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Override PartName="/xl/commentsmeta2"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C:\Participacion Ciudadana\2. Modificaciones Pptales\4.Traslado de recursos\ACUERDO\5396\"/>
    </mc:Choice>
  </mc:AlternateContent>
  <xr:revisionPtr revIDLastSave="0" documentId="13_ncr:1_{6DE47A7F-41A5-4169-AF94-116F6189CB91}" xr6:coauthVersionLast="47" xr6:coauthVersionMax="47" xr10:uidLastSave="{00000000-0000-0000-0000-000000000000}"/>
  <bookViews>
    <workbookView xWindow="-110" yWindow="-110" windowWidth="19420" windowHeight="11500" firstSheet="1" activeTab="1" xr2:uid="{00000000-000D-0000-FFFF-FFFF00000000}"/>
  </bookViews>
  <sheets>
    <sheet name="Listados" sheetId="1" r:id="rId1"/>
    <sheet name=" ACTIVIDADES PPTO PROYECTADA" sheetId="2" r:id="rId2"/>
    <sheet name="DETALLE POBLACIÓN PROYECTADA" sheetId="3" r:id="rId3"/>
  </sheets>
  <externalReferences>
    <externalReference r:id="rId4"/>
    <externalReference r:id="rId5"/>
  </externalReferences>
  <definedNames>
    <definedName name="_xlnm._FilterDatabase" localSheetId="1" hidden="1">' ACTIVIDADES PPTO PROYECTADA'!$A$13:$GO$49</definedName>
    <definedName name="_xlnm._FilterDatabase" localSheetId="0" hidden="1">Listados!$O$1:$Q$475</definedName>
    <definedName name="centro_gestor">Listados!$C$2:$C$29</definedName>
    <definedName name="excepcional">Listados!$A$17:$A$23</definedName>
    <definedName name="fondo">Listados!$T$2:$T$955</definedName>
    <definedName name="gasto_publico">Listados!$AA$2:$AA$7</definedName>
    <definedName name="grupos_vulnerables">Listados!$A$26:$A$32</definedName>
    <definedName name="meta_plan">Listados!$I$2:$I$354</definedName>
    <definedName name="meta_territorio">Listados!$L$2:$L$399</definedName>
    <definedName name="movilizador">Listados!$A$35:$A$63</definedName>
    <definedName name="politica_publica">Listados!$Y$2:$Y$21</definedName>
    <definedName name="pospre">Listados!$P$2:$P$475</definedName>
    <definedName name="producto_mga">Listados!$AC$2:$AC$2382</definedName>
    <definedName name="Programa_PDD">Listados!$F$2:$F$22</definedName>
    <definedName name="ruta">Listados!$A$2:$A$3</definedName>
    <definedName name="sector_mga">Listados!$W$2:$W$32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9" roundtripDataChecksum="SiUmfG4ThuSw8ngFdOwmGlAQT1/dBDz05LtY7st8wxk="/>
    </ext>
  </extLst>
</workbook>
</file>

<file path=xl/calcChain.xml><?xml version="1.0" encoding="utf-8"?>
<calcChain xmlns="http://schemas.openxmlformats.org/spreadsheetml/2006/main">
  <c r="I20" i="3" l="1"/>
  <c r="H20" i="3"/>
  <c r="G20" i="3"/>
  <c r="F20" i="3"/>
  <c r="E20" i="3"/>
  <c r="IO15" i="2"/>
  <c r="IO16" i="2"/>
  <c r="IO17" i="2"/>
  <c r="IO18" i="2"/>
  <c r="IO19" i="2"/>
  <c r="IO20" i="2"/>
  <c r="IO21" i="2"/>
  <c r="IO22" i="2"/>
  <c r="IO23" i="2"/>
  <c r="IO24" i="2"/>
  <c r="IO49" i="2" s="1"/>
  <c r="IO25" i="2"/>
  <c r="IO26" i="2"/>
  <c r="IO27" i="2"/>
  <c r="IO28" i="2"/>
  <c r="IO29" i="2"/>
  <c r="IO30" i="2"/>
  <c r="IO31" i="2"/>
  <c r="IO32" i="2"/>
  <c r="IO33" i="2"/>
  <c r="IO34" i="2"/>
  <c r="IO35" i="2"/>
  <c r="IO36" i="2"/>
  <c r="IO37" i="2"/>
  <c r="IO38" i="2"/>
  <c r="IO39" i="2"/>
  <c r="IO40" i="2"/>
  <c r="IO41" i="2"/>
  <c r="IO42" i="2"/>
  <c r="IO43" i="2"/>
  <c r="IO44" i="2"/>
  <c r="IO45" i="2"/>
  <c r="IO46" i="2"/>
  <c r="IO47" i="2"/>
  <c r="IO48" i="2"/>
  <c r="IO14" i="2"/>
  <c r="IL11" i="2" a="1"/>
  <c r="IL11" i="2" s="1"/>
  <c r="IG11" i="2"/>
  <c r="IA10" i="2"/>
  <c r="IM9" i="2"/>
  <c r="IP49" i="2"/>
  <c r="HO49" i="2"/>
  <c r="IN48" i="2"/>
  <c r="IL48" i="2"/>
  <c r="IN47" i="2"/>
  <c r="IL47" i="2"/>
  <c r="IN46" i="2"/>
  <c r="IL46" i="2"/>
  <c r="IN45" i="2"/>
  <c r="IL45" i="2"/>
  <c r="IN44" i="2"/>
  <c r="IL44" i="2"/>
  <c r="IN43" i="2"/>
  <c r="IL43" i="2"/>
  <c r="IN42" i="2"/>
  <c r="IL42" i="2"/>
  <c r="IN41" i="2"/>
  <c r="IL41" i="2"/>
  <c r="IN40" i="2"/>
  <c r="IL40" i="2"/>
  <c r="IN39" i="2"/>
  <c r="IL39" i="2"/>
  <c r="IN38" i="2"/>
  <c r="IL38" i="2"/>
  <c r="IN37" i="2"/>
  <c r="IL37" i="2"/>
  <c r="IN36" i="2"/>
  <c r="IL36" i="2"/>
  <c r="IN35" i="2"/>
  <c r="IL35" i="2"/>
  <c r="IN34" i="2"/>
  <c r="IL34" i="2"/>
  <c r="IN33" i="2"/>
  <c r="IL33" i="2"/>
  <c r="IN32" i="2"/>
  <c r="IL32" i="2"/>
  <c r="IN31" i="2"/>
  <c r="IL31" i="2"/>
  <c r="IN30" i="2"/>
  <c r="IL30" i="2"/>
  <c r="IN29" i="2"/>
  <c r="IL29" i="2"/>
  <c r="IN28" i="2"/>
  <c r="IN27" i="2"/>
  <c r="IL27" i="2"/>
  <c r="IN26" i="2"/>
  <c r="IL26" i="2"/>
  <c r="IN25" i="2"/>
  <c r="IL25" i="2"/>
  <c r="IN24" i="2"/>
  <c r="IL24" i="2"/>
  <c r="IN23" i="2"/>
  <c r="IL23" i="2"/>
  <c r="IN22" i="2"/>
  <c r="IL22" i="2"/>
  <c r="IN21" i="2"/>
  <c r="IL21" i="2"/>
  <c r="IN20" i="2"/>
  <c r="IL20" i="2"/>
  <c r="IN19" i="2"/>
  <c r="IL19" i="2"/>
  <c r="IN18" i="2"/>
  <c r="IL18" i="2"/>
  <c r="IN17" i="2"/>
  <c r="IL17" i="2"/>
  <c r="IN16" i="2"/>
  <c r="IL16" i="2"/>
  <c r="IN15" i="2"/>
  <c r="IL15" i="2"/>
  <c r="IN14" i="2"/>
  <c r="IL14" i="2"/>
  <c r="HN36" i="2"/>
  <c r="HN37" i="2"/>
  <c r="HN38" i="2"/>
  <c r="HN39" i="2"/>
  <c r="HN40" i="2"/>
  <c r="HN41" i="2"/>
  <c r="HN42" i="2"/>
  <c r="HN43" i="2"/>
  <c r="HN44" i="2"/>
  <c r="HN45" i="2"/>
  <c r="HN46" i="2"/>
  <c r="HN47" i="2"/>
  <c r="HN48" i="2"/>
  <c r="GN49" i="2" l="1"/>
  <c r="HM48" i="2"/>
  <c r="HK48" i="2"/>
  <c r="HM47" i="2"/>
  <c r="HK47" i="2"/>
  <c r="HM46" i="2"/>
  <c r="HK46" i="2"/>
  <c r="HM45" i="2"/>
  <c r="HK45" i="2"/>
  <c r="HM44" i="2"/>
  <c r="HK44" i="2"/>
  <c r="HM43" i="2"/>
  <c r="HK43" i="2"/>
  <c r="HM42" i="2"/>
  <c r="HK42" i="2"/>
  <c r="HM41" i="2"/>
  <c r="HK41" i="2"/>
  <c r="HM40" i="2"/>
  <c r="HK40" i="2"/>
  <c r="HM39" i="2"/>
  <c r="HK39" i="2"/>
  <c r="HM38" i="2"/>
  <c r="HK38" i="2"/>
  <c r="HM37" i="2"/>
  <c r="HK37" i="2"/>
  <c r="HM36" i="2"/>
  <c r="HK36" i="2"/>
  <c r="HN35" i="2"/>
  <c r="HM35" i="2"/>
  <c r="HK35" i="2"/>
  <c r="HN34" i="2"/>
  <c r="HM34" i="2"/>
  <c r="HK34" i="2"/>
  <c r="HN33" i="2"/>
  <c r="HM33" i="2"/>
  <c r="HK33" i="2"/>
  <c r="HN32" i="2"/>
  <c r="HM32" i="2"/>
  <c r="HK32" i="2"/>
  <c r="HN31" i="2"/>
  <c r="HM31" i="2"/>
  <c r="HK31" i="2"/>
  <c r="HN30" i="2"/>
  <c r="HM30" i="2"/>
  <c r="HK30" i="2"/>
  <c r="HN29" i="2"/>
  <c r="HM29" i="2"/>
  <c r="HK29" i="2"/>
  <c r="HN28" i="2"/>
  <c r="HM28" i="2"/>
  <c r="HN27" i="2"/>
  <c r="HM27" i="2"/>
  <c r="HK27" i="2"/>
  <c r="HN26" i="2"/>
  <c r="HM26" i="2"/>
  <c r="HK26" i="2"/>
  <c r="HN25" i="2"/>
  <c r="HM25" i="2"/>
  <c r="HK25" i="2"/>
  <c r="HN24" i="2"/>
  <c r="HM24" i="2"/>
  <c r="HK24" i="2"/>
  <c r="HN23" i="2"/>
  <c r="HM23" i="2"/>
  <c r="HK23" i="2"/>
  <c r="HN22" i="2"/>
  <c r="HM22" i="2"/>
  <c r="HK22" i="2"/>
  <c r="HN21" i="2"/>
  <c r="HM21" i="2"/>
  <c r="HK21" i="2"/>
  <c r="HN20" i="2"/>
  <c r="HM20" i="2"/>
  <c r="HK20" i="2"/>
  <c r="HN19" i="2"/>
  <c r="HM19" i="2"/>
  <c r="HK19" i="2"/>
  <c r="HN18" i="2"/>
  <c r="HM18" i="2"/>
  <c r="HK18" i="2"/>
  <c r="HN17" i="2"/>
  <c r="HM17" i="2"/>
  <c r="HK17" i="2"/>
  <c r="HN16" i="2"/>
  <c r="HM16" i="2"/>
  <c r="HK16" i="2"/>
  <c r="HN15" i="2"/>
  <c r="HN49" i="2" s="1"/>
  <c r="HM15" i="2"/>
  <c r="HK15" i="2"/>
  <c r="HN14" i="2"/>
  <c r="HM14" i="2"/>
  <c r="HK14" i="2"/>
  <c r="HK11" i="2" a="1"/>
  <c r="HK11" i="2" s="1"/>
  <c r="HF11" i="2"/>
  <c r="GZ10" i="2"/>
  <c r="HL9" i="2"/>
  <c r="GM15" i="2"/>
  <c r="GM16" i="2"/>
  <c r="GM17" i="2"/>
  <c r="GM18" i="2"/>
  <c r="GM19" i="2"/>
  <c r="GM20" i="2"/>
  <c r="GM21" i="2"/>
  <c r="GM22" i="2"/>
  <c r="GM23" i="2"/>
  <c r="GM24" i="2"/>
  <c r="GM25" i="2"/>
  <c r="GM26" i="2"/>
  <c r="GM27" i="2"/>
  <c r="GM28" i="2"/>
  <c r="GM29" i="2"/>
  <c r="GM30" i="2"/>
  <c r="GM31" i="2"/>
  <c r="GM32" i="2"/>
  <c r="GM33" i="2"/>
  <c r="GM34" i="2"/>
  <c r="GM35" i="2"/>
  <c r="GM36" i="2"/>
  <c r="GM37" i="2"/>
  <c r="GM38" i="2"/>
  <c r="GM39" i="2"/>
  <c r="GM40" i="2"/>
  <c r="GM41" i="2"/>
  <c r="GM42" i="2"/>
  <c r="GM43" i="2"/>
  <c r="GM44" i="2"/>
  <c r="GM45" i="2"/>
  <c r="GM46" i="2"/>
  <c r="GM47" i="2"/>
  <c r="GM48" i="2"/>
  <c r="GM14" i="2"/>
  <c r="GM49" i="2" l="1"/>
  <c r="GL48" i="2"/>
  <c r="GJ48" i="2"/>
  <c r="GL47" i="2"/>
  <c r="GJ47" i="2"/>
  <c r="GL46" i="2"/>
  <c r="GJ46" i="2"/>
  <c r="GL45" i="2"/>
  <c r="GJ45" i="2"/>
  <c r="GL44" i="2"/>
  <c r="GJ44" i="2"/>
  <c r="GL43" i="2"/>
  <c r="GJ43" i="2"/>
  <c r="GL42" i="2"/>
  <c r="GJ42" i="2"/>
  <c r="GL41" i="2"/>
  <c r="GJ41" i="2"/>
  <c r="GL40" i="2"/>
  <c r="GJ40" i="2"/>
  <c r="GL39" i="2"/>
  <c r="GJ39" i="2"/>
  <c r="GL38" i="2"/>
  <c r="GJ38" i="2"/>
  <c r="GL37" i="2"/>
  <c r="GJ37" i="2"/>
  <c r="GL36" i="2"/>
  <c r="GJ36" i="2"/>
  <c r="GL35" i="2"/>
  <c r="GJ35" i="2"/>
  <c r="GL34" i="2"/>
  <c r="GJ34" i="2"/>
  <c r="GL33" i="2"/>
  <c r="GJ33" i="2"/>
  <c r="GL32" i="2"/>
  <c r="GJ32" i="2"/>
  <c r="GL31" i="2"/>
  <c r="GJ31" i="2"/>
  <c r="GL30" i="2"/>
  <c r="GJ30" i="2"/>
  <c r="GL29" i="2"/>
  <c r="GJ29" i="2"/>
  <c r="GL28" i="2"/>
  <c r="GL27" i="2"/>
  <c r="GJ27" i="2"/>
  <c r="GL26" i="2"/>
  <c r="GJ26" i="2"/>
  <c r="GL25" i="2"/>
  <c r="GJ25" i="2"/>
  <c r="GL24" i="2"/>
  <c r="GJ24" i="2"/>
  <c r="GL23" i="2"/>
  <c r="GJ23" i="2"/>
  <c r="GL22" i="2"/>
  <c r="GJ22" i="2"/>
  <c r="GL21" i="2"/>
  <c r="GJ21" i="2"/>
  <c r="GL20" i="2"/>
  <c r="GJ20" i="2"/>
  <c r="GL19" i="2"/>
  <c r="GJ19" i="2"/>
  <c r="GL18" i="2"/>
  <c r="GJ18" i="2"/>
  <c r="GL17" i="2"/>
  <c r="GJ17" i="2"/>
  <c r="GL16" i="2"/>
  <c r="GJ16" i="2"/>
  <c r="GL15" i="2"/>
  <c r="GJ15" i="2"/>
  <c r="GL14" i="2"/>
  <c r="GJ14" i="2"/>
  <c r="GJ11" i="2" a="1"/>
  <c r="GJ11" i="2" s="1"/>
  <c r="GE11" i="2"/>
  <c r="FY10" i="2"/>
  <c r="GK9" i="2"/>
  <c r="FM49" i="2"/>
  <c r="FL49" i="2"/>
  <c r="FK48" i="2"/>
  <c r="FI48" i="2"/>
  <c r="FK47" i="2"/>
  <c r="FI47" i="2"/>
  <c r="FK46" i="2"/>
  <c r="FI46" i="2"/>
  <c r="FK45" i="2"/>
  <c r="FI45" i="2"/>
  <c r="FK44" i="2"/>
  <c r="FI44" i="2"/>
  <c r="FK43" i="2"/>
  <c r="FI43" i="2"/>
  <c r="FK42" i="2"/>
  <c r="FI42" i="2"/>
  <c r="FK41" i="2"/>
  <c r="FI41" i="2"/>
  <c r="FK40" i="2"/>
  <c r="FI40" i="2"/>
  <c r="FK39" i="2"/>
  <c r="FI39" i="2"/>
  <c r="FK38" i="2"/>
  <c r="FI38" i="2"/>
  <c r="FK37" i="2"/>
  <c r="FI37" i="2"/>
  <c r="FK36" i="2"/>
  <c r="FI36" i="2"/>
  <c r="FK35" i="2"/>
  <c r="FI35" i="2"/>
  <c r="FK34" i="2"/>
  <c r="FI34" i="2"/>
  <c r="FK33" i="2"/>
  <c r="FI33" i="2"/>
  <c r="FK32" i="2"/>
  <c r="FI32" i="2"/>
  <c r="FK31" i="2"/>
  <c r="FI31" i="2"/>
  <c r="FK30" i="2"/>
  <c r="FI30" i="2"/>
  <c r="FK29" i="2"/>
  <c r="FI29" i="2"/>
  <c r="FK28" i="2"/>
  <c r="FK27" i="2"/>
  <c r="FI27" i="2"/>
  <c r="FK26" i="2"/>
  <c r="FI26" i="2"/>
  <c r="FK25" i="2"/>
  <c r="FI25" i="2"/>
  <c r="FK24" i="2"/>
  <c r="FI24" i="2"/>
  <c r="FK23" i="2"/>
  <c r="FI23" i="2"/>
  <c r="FK22" i="2"/>
  <c r="FI22" i="2"/>
  <c r="FK21" i="2"/>
  <c r="FI21" i="2"/>
  <c r="FK20" i="2"/>
  <c r="FI20" i="2"/>
  <c r="FK19" i="2"/>
  <c r="FI19" i="2"/>
  <c r="FK18" i="2"/>
  <c r="FI18" i="2"/>
  <c r="FK17" i="2"/>
  <c r="FI17" i="2"/>
  <c r="FK16" i="2"/>
  <c r="FI16" i="2"/>
  <c r="FK15" i="2"/>
  <c r="FI15" i="2"/>
  <c r="FK14" i="2"/>
  <c r="FI14" i="2"/>
  <c r="FI11" i="2" a="1"/>
  <c r="FI11" i="2" s="1"/>
  <c r="FD11" i="2"/>
  <c r="EX10" i="2"/>
  <c r="FJ9" i="2"/>
  <c r="DG49" i="2"/>
  <c r="DH49" i="2"/>
  <c r="DI49" i="2"/>
  <c r="DJ49" i="2"/>
  <c r="DF49" i="2"/>
  <c r="DK35" i="2" l="1"/>
  <c r="DK49" i="2" s="1"/>
  <c r="EL49" i="2"/>
  <c r="EJ48" i="2"/>
  <c r="EH48" i="2"/>
  <c r="EJ47" i="2"/>
  <c r="EH47" i="2"/>
  <c r="EJ46" i="2"/>
  <c r="EH46" i="2"/>
  <c r="EJ45" i="2"/>
  <c r="EH45" i="2"/>
  <c r="EJ44" i="2"/>
  <c r="EH44" i="2"/>
  <c r="EJ43" i="2"/>
  <c r="EH43" i="2"/>
  <c r="EJ42" i="2"/>
  <c r="EH42" i="2"/>
  <c r="EJ41" i="2"/>
  <c r="EH41" i="2"/>
  <c r="EJ40" i="2"/>
  <c r="EH40" i="2"/>
  <c r="EJ39" i="2"/>
  <c r="EH39" i="2"/>
  <c r="EJ38" i="2"/>
  <c r="EH38" i="2"/>
  <c r="EJ37" i="2"/>
  <c r="EH37" i="2"/>
  <c r="EJ36" i="2"/>
  <c r="EH36" i="2"/>
  <c r="EJ35" i="2"/>
  <c r="EH35" i="2"/>
  <c r="EJ34" i="2"/>
  <c r="EH34" i="2"/>
  <c r="EJ33" i="2"/>
  <c r="EH33" i="2"/>
  <c r="EJ32" i="2"/>
  <c r="EH32" i="2"/>
  <c r="EJ31" i="2"/>
  <c r="EH31" i="2"/>
  <c r="EJ30" i="2"/>
  <c r="EH30" i="2"/>
  <c r="EJ29" i="2"/>
  <c r="EH29" i="2"/>
  <c r="EJ28" i="2"/>
  <c r="EJ27" i="2"/>
  <c r="EH27" i="2"/>
  <c r="EJ26" i="2"/>
  <c r="EH26" i="2"/>
  <c r="EJ25" i="2"/>
  <c r="EH25" i="2"/>
  <c r="EJ24" i="2"/>
  <c r="EH24" i="2"/>
  <c r="EJ23" i="2"/>
  <c r="EH23" i="2"/>
  <c r="EJ22" i="2"/>
  <c r="EH22" i="2"/>
  <c r="EJ21" i="2"/>
  <c r="EH21" i="2"/>
  <c r="EJ20" i="2"/>
  <c r="EH20" i="2"/>
  <c r="EJ19" i="2"/>
  <c r="EH19" i="2"/>
  <c r="EJ18" i="2"/>
  <c r="EH18" i="2"/>
  <c r="EJ17" i="2"/>
  <c r="EH17" i="2"/>
  <c r="EJ16" i="2"/>
  <c r="EH16" i="2"/>
  <c r="EJ15" i="2"/>
  <c r="EH15" i="2"/>
  <c r="EJ14" i="2"/>
  <c r="EH14" i="2"/>
  <c r="EH11" i="2" a="1"/>
  <c r="EH11" i="2" s="1"/>
  <c r="EC11" i="2"/>
  <c r="DW10" i="2"/>
  <c r="EI9" i="2"/>
  <c r="DB37" i="2"/>
  <c r="DB33" i="2"/>
  <c r="CD49" i="2"/>
  <c r="DD48" i="2"/>
  <c r="DB48" i="2"/>
  <c r="DD44" i="2"/>
  <c r="DB44" i="2"/>
  <c r="DD37" i="2"/>
  <c r="DD33" i="2"/>
  <c r="DD24" i="2"/>
  <c r="DB24" i="2"/>
  <c r="DD21" i="2"/>
  <c r="DB21" i="2"/>
  <c r="DD18" i="2"/>
  <c r="DB18" i="2"/>
  <c r="DD15" i="2"/>
  <c r="DD16" i="2"/>
  <c r="DD17" i="2"/>
  <c r="DD19" i="2"/>
  <c r="DD20" i="2"/>
  <c r="DD22" i="2"/>
  <c r="DD23" i="2"/>
  <c r="DD25" i="2"/>
  <c r="DD26" i="2"/>
  <c r="DD27" i="2"/>
  <c r="DD28" i="2"/>
  <c r="DD29" i="2"/>
  <c r="DD30" i="2"/>
  <c r="DD31" i="2"/>
  <c r="DD32" i="2"/>
  <c r="DD34" i="2"/>
  <c r="DD35" i="2"/>
  <c r="DD36" i="2"/>
  <c r="DD38" i="2"/>
  <c r="DD39" i="2"/>
  <c r="DD40" i="2"/>
  <c r="DD41" i="2"/>
  <c r="DD42" i="2"/>
  <c r="DD43" i="2"/>
  <c r="DD45" i="2"/>
  <c r="DD46" i="2"/>
  <c r="DD47" i="2"/>
  <c r="DB15" i="2"/>
  <c r="DE15" i="2"/>
  <c r="DE16" i="2"/>
  <c r="DE18" i="2"/>
  <c r="DE19" i="2"/>
  <c r="DE20" i="2"/>
  <c r="DE21" i="2"/>
  <c r="DE22" i="2"/>
  <c r="DE23" i="2"/>
  <c r="DE24" i="2"/>
  <c r="DE25" i="2"/>
  <c r="DE26" i="2"/>
  <c r="DE27" i="2"/>
  <c r="DE29" i="2"/>
  <c r="DE30" i="2"/>
  <c r="DE31" i="2"/>
  <c r="DE32" i="2"/>
  <c r="DE33" i="2"/>
  <c r="DE34" i="2"/>
  <c r="DE35" i="2"/>
  <c r="DE36" i="2"/>
  <c r="DE37" i="2"/>
  <c r="DE38" i="2"/>
  <c r="DE39" i="2"/>
  <c r="DE40" i="2"/>
  <c r="DE41" i="2"/>
  <c r="DE42" i="2"/>
  <c r="DE43" i="2"/>
  <c r="DE44" i="2"/>
  <c r="DE45" i="2"/>
  <c r="DE46" i="2"/>
  <c r="DE47" i="2"/>
  <c r="DE48" i="2"/>
  <c r="DE14" i="2"/>
  <c r="DB47" i="2"/>
  <c r="DB46" i="2"/>
  <c r="DB45" i="2"/>
  <c r="DB43" i="2"/>
  <c r="DB42" i="2"/>
  <c r="DB41" i="2"/>
  <c r="DB40" i="2"/>
  <c r="DB39" i="2"/>
  <c r="DB38" i="2"/>
  <c r="DB36" i="2"/>
  <c r="DB35" i="2"/>
  <c r="DB34" i="2"/>
  <c r="DB32" i="2"/>
  <c r="DB31" i="2"/>
  <c r="DB30" i="2"/>
  <c r="DB29" i="2"/>
  <c r="DB27" i="2"/>
  <c r="DB26" i="2"/>
  <c r="DB25" i="2"/>
  <c r="DB23" i="2"/>
  <c r="DB22" i="2"/>
  <c r="DB20" i="2"/>
  <c r="DB19" i="2"/>
  <c r="DB17" i="2"/>
  <c r="DB16" i="2"/>
  <c r="DD14" i="2"/>
  <c r="DB14" i="2"/>
  <c r="BC49" i="2"/>
  <c r="BB49" i="2"/>
  <c r="BA49" i="2"/>
  <c r="AA49" i="2"/>
  <c r="Z49" i="2"/>
  <c r="CB47" i="2"/>
  <c r="BZ47" i="2"/>
  <c r="AZ47" i="2"/>
  <c r="AX47" i="2"/>
  <c r="Y47" i="2"/>
  <c r="W47" i="2"/>
  <c r="CB46" i="2"/>
  <c r="BZ46" i="2"/>
  <c r="AZ46" i="2"/>
  <c r="AX46" i="2"/>
  <c r="Y46" i="2"/>
  <c r="W46" i="2"/>
  <c r="CB45" i="2"/>
  <c r="BZ45" i="2"/>
  <c r="AZ45" i="2"/>
  <c r="AX45" i="2"/>
  <c r="Y45" i="2"/>
  <c r="W45" i="2"/>
  <c r="CB43" i="2"/>
  <c r="BZ43" i="2"/>
  <c r="AZ43" i="2"/>
  <c r="AX43" i="2"/>
  <c r="Y43" i="2"/>
  <c r="W43" i="2"/>
  <c r="CB42" i="2"/>
  <c r="BZ42" i="2"/>
  <c r="AZ42" i="2"/>
  <c r="AX42" i="2"/>
  <c r="Y42" i="2"/>
  <c r="W42" i="2"/>
  <c r="CB41" i="2"/>
  <c r="BZ41" i="2"/>
  <c r="CB40" i="2"/>
  <c r="BZ40" i="2"/>
  <c r="AZ40" i="2"/>
  <c r="AX40" i="2"/>
  <c r="Y40" i="2"/>
  <c r="W40" i="2"/>
  <c r="CB39" i="2"/>
  <c r="BZ39" i="2"/>
  <c r="AZ39" i="2"/>
  <c r="AX39" i="2"/>
  <c r="Y39" i="2"/>
  <c r="W39" i="2"/>
  <c r="CB38" i="2"/>
  <c r="BZ38" i="2"/>
  <c r="AZ38" i="2"/>
  <c r="AX38" i="2"/>
  <c r="Y38" i="2"/>
  <c r="W38" i="2"/>
  <c r="CB36" i="2"/>
  <c r="BZ36" i="2"/>
  <c r="AZ36" i="2"/>
  <c r="AX36" i="2"/>
  <c r="Y36" i="2"/>
  <c r="W36" i="2"/>
  <c r="CB35" i="2"/>
  <c r="BZ35" i="2"/>
  <c r="AZ35" i="2"/>
  <c r="AX35" i="2"/>
  <c r="Y35" i="2"/>
  <c r="W35" i="2"/>
  <c r="CB34" i="2"/>
  <c r="BZ34" i="2"/>
  <c r="AZ34" i="2"/>
  <c r="AX34" i="2"/>
  <c r="Y34" i="2"/>
  <c r="W34" i="2"/>
  <c r="CB32" i="2"/>
  <c r="BZ32" i="2"/>
  <c r="AZ32" i="2"/>
  <c r="AX32" i="2"/>
  <c r="Y32" i="2"/>
  <c r="W32" i="2"/>
  <c r="CB31" i="2"/>
  <c r="BZ31" i="2"/>
  <c r="AZ31" i="2"/>
  <c r="AX31" i="2"/>
  <c r="Y31" i="2"/>
  <c r="W31" i="2"/>
  <c r="CB30" i="2"/>
  <c r="BZ30" i="2"/>
  <c r="AZ30" i="2"/>
  <c r="AX30" i="2"/>
  <c r="Y30" i="2"/>
  <c r="W30" i="2"/>
  <c r="CB29" i="2"/>
  <c r="BZ29" i="2"/>
  <c r="AZ29" i="2"/>
  <c r="AX29" i="2"/>
  <c r="Y29" i="2"/>
  <c r="W29" i="2"/>
  <c r="CC28" i="2"/>
  <c r="DE28" i="2" s="1"/>
  <c r="CB27" i="2"/>
  <c r="BZ27" i="2"/>
  <c r="AZ27" i="2"/>
  <c r="AX27" i="2"/>
  <c r="Y27" i="2"/>
  <c r="W27" i="2"/>
  <c r="CB26" i="2"/>
  <c r="BZ26" i="2"/>
  <c r="AZ26" i="2"/>
  <c r="AX26" i="2"/>
  <c r="Y26" i="2"/>
  <c r="W26" i="2"/>
  <c r="CB25" i="2"/>
  <c r="BZ25" i="2"/>
  <c r="AZ25" i="2"/>
  <c r="AX25" i="2"/>
  <c r="Y25" i="2"/>
  <c r="W25" i="2"/>
  <c r="CB23" i="2"/>
  <c r="BZ23" i="2"/>
  <c r="AZ23" i="2"/>
  <c r="AX23" i="2"/>
  <c r="Y23" i="2"/>
  <c r="W23" i="2"/>
  <c r="CB22" i="2"/>
  <c r="BZ22" i="2"/>
  <c r="AZ22" i="2"/>
  <c r="AX22" i="2"/>
  <c r="Y22" i="2"/>
  <c r="W22" i="2"/>
  <c r="CB20" i="2"/>
  <c r="BZ20" i="2"/>
  <c r="AZ20" i="2"/>
  <c r="AX20" i="2"/>
  <c r="Y20" i="2"/>
  <c r="W20" i="2"/>
  <c r="CB19" i="2"/>
  <c r="BZ19" i="2"/>
  <c r="AZ19" i="2"/>
  <c r="AX19" i="2"/>
  <c r="Y19" i="2"/>
  <c r="W19" i="2"/>
  <c r="CC17" i="2"/>
  <c r="DE17" i="2" s="1"/>
  <c r="CB17" i="2"/>
  <c r="BZ17" i="2"/>
  <c r="AZ17" i="2"/>
  <c r="AX17" i="2"/>
  <c r="Y17" i="2"/>
  <c r="W17" i="2"/>
  <c r="CB16" i="2"/>
  <c r="BZ16" i="2"/>
  <c r="AZ16" i="2"/>
  <c r="AX16" i="2"/>
  <c r="Y16" i="2"/>
  <c r="W16" i="2"/>
  <c r="CB14" i="2"/>
  <c r="BZ14" i="2"/>
  <c r="AZ14" i="2"/>
  <c r="AX14" i="2"/>
  <c r="Y14" i="2"/>
  <c r="W14" i="2"/>
  <c r="BZ11" i="2" a="1"/>
  <c r="BZ11" i="2" s="1"/>
  <c r="BU11" i="2"/>
  <c r="AX11" i="2" a="1"/>
  <c r="AX11" i="2" s="1"/>
  <c r="AS11" i="2"/>
  <c r="W11" i="2" a="1"/>
  <c r="W11" i="2" s="1"/>
  <c r="R11" i="2"/>
  <c r="BO10" i="2"/>
  <c r="AM10" i="2"/>
  <c r="L10" i="2"/>
  <c r="CA9" i="2"/>
  <c r="AY9" i="2"/>
  <c r="X9" i="2"/>
  <c r="AM2" i="1"/>
  <c r="AM3" i="1"/>
  <c r="AM4" i="1"/>
  <c r="AM5" i="1"/>
  <c r="AM6" i="1"/>
  <c r="AM7" i="1"/>
  <c r="AM8" i="1"/>
  <c r="AM9" i="1"/>
  <c r="AM10" i="1"/>
  <c r="AM11" i="1"/>
  <c r="AM12" i="1"/>
  <c r="AM13" i="1"/>
  <c r="AM14" i="1"/>
  <c r="AM15" i="1"/>
  <c r="AM16" i="1"/>
  <c r="AM17" i="1"/>
  <c r="AM18" i="1"/>
  <c r="AM19" i="1"/>
  <c r="AM20" i="1"/>
  <c r="AM21" i="1"/>
  <c r="AM22" i="1"/>
  <c r="AM23" i="1"/>
  <c r="AM24" i="1"/>
  <c r="AM25" i="1"/>
  <c r="AM26" i="1"/>
  <c r="AM27" i="1"/>
  <c r="AM28" i="1"/>
  <c r="AM29" i="1"/>
  <c r="AM30" i="1"/>
  <c r="AM31" i="1"/>
  <c r="AM32" i="1"/>
  <c r="AM33" i="1"/>
  <c r="AM34" i="1"/>
  <c r="AM35" i="1"/>
  <c r="AM36" i="1"/>
  <c r="AM37" i="1"/>
  <c r="AM38" i="1"/>
  <c r="AM39" i="1"/>
  <c r="AM40" i="1"/>
  <c r="DE49" i="2" l="1"/>
  <c r="EK49" i="2"/>
  <c r="CC49" i="2"/>
  <c r="D32" i="3"/>
  <c r="E31" i="3"/>
  <c r="DB11" i="2" a="1"/>
  <c r="DB11" i="2" s="1"/>
  <c r="CW11" i="2"/>
  <c r="CQ10" i="2"/>
  <c r="DC9"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Jean Paul Mora H.</author>
  </authors>
  <commentList>
    <comment ref="P1" authorId="0" shapeId="0" xr:uid="{00000000-0006-0000-0000-000002000000}">
      <text>
        <r>
          <rPr>
            <sz val="11"/>
            <color theme="1"/>
            <rFont val="Calibri"/>
            <family val="2"/>
            <scheme val="minor"/>
          </rPr>
          <t>Actualizado con Datos Maestros enviados por DAH el 20250204.
No hubo cambios.</t>
        </r>
      </text>
    </comment>
    <comment ref="T1" authorId="0" shapeId="0" xr:uid="{00000000-0006-0000-0000-000001000000}">
      <text>
        <r>
          <rPr>
            <sz val="11"/>
            <color theme="1"/>
            <rFont val="Calibri"/>
            <family val="2"/>
            <scheme val="minor"/>
          </rPr>
          <t>Actualizado con Datos Maestros enviados por DAH el 20250204
Se identifica respecto a 20240804 la inclusión de 28 nuevos fondos y ajuste en la descripción de 2 así:
28 nuevos vs 20240804
1.2.3.1.19.30 - Estampilla para la justicia familiar 
1.2.3.1.19.31 - Estampilla para la justicia familiar - Fonpet
1.2.3.3.04.22 - Programa de Prevención y Control de Enfermedades transmitidas por Vectores y Zoonosis 
1.2.3.3.07.05 - ADRES Población Migrante SSF
1.3.1.1.08.04 - Premio Nacional De Bibliotecas Públicas "Daniel Samper Ortega"
1.3.1.1.08.05 - Programa de Prevención Social de la Violencia 
1.3.1.1.09.03 - Recuperación de Cartera Programas de Vivienda - Libre destinanción
1.3.1.1.11.26 - Reintegro  Estampilla para la justicia familiar 
1.3.2.1.22.07 - R.F. Tasa Compensación Arbórea
1.3.2.3.01.129 - R.F. Impuesto de transporte por oleoductos y gasoductos
1.3.2.3.01.130 - R.F. Premio Nacional De Bibliotecas Públicas "Daniel Samper Ortega"
1.3.2.3.01.131 - R.F. Estampilla para la justicia familiar 
1.3.2.3.01.132 - R.F. Estampilla para la justicia familiar - Fonpet 
1.3.2.3.01.133 - R.F.Programa de Prevención Social de la Violencia 
1.3.3.11.08.09 - R.B. Premio Nacional De Bibliotecas Públicas "Daniel Samper Ortega"
1.3.3.11.08.10 - R.B. Programa de Prevención Social de la Violencia 
1.3.3.3.20.59 - R.B. Estampilla para la justicia familiar 
1.3.3.3.20.60 - R.B.Estampilla para la justicia familiar - Fonpet
1.3.3.4.16.07 - R.B. Tasa Compensación Arbórea
1.3.3.5.01.22 - R.B. Programa de Prevención y Control de Enfermedades transmitidas por Vectores y Zoonosis
1.3.3.11.08.09 - R.B. Premio Nacional De Bibliotecas Públicas "Daniel Samper Ortega"
F.1.3.3.2.00.27 - R.B. R.F. Contribución por el servicio de parqueadero o de estacionamiento en vía
F.1.3.3.3.17 - R.B. Impuesto de transporte por oleoductos y gasoductos
F.1.3.3.3.20.59 - R.B. R.F. Estampilla para la justicia familiar 
F.1.3.3.3.20.60 - R.B. R.F. Estampilla para la justicia familiar - Fonpet
F.1.3.3.4.16.07 - R.B.R.F.TasaCompensación Arbórea
F.1.3.3.11.08.09 - R.B. R.F. Premio Nacional De Bibliotecas Públicas "Daniel Samper Ortega"
F.1.3.3.11.08.10 - R.B.R.F. Programa de Prevención Social de la Violencia 
2 corregidos vs 20240804
1.3.3.11.08.08 - R.B.Resolución 2388/2022 Premio Nacional De Bibliotecas Públicas "Daniel Samper Ortega" 2022
1.3.3.11.08.08 - R.B.Resolución 2388/2022 Premio Nacional De Bibliotecas Públicas "Daniel Samper Ortega" 2022</t>
        </r>
      </text>
    </comment>
    <comment ref="AC1" authorId="1" shapeId="0" xr:uid="{2F3C49D8-24DC-47E9-9C41-2873D676AECB}">
      <text>
        <r>
          <rPr>
            <sz val="9"/>
            <color indexed="81"/>
            <rFont val="Tahoma"/>
            <family val="2"/>
          </rPr>
          <t>Actualizado con catalogo MGA 20250310</t>
        </r>
      </text>
    </comment>
  </commentList>
  <extLst>
    <ext xmlns:r="http://schemas.openxmlformats.org/officeDocument/2006/relationships" uri="GoogleSheetsCustomDataVersion2">
      <go:sheetsCustomData xmlns:go="http://customooxmlschemas.google.com/" r:id="rId1" roundtripDataSignature="AMtx7miPAPUp1HWM6PWQHEdYg2mM+PqiYA=="/>
    </ext>
  </extL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GILBERTO REYES TORRES</author>
    <author/>
    <author>WILSON VILLOTA</author>
    <author>PLANEACION</author>
    <author>Jean Paul Mora H.</author>
    <author>Usuario</author>
    <author>JULIA EMMA</author>
    <author>wilson</author>
  </authors>
  <commentList>
    <comment ref="A8" authorId="0" shapeId="0" xr:uid="{255D223D-54A3-4D1A-8991-174333D1DEE7}">
      <text>
        <r>
          <rPr>
            <sz val="9"/>
            <color indexed="8"/>
            <rFont val="Tahoma"/>
            <family val="2"/>
          </rPr>
          <t xml:space="preserve">Código del Proyecto (BP-12345678) BP, Guión y codigo de 8 digitos.
</t>
        </r>
      </text>
    </comment>
    <comment ref="D8" authorId="1" shapeId="0" xr:uid="{2A7DA9F3-A107-434F-976E-C698B9206982}">
      <text>
        <r>
          <rPr>
            <sz val="11"/>
            <color indexed="8"/>
            <rFont val="Calibri"/>
            <family val="2"/>
          </rPr>
          <t>======
ID#AAABOZ4sHRA
Jean Paul Mora H.    (2024-07-16 14:34:27)
Corresponde al Codigo de 13 digitos que es generaro cuando se realiza la radicación en el SUIFP</t>
        </r>
      </text>
    </comment>
    <comment ref="I8" authorId="2" shapeId="0" xr:uid="{52D0750A-E27B-400A-9D9F-350464F6B9DB}">
      <text>
        <r>
          <rPr>
            <sz val="9"/>
            <color indexed="8"/>
            <rFont val="Tahoma"/>
            <family val="2"/>
          </rPr>
          <t>Digite la denominación de la versión en ppm. (tener en cuenta que la versión actual es la 000)</t>
        </r>
      </text>
    </comment>
    <comment ref="N8" authorId="3" shapeId="0" xr:uid="{8BF546BF-0572-4028-A8CD-6126D662FC53}">
      <text>
        <r>
          <rPr>
            <sz val="9"/>
            <color indexed="81"/>
            <rFont val="Tahoma"/>
            <family val="2"/>
          </rPr>
          <t>Digite el año o vigencia en la cual inicia el proyecto (periodo 0, para proyectos nuevos)</t>
        </r>
      </text>
    </comment>
    <comment ref="AB8" authorId="0" shapeId="0" xr:uid="{D9EC72BD-1A37-493C-9C10-91E4F666AA8E}">
      <text>
        <r>
          <rPr>
            <sz val="9"/>
            <color indexed="8"/>
            <rFont val="Tahoma"/>
            <family val="2"/>
          </rPr>
          <t xml:space="preserve">Código del Proyecto (BP-12345678) BP, Guión y codigo de 8 digitos.
</t>
        </r>
      </text>
    </comment>
    <comment ref="AE8" authorId="1" shapeId="0" xr:uid="{C3A3CB1F-2891-4C96-8B52-7B1F2C61737D}">
      <text>
        <r>
          <rPr>
            <sz val="11"/>
            <color indexed="8"/>
            <rFont val="Calibri"/>
            <family val="2"/>
          </rPr>
          <t>======
ID#AAABOZ4sHRA
Jean Paul Mora H.    (2024-07-16 14:34:27)
Corresponde al Codigo de 13 digitos que es generaro cuando se realiza la radicación en el SUIFP</t>
        </r>
      </text>
    </comment>
    <comment ref="AJ8" authorId="2" shapeId="0" xr:uid="{88A834E5-A011-4E41-8B65-CABE6972EEE0}">
      <text>
        <r>
          <rPr>
            <sz val="9"/>
            <color indexed="8"/>
            <rFont val="Tahoma"/>
            <family val="2"/>
          </rPr>
          <t>Digite la denominación de la versión en ppm. (tener en cuenta que la versión actual es la 000)</t>
        </r>
      </text>
    </comment>
    <comment ref="AO8" authorId="3" shapeId="0" xr:uid="{2D476D58-B6E9-4230-B635-6513AFCE0E39}">
      <text>
        <r>
          <rPr>
            <sz val="9"/>
            <color indexed="81"/>
            <rFont val="Tahoma"/>
            <family val="2"/>
          </rPr>
          <t>Digite el año o vigencia en la cual inicia el proyecto (periodo 0, para proyectos nuevos)</t>
        </r>
      </text>
    </comment>
    <comment ref="BD8" authorId="0" shapeId="0" xr:uid="{1513AF83-9332-4735-ABA6-84F74207BBAA}">
      <text>
        <r>
          <rPr>
            <sz val="9"/>
            <color indexed="8"/>
            <rFont val="Tahoma"/>
            <family val="2"/>
          </rPr>
          <t xml:space="preserve">Código del Proyecto (BP-12345678) BP, Guión y codigo de 8 digitos.
</t>
        </r>
      </text>
    </comment>
    <comment ref="BG8" authorId="1" shapeId="0" xr:uid="{A9370BE7-8518-4C77-809C-8853CBEA49F9}">
      <text>
        <r>
          <rPr>
            <sz val="11"/>
            <color indexed="8"/>
            <rFont val="Calibri"/>
            <family val="2"/>
          </rPr>
          <t>======
ID#AAABOZ4sHRA
Jean Paul Mora H.    (2024-07-16 14:34:27)
Corresponde al Codigo de 13 digitos que es generaro cuando se realiza la radicación en el SUIFP</t>
        </r>
      </text>
    </comment>
    <comment ref="BL8" authorId="2" shapeId="0" xr:uid="{E286BC29-E985-4FB6-B462-88FE372BAAD8}">
      <text>
        <r>
          <rPr>
            <sz val="9"/>
            <color indexed="8"/>
            <rFont val="Tahoma"/>
            <family val="2"/>
          </rPr>
          <t>Digite la denominación de la versión en ppm. (tener en cuenta que la versión actual es la 000)</t>
        </r>
      </text>
    </comment>
    <comment ref="BQ8" authorId="3" shapeId="0" xr:uid="{532BAE41-DF16-4126-8798-3DF8891E988B}">
      <text>
        <r>
          <rPr>
            <sz val="9"/>
            <color indexed="81"/>
            <rFont val="Tahoma"/>
            <family val="2"/>
          </rPr>
          <t>Digite el año o vigencia en la cual inicia el proyecto (periodo 0, para proyectos nuevos)</t>
        </r>
      </text>
    </comment>
    <comment ref="CF8" authorId="1" shapeId="0" xr:uid="{00000000-0006-0000-0100-000006000000}">
      <text>
        <r>
          <rPr>
            <sz val="11"/>
            <color theme="1"/>
            <rFont val="Calibri"/>
            <family val="2"/>
            <scheme val="minor"/>
          </rPr>
          <t>Código del Proyecto (BP-12345678) BP, Guión y codigo de 8 digitos.</t>
        </r>
      </text>
    </comment>
    <comment ref="CI8" authorId="1" shapeId="0" xr:uid="{00000000-0006-0000-0100-000011000000}">
      <text>
        <r>
          <rPr>
            <sz val="11"/>
            <color theme="1"/>
            <rFont val="Calibri"/>
            <family val="2"/>
            <scheme val="minor"/>
          </rPr>
          <t>Corresponde al Codigo de 13 digitos que es generaro cuando se realiza la radicación en el SUIFP</t>
        </r>
      </text>
    </comment>
    <comment ref="CN8" authorId="1" shapeId="0" xr:uid="{00000000-0006-0000-0100-00001D000000}">
      <text>
        <r>
          <rPr>
            <sz val="11"/>
            <color theme="1"/>
            <rFont val="Calibri"/>
            <family val="2"/>
            <scheme val="minor"/>
          </rPr>
          <t>Digite la denominación de la versión en ppm VERXXBP-2600XXXX. (tener en cuenta que la versión actual es la 000)</t>
        </r>
      </text>
    </comment>
    <comment ref="CS8" authorId="1" shapeId="0" xr:uid="{00000000-0006-0000-0100-000003000000}">
      <text>
        <r>
          <rPr>
            <sz val="11"/>
            <color theme="1"/>
            <rFont val="Calibri"/>
            <family val="2"/>
            <scheme val="minor"/>
          </rPr>
          <t>Digite el año o vigencia en la cual inicia el proyecto (periodo 0, para proyectos nuevos)</t>
        </r>
      </text>
    </comment>
    <comment ref="CW8" authorId="4" shapeId="0" xr:uid="{5C927FFD-60F7-4C95-9BC7-AB3506E19A65}">
      <text>
        <r>
          <rPr>
            <sz val="9"/>
            <color indexed="81"/>
            <rFont val="Tahoma"/>
            <family val="2"/>
          </rPr>
          <t>Seleccione el código de la Meta PDD CC de la lsita desplegable. La denominación se registrará automaticamente.</t>
        </r>
      </text>
    </comment>
    <comment ref="DB8" authorId="4" shapeId="0" xr:uid="{8B61A45F-5451-4E12-99BF-AB5F44EF3E57}">
      <text>
        <r>
          <rPr>
            <sz val="9"/>
            <color indexed="81"/>
            <rFont val="Tahoma"/>
            <family val="2"/>
          </rPr>
          <t>Seleccione el código del Progrma del PDD de la lsita desplegable. La denominación se registrará automaticamente. Revisar el validador para garantizar que las Metas del PDD que incluya el proyecto se encuentren en el mismo Programa del PDD.</t>
        </r>
      </text>
    </comment>
    <comment ref="DL8" authorId="1" shapeId="0" xr:uid="{0080B28A-CBE4-469D-8015-8B31FD2999D8}">
      <text>
        <r>
          <rPr>
            <sz val="11"/>
            <color theme="1"/>
            <rFont val="Calibri"/>
            <family val="2"/>
            <scheme val="minor"/>
          </rPr>
          <t>Código del Proyecto (BP-12345678) BP, Guión y codigo de 8 digitos.</t>
        </r>
      </text>
    </comment>
    <comment ref="DO8" authorId="1" shapeId="0" xr:uid="{BF6CA605-FDBF-4626-800D-594A0BEA3679}">
      <text>
        <r>
          <rPr>
            <sz val="11"/>
            <color theme="1"/>
            <rFont val="Calibri"/>
            <family val="2"/>
            <scheme val="minor"/>
          </rPr>
          <t>Corresponde al Codigo de 13 digitos que es generaro cuando se realiza la radicación en el SUIFP</t>
        </r>
      </text>
    </comment>
    <comment ref="DT8" authorId="1" shapeId="0" xr:uid="{0DAF3B73-9782-41B3-8DE9-008F9E9996F0}">
      <text>
        <r>
          <rPr>
            <sz val="11"/>
            <color theme="1"/>
            <rFont val="Calibri"/>
            <family val="2"/>
            <scheme val="minor"/>
          </rPr>
          <t>Digite la denominación de la versión en ppm VERXXBP-2600XXXX. (tener en cuenta que la versión actual es la 000)</t>
        </r>
      </text>
    </comment>
    <comment ref="DY8" authorId="1" shapeId="0" xr:uid="{24714300-2A15-4B12-A835-0BB3F2F3DB83}">
      <text>
        <r>
          <rPr>
            <sz val="11"/>
            <color theme="1"/>
            <rFont val="Calibri"/>
            <family val="2"/>
            <scheme val="minor"/>
          </rPr>
          <t>Digite el año o vigencia en la cual inicia el proyecto (periodo 0, para proyectos nuevos)</t>
        </r>
      </text>
    </comment>
    <comment ref="EC8" authorId="4" shapeId="0" xr:uid="{BA4A1042-C415-47D2-97FE-F0BF74EE580B}">
      <text>
        <r>
          <rPr>
            <sz val="9"/>
            <color indexed="81"/>
            <rFont val="Tahoma"/>
            <family val="2"/>
          </rPr>
          <t>Seleccione el código de la Meta PDD CC de la lsita desplegable. La denominación se registrará automaticamente.</t>
        </r>
      </text>
    </comment>
    <comment ref="EH8" authorId="4" shapeId="0" xr:uid="{746D7500-5A73-4DE2-978A-8AEFDC14DA6B}">
      <text>
        <r>
          <rPr>
            <sz val="9"/>
            <color indexed="81"/>
            <rFont val="Tahoma"/>
            <family val="2"/>
          </rPr>
          <t>Seleccione el código del Progrma del PDD de la lsita desplegable. La denominación se registrará automaticamente. Revisar el validador para garantizar que las Metas del PDD que incluya el proyecto se encuentren en el mismo Programa del PDD.</t>
        </r>
      </text>
    </comment>
    <comment ref="EM8" authorId="1" shapeId="0" xr:uid="{B76B3346-76E8-44D3-9EB9-31BF96D56C41}">
      <text>
        <r>
          <rPr>
            <sz val="11"/>
            <color theme="1"/>
            <rFont val="Calibri"/>
            <family val="2"/>
            <scheme val="minor"/>
          </rPr>
          <t>Código del Proyecto (BP-12345678) BP, Guión y codigo de 8 digitos.</t>
        </r>
      </text>
    </comment>
    <comment ref="EP8" authorId="1" shapeId="0" xr:uid="{BE4808BB-8E66-4EC8-AE43-ED373F58D096}">
      <text>
        <r>
          <rPr>
            <sz val="11"/>
            <color theme="1"/>
            <rFont val="Calibri"/>
            <family val="2"/>
            <scheme val="minor"/>
          </rPr>
          <t>Corresponde al Codigo de 13 digitos que es generaro cuando se realiza la radicación en el SUIFP</t>
        </r>
      </text>
    </comment>
    <comment ref="EU8" authorId="1" shapeId="0" xr:uid="{5297D9A4-FBA2-4EFD-BBFC-65926D2FD9CF}">
      <text>
        <r>
          <rPr>
            <sz val="11"/>
            <color theme="1"/>
            <rFont val="Calibri"/>
            <family val="2"/>
            <scheme val="minor"/>
          </rPr>
          <t>Digite la denominación de la versión en ppm VERXXBP-2600XXXX. (tener en cuenta que la versión actual es la 000)</t>
        </r>
      </text>
    </comment>
    <comment ref="EZ8" authorId="1" shapeId="0" xr:uid="{42D5F651-F023-435D-9642-633B92AE9882}">
      <text>
        <r>
          <rPr>
            <sz val="11"/>
            <color theme="1"/>
            <rFont val="Calibri"/>
            <family val="2"/>
            <scheme val="minor"/>
          </rPr>
          <t>Digite el año o vigencia en la cual inicia el proyecto (periodo 0, para proyectos nuevos)</t>
        </r>
      </text>
    </comment>
    <comment ref="FD8" authorId="4" shapeId="0" xr:uid="{B2A798E0-5F67-4889-A411-9E6A6D53153A}">
      <text>
        <r>
          <rPr>
            <sz val="9"/>
            <color indexed="81"/>
            <rFont val="Tahoma"/>
            <family val="2"/>
          </rPr>
          <t>Seleccione el código de la Meta PDD CC de la lsita desplegable. La denominación se registrará automaticamente.</t>
        </r>
      </text>
    </comment>
    <comment ref="FI8" authorId="4" shapeId="0" xr:uid="{2E0194C0-468E-40A8-B468-B61F90501CCA}">
      <text>
        <r>
          <rPr>
            <sz val="9"/>
            <color indexed="81"/>
            <rFont val="Tahoma"/>
            <family val="2"/>
          </rPr>
          <t>Seleccione el código del Progrma del PDD de la lsita desplegable. La denominación se registrará automaticamente. Revisar el validador para garantizar que las Metas del PDD que incluya el proyecto se encuentren en el mismo Programa del PDD.</t>
        </r>
      </text>
    </comment>
    <comment ref="FN8" authorId="1" shapeId="0" xr:uid="{5D6E43DA-2DF3-4E53-9A15-B1C5FF503CD3}">
      <text>
        <r>
          <rPr>
            <sz val="11"/>
            <color theme="1"/>
            <rFont val="Calibri"/>
            <family val="2"/>
            <scheme val="minor"/>
          </rPr>
          <t>Código del Proyecto (BP-12345678) BP, Guión y codigo de 8 digitos.</t>
        </r>
      </text>
    </comment>
    <comment ref="FQ8" authorId="1" shapeId="0" xr:uid="{EB353576-5EDA-468F-8F90-9E7EA7864DB1}">
      <text>
        <r>
          <rPr>
            <sz val="11"/>
            <color theme="1"/>
            <rFont val="Calibri"/>
            <family val="2"/>
            <scheme val="minor"/>
          </rPr>
          <t>Corresponde al Codigo de 13 digitos que es generaro cuando se realiza la radicación en el SUIFP</t>
        </r>
      </text>
    </comment>
    <comment ref="FV8" authorId="1" shapeId="0" xr:uid="{1C69FEF4-AAF6-43A1-BA05-48D39A1650A9}">
      <text>
        <r>
          <rPr>
            <sz val="11"/>
            <color theme="1"/>
            <rFont val="Calibri"/>
            <family val="2"/>
            <scheme val="minor"/>
          </rPr>
          <t>Digite la denominación de la versión en ppm VERXXBP-2600XXXX. (tener en cuenta que la versión actual es la 000)</t>
        </r>
      </text>
    </comment>
    <comment ref="GA8" authorId="1" shapeId="0" xr:uid="{62CA1669-010E-4C63-BFEC-98E09C7D3BE5}">
      <text>
        <r>
          <rPr>
            <sz val="11"/>
            <color theme="1"/>
            <rFont val="Calibri"/>
            <family val="2"/>
            <scheme val="minor"/>
          </rPr>
          <t>Digite el año o vigencia en la cual inicia el proyecto (periodo 0, para proyectos nuevos)</t>
        </r>
      </text>
    </comment>
    <comment ref="GE8" authorId="4" shapeId="0" xr:uid="{F8EEFBF4-AD54-4D07-A728-146A623BEC4F}">
      <text>
        <r>
          <rPr>
            <sz val="9"/>
            <color indexed="81"/>
            <rFont val="Tahoma"/>
            <family val="2"/>
          </rPr>
          <t>Seleccione el código de la Meta PDD CC de la lsita desplegable. La denominación se registrará automaticamente.</t>
        </r>
      </text>
    </comment>
    <comment ref="GJ8" authorId="4" shapeId="0" xr:uid="{3E56BB48-61BA-43FA-B8B2-A7B5CA68F9DD}">
      <text>
        <r>
          <rPr>
            <sz val="9"/>
            <color indexed="81"/>
            <rFont val="Tahoma"/>
            <family val="2"/>
          </rPr>
          <t>Seleccione el código del Progrma del PDD de la lsita desplegable. La denominación se registrará automaticamente. Revisar el validador para garantizar que las Metas del PDD que incluya el proyecto se encuentren en el mismo Programa del PDD.</t>
        </r>
      </text>
    </comment>
    <comment ref="GO8" authorId="1" shapeId="0" xr:uid="{E56B18FF-2DA7-4C04-B433-1D649FCA06F3}">
      <text>
        <r>
          <rPr>
            <sz val="11"/>
            <color theme="1"/>
            <rFont val="Calibri"/>
            <family val="2"/>
            <scheme val="minor"/>
          </rPr>
          <t>Código del Proyecto (BP-12345678) BP, Guión y codigo de 8 digitos.</t>
        </r>
      </text>
    </comment>
    <comment ref="GR8" authorId="1" shapeId="0" xr:uid="{5B590348-BA7A-406D-9EAF-3F7AA5EEE7A9}">
      <text>
        <r>
          <rPr>
            <sz val="11"/>
            <color theme="1"/>
            <rFont val="Calibri"/>
            <family val="2"/>
            <scheme val="minor"/>
          </rPr>
          <t>Corresponde al Codigo de 13 digitos que es generaro cuando se realiza la radicación en el SUIFP</t>
        </r>
      </text>
    </comment>
    <comment ref="GW8" authorId="1" shapeId="0" xr:uid="{DFEEE9DC-A370-4E9C-8C74-3283BA225190}">
      <text>
        <r>
          <rPr>
            <sz val="11"/>
            <color theme="1"/>
            <rFont val="Calibri"/>
            <family val="2"/>
            <scheme val="minor"/>
          </rPr>
          <t>Digite la denominación de la versión en ppm VERXXBP-2600XXXX. (tener en cuenta que la versión actual es la 000)</t>
        </r>
      </text>
    </comment>
    <comment ref="HB8" authorId="1" shapeId="0" xr:uid="{B9A791C5-C0D6-427F-995F-3C9DB5118CFA}">
      <text>
        <r>
          <rPr>
            <sz val="11"/>
            <color theme="1"/>
            <rFont val="Calibri"/>
            <family val="2"/>
            <scheme val="minor"/>
          </rPr>
          <t>Digite el año o vigencia en la cual inicia el proyecto (periodo 0, para proyectos nuevos)</t>
        </r>
      </text>
    </comment>
    <comment ref="HF8" authorId="4" shapeId="0" xr:uid="{46AB32B3-7C8A-40E5-A249-A392EFF73E5A}">
      <text>
        <r>
          <rPr>
            <sz val="9"/>
            <color indexed="81"/>
            <rFont val="Tahoma"/>
            <family val="2"/>
          </rPr>
          <t>Seleccione el código de la Meta PDD CC de la lsita desplegable. La denominación se registrará automaticamente.</t>
        </r>
      </text>
    </comment>
    <comment ref="HK8" authorId="4" shapeId="0" xr:uid="{3B49197E-3C2F-4BBE-9D39-FFF228E88170}">
      <text>
        <r>
          <rPr>
            <sz val="9"/>
            <color indexed="81"/>
            <rFont val="Tahoma"/>
            <family val="2"/>
          </rPr>
          <t>Seleccione el código del Progrma del PDD de la lsita desplegable. La denominación se registrará automaticamente. Revisar el validador para garantizar que las Metas del PDD que incluya el proyecto se encuentren en el mismo Programa del PDD.</t>
        </r>
      </text>
    </comment>
    <comment ref="HP8" authorId="1" shapeId="0" xr:uid="{6259FF48-3E1C-44A5-AA29-F95A825E0DB7}">
      <text>
        <r>
          <rPr>
            <sz val="11"/>
            <color theme="1"/>
            <rFont val="Calibri"/>
            <family val="2"/>
            <scheme val="minor"/>
          </rPr>
          <t>Código del Proyecto (BP-12345678) BP, Guión y codigo de 8 digitos.</t>
        </r>
      </text>
    </comment>
    <comment ref="HS8" authorId="1" shapeId="0" xr:uid="{9B018F87-B48A-4EB7-BE86-17BF9083B220}">
      <text>
        <r>
          <rPr>
            <sz val="11"/>
            <color theme="1"/>
            <rFont val="Calibri"/>
            <family val="2"/>
            <scheme val="minor"/>
          </rPr>
          <t>Corresponde al Codigo de 13 digitos que es generaro cuando se realiza la radicación en el SUIFP</t>
        </r>
      </text>
    </comment>
    <comment ref="HX8" authorId="1" shapeId="0" xr:uid="{D0E6A23C-CEF8-4D56-A0FC-67232504C907}">
      <text>
        <r>
          <rPr>
            <sz val="11"/>
            <color theme="1"/>
            <rFont val="Calibri"/>
            <family val="2"/>
            <scheme val="minor"/>
          </rPr>
          <t>Digite la denominación de la versión en ppm VERXXBP-2600XXXX. (tener en cuenta que la versión actual es la 000)</t>
        </r>
      </text>
    </comment>
    <comment ref="IC8" authorId="1" shapeId="0" xr:uid="{D2D5D3C7-2743-4F78-8923-AC1FC5170EA7}">
      <text>
        <r>
          <rPr>
            <sz val="11"/>
            <color theme="1"/>
            <rFont val="Calibri"/>
            <family val="2"/>
            <scheme val="minor"/>
          </rPr>
          <t>Digite el año o vigencia en la cual inicia el proyecto (periodo 0, para proyectos nuevos)</t>
        </r>
      </text>
    </comment>
    <comment ref="IG8" authorId="4" shapeId="0" xr:uid="{9E437E58-DF35-409A-898B-DB976E5FF89E}">
      <text>
        <r>
          <rPr>
            <sz val="9"/>
            <color indexed="81"/>
            <rFont val="Tahoma"/>
            <family val="2"/>
          </rPr>
          <t>Seleccione el código de la Meta PDD CC de la lsita desplegable. La denominación se registrará automaticamente.</t>
        </r>
      </text>
    </comment>
    <comment ref="IL8" authorId="4" shapeId="0" xr:uid="{0BC23E38-6B10-4B40-8562-A66B834EB0D6}">
      <text>
        <r>
          <rPr>
            <sz val="9"/>
            <color indexed="81"/>
            <rFont val="Tahoma"/>
            <family val="2"/>
          </rPr>
          <t>Seleccione el código del Progrma del PDD de la lsita desplegable. La denominación se registrará automaticamente. Revisar el validador para garantizar que las Metas del PDD que incluya el proyecto se encuentren en el mismo Programa del PDD.</t>
        </r>
      </text>
    </comment>
    <comment ref="I9" authorId="2" shapeId="0" xr:uid="{0640C66E-DBF4-44EF-8352-4236FBC27CC6}">
      <text>
        <r>
          <rPr>
            <sz val="9"/>
            <color indexed="81"/>
            <rFont val="Tahoma"/>
            <family val="2"/>
          </rPr>
          <t>Digite la denominación de la versión en ppm. (tener en cuenta que la versión actual es la 000)</t>
        </r>
      </text>
    </comment>
    <comment ref="N9" authorId="3" shapeId="0" xr:uid="{2660C44C-C4FD-4897-BD6B-0467FAE73A51}">
      <text>
        <r>
          <rPr>
            <sz val="9"/>
            <color indexed="81"/>
            <rFont val="Tahoma"/>
            <family val="2"/>
          </rPr>
          <t>Digite la cantidad de la población específica beneficiada con el proyecto.</t>
        </r>
      </text>
    </comment>
    <comment ref="AJ9" authorId="2" shapeId="0" xr:uid="{606838C1-C1FE-47FD-9294-3F6D7BC2FAA0}">
      <text>
        <r>
          <rPr>
            <sz val="9"/>
            <color indexed="81"/>
            <rFont val="Tahoma"/>
            <family val="2"/>
          </rPr>
          <t>Digite la denominación de la versión en ppm. (tener en cuenta que la versión actual es la 000)</t>
        </r>
      </text>
    </comment>
    <comment ref="AO9" authorId="3" shapeId="0" xr:uid="{CAEF1189-1367-4CF7-92B0-EAAA34FA4013}">
      <text>
        <r>
          <rPr>
            <sz val="9"/>
            <color indexed="81"/>
            <rFont val="Tahoma"/>
            <family val="2"/>
          </rPr>
          <t>Digite la cantidad de la población específica beneficiada con el proyecto.</t>
        </r>
      </text>
    </comment>
    <comment ref="BL9" authorId="2" shapeId="0" xr:uid="{77E4E578-0563-4BF7-B8BE-F6EABD597AE8}">
      <text>
        <r>
          <rPr>
            <sz val="9"/>
            <color indexed="81"/>
            <rFont val="Tahoma"/>
            <family val="2"/>
          </rPr>
          <t>Digite la denominación de la versión en ppm. (tener en cuenta que la versión actual es la 000)</t>
        </r>
      </text>
    </comment>
    <comment ref="BQ9" authorId="3" shapeId="0" xr:uid="{04614C82-D049-45F6-B0D0-E287E095305A}">
      <text>
        <r>
          <rPr>
            <sz val="9"/>
            <color indexed="81"/>
            <rFont val="Tahoma"/>
            <family val="2"/>
          </rPr>
          <t>Digite la cantidad de la población específica beneficiada con el proyecto.</t>
        </r>
      </text>
    </comment>
    <comment ref="CN9" authorId="1" shapeId="0" xr:uid="{00000000-0006-0000-0100-00000F000000}">
      <text>
        <r>
          <rPr>
            <sz val="11"/>
            <color theme="1"/>
            <rFont val="Calibri"/>
            <family val="2"/>
            <scheme val="minor"/>
          </rPr>
          <t>Digite la denominación de la versión en ps 2600XXXXVXXX. (tener en cuenta que la versión actual es la 000)</t>
        </r>
      </text>
    </comment>
    <comment ref="CS9" authorId="1" shapeId="0" xr:uid="{00000000-0006-0000-0100-00000C000000}">
      <text>
        <r>
          <rPr>
            <sz val="11"/>
            <color theme="1"/>
            <rFont val="Calibri"/>
            <family val="2"/>
            <scheme val="minor"/>
          </rPr>
          <t>Digite la cantidad de la población específica beneficiada con el proyecto.</t>
        </r>
      </text>
    </comment>
    <comment ref="DT9" authorId="1" shapeId="0" xr:uid="{6807791D-26C2-489A-B5B7-789307E17029}">
      <text>
        <r>
          <rPr>
            <sz val="11"/>
            <color theme="1"/>
            <rFont val="Calibri"/>
            <family val="2"/>
            <scheme val="minor"/>
          </rPr>
          <t>Digite la denominación de la versión en ps 2600XXXXVXXX. (tener en cuenta que la versión actual es la 000)</t>
        </r>
      </text>
    </comment>
    <comment ref="DY9" authorId="1" shapeId="0" xr:uid="{A1381469-46F4-49C0-97D9-2652FC4CC2BB}">
      <text>
        <r>
          <rPr>
            <sz val="11"/>
            <color theme="1"/>
            <rFont val="Calibri"/>
            <family val="2"/>
            <scheme val="minor"/>
          </rPr>
          <t>Digite la cantidad de la población específica beneficiada con el proyecto.</t>
        </r>
      </text>
    </comment>
    <comment ref="EU9" authorId="1" shapeId="0" xr:uid="{DDEFB1C7-303A-403E-BDBE-40E3F9B39667}">
      <text>
        <r>
          <rPr>
            <sz val="11"/>
            <color theme="1"/>
            <rFont val="Calibri"/>
            <family val="2"/>
            <scheme val="minor"/>
          </rPr>
          <t>Digite la denominación de la versión en ps 2600XXXXVXXX. (tener en cuenta que la versión actual es la 000)</t>
        </r>
      </text>
    </comment>
    <comment ref="EZ9" authorId="1" shapeId="0" xr:uid="{B9A2760A-1E7F-4F3F-A029-115CC35A15F4}">
      <text>
        <r>
          <rPr>
            <sz val="11"/>
            <color theme="1"/>
            <rFont val="Calibri"/>
            <family val="2"/>
            <scheme val="minor"/>
          </rPr>
          <t>Digite la cantidad de la población específica beneficiada con el proyecto.</t>
        </r>
      </text>
    </comment>
    <comment ref="FV9" authorId="1" shapeId="0" xr:uid="{05A68920-DFAA-4E38-A21E-B111B2CA8DFD}">
      <text>
        <r>
          <rPr>
            <sz val="11"/>
            <color theme="1"/>
            <rFont val="Calibri"/>
            <family val="2"/>
            <scheme val="minor"/>
          </rPr>
          <t>Digite la denominación de la versión en ps 2600XXXXVXXX. (tener en cuenta que la versión actual es la 000)</t>
        </r>
      </text>
    </comment>
    <comment ref="GA9" authorId="1" shapeId="0" xr:uid="{48661BBD-9BAF-4E20-A4D1-530B4C5F65F8}">
      <text>
        <r>
          <rPr>
            <sz val="11"/>
            <color theme="1"/>
            <rFont val="Calibri"/>
            <family val="2"/>
            <scheme val="minor"/>
          </rPr>
          <t>Digite la cantidad de la población específica beneficiada con el proyecto.</t>
        </r>
      </text>
    </comment>
    <comment ref="GW9" authorId="1" shapeId="0" xr:uid="{23DB180C-4ABD-468D-8931-6F57CDE1A968}">
      <text>
        <r>
          <rPr>
            <sz val="11"/>
            <color theme="1"/>
            <rFont val="Calibri"/>
            <family val="2"/>
            <scheme val="minor"/>
          </rPr>
          <t>Digite la denominación de la versión en ps 2600XXXXVXXX. (tener en cuenta que la versión actual es la 000)</t>
        </r>
      </text>
    </comment>
    <comment ref="HB9" authorId="1" shapeId="0" xr:uid="{C6D23693-D314-410F-AD05-1766E732572D}">
      <text>
        <r>
          <rPr>
            <sz val="11"/>
            <color theme="1"/>
            <rFont val="Calibri"/>
            <family val="2"/>
            <scheme val="minor"/>
          </rPr>
          <t>Digite la cantidad de la población específica beneficiada con el proyecto.</t>
        </r>
      </text>
    </comment>
    <comment ref="HX9" authorId="1" shapeId="0" xr:uid="{DDE5AC5F-9FD8-49AB-B263-7F1DB6D64A62}">
      <text>
        <r>
          <rPr>
            <sz val="11"/>
            <color theme="1"/>
            <rFont val="Calibri"/>
            <family val="2"/>
            <scheme val="minor"/>
          </rPr>
          <t>Digite la denominación de la versión en ps 2600XXXXVXXX. (tener en cuenta que la versión actual es la 000)</t>
        </r>
      </text>
    </comment>
    <comment ref="IC9" authorId="1" shapeId="0" xr:uid="{CD862FC6-99A6-4B7A-B3CA-85D001CBFBAF}">
      <text>
        <r>
          <rPr>
            <sz val="11"/>
            <color theme="1"/>
            <rFont val="Calibri"/>
            <family val="2"/>
            <scheme val="minor"/>
          </rPr>
          <t>Digite la cantidad de la población específica beneficiada con el proyecto.</t>
        </r>
      </text>
    </comment>
    <comment ref="A10" authorId="3" shapeId="0" xr:uid="{BEA57766-6504-4833-B671-522FB092DEFA}">
      <text>
        <r>
          <rPr>
            <sz val="9"/>
            <color indexed="81"/>
            <rFont val="Tahoma"/>
            <family val="2"/>
          </rPr>
          <t>Digite el nombre completo del proyecto formulado, el cual debe coincideir con el registrado en el Documento Técnico, MGA y el Banco de Proyectos.</t>
        </r>
      </text>
    </comment>
    <comment ref="I10" authorId="3" shapeId="0" xr:uid="{1734247F-4688-4303-B44D-CE89A7F310FE}">
      <text>
        <r>
          <rPr>
            <sz val="9"/>
            <color indexed="8"/>
            <rFont val="Tahoma"/>
            <family val="2"/>
          </rPr>
          <t>Seleccione el código del centro gestor, (Dependencia proponente del proyecto)  de la lista desplegable, el nombre se activa automaticamente.</t>
        </r>
      </text>
    </comment>
    <comment ref="AB10" authorId="3" shapeId="0" xr:uid="{396D7AEF-0086-4F13-BE6E-01772A7D4C49}">
      <text>
        <r>
          <rPr>
            <sz val="9"/>
            <color indexed="81"/>
            <rFont val="Tahoma"/>
            <family val="2"/>
          </rPr>
          <t>Digite el nombre completo del proyecto formulado, el cual debe coincideir con el registrado en el Documento Técnico, MGA y el Banco de Proyectos.</t>
        </r>
      </text>
    </comment>
    <comment ref="AJ10" authorId="3" shapeId="0" xr:uid="{8F3126FC-C9D7-4B67-A333-392FD822D6F0}">
      <text>
        <r>
          <rPr>
            <sz val="9"/>
            <color indexed="8"/>
            <rFont val="Tahoma"/>
            <family val="2"/>
          </rPr>
          <t>Seleccione el código del centro gestor, (Dependencia proponente del proyecto)  de la lista desplegable, el nombre se activa automaticamente.</t>
        </r>
      </text>
    </comment>
    <comment ref="BD10" authorId="3" shapeId="0" xr:uid="{D9A9CE4F-C36A-47F3-B371-256BD1564612}">
      <text>
        <r>
          <rPr>
            <sz val="9"/>
            <color indexed="81"/>
            <rFont val="Tahoma"/>
            <family val="2"/>
          </rPr>
          <t>Digite el nombre completo del proyecto formulado, el cual debe coincideir con el registrado en el Documento Técnico, MGA y el Banco de Proyectos.</t>
        </r>
      </text>
    </comment>
    <comment ref="BL10" authorId="3" shapeId="0" xr:uid="{E879F6D7-EF83-401C-AD43-8F0C13932804}">
      <text>
        <r>
          <rPr>
            <sz val="9"/>
            <color indexed="8"/>
            <rFont val="Tahoma"/>
            <family val="2"/>
          </rPr>
          <t>Seleccione el código del centro gestor, (Dependencia proponente del proyecto)  de la lista desplegable, el nombre se activa automaticamente.</t>
        </r>
      </text>
    </comment>
    <comment ref="CF10" authorId="1" shapeId="0" xr:uid="{00000000-0006-0000-0100-000012000000}">
      <text>
        <r>
          <rPr>
            <sz val="11"/>
            <color theme="1"/>
            <rFont val="Calibri"/>
            <family val="2"/>
            <scheme val="minor"/>
          </rPr>
          <t>Digite el nombre completo del proyecto formulado, el cual debe coincideir con el registrado en el Documento Técnico, MGA y el Banco de Proyectos.</t>
        </r>
      </text>
    </comment>
    <comment ref="CN10" authorId="1" shapeId="0" xr:uid="{00000000-0006-0000-0100-000010000000}">
      <text>
        <r>
          <rPr>
            <sz val="11"/>
            <color theme="1"/>
            <rFont val="Calibri"/>
            <family val="2"/>
            <scheme val="minor"/>
          </rPr>
          <t>Seleccione el código del centro gestor, (Dependencia proponente del proyecto)  de la lista desplegable, el nombre se activa automaticamente.</t>
        </r>
      </text>
    </comment>
    <comment ref="DL10" authorId="1" shapeId="0" xr:uid="{A68AA102-6AA3-4C4C-AE18-608A6805CB1A}">
      <text>
        <r>
          <rPr>
            <sz val="11"/>
            <color theme="1"/>
            <rFont val="Calibri"/>
            <family val="2"/>
            <scheme val="minor"/>
          </rPr>
          <t>Digite el nombre completo del proyecto formulado, el cual debe coincideir con el registrado en el Documento Técnico, MGA y el Banco de Proyectos.</t>
        </r>
      </text>
    </comment>
    <comment ref="DT10" authorId="1" shapeId="0" xr:uid="{02D6B10D-9B61-47C2-A26C-A65F78087405}">
      <text>
        <r>
          <rPr>
            <sz val="11"/>
            <color theme="1"/>
            <rFont val="Calibri"/>
            <family val="2"/>
            <scheme val="minor"/>
          </rPr>
          <t>Seleccione el código del centro gestor, (Dependencia proponente del proyecto)  de la lista desplegable, el nombre se activa automaticamente.</t>
        </r>
      </text>
    </comment>
    <comment ref="EM10" authorId="1" shapeId="0" xr:uid="{4D65D12C-1D5F-499D-B96A-77E3E0C09B0F}">
      <text>
        <r>
          <rPr>
            <sz val="11"/>
            <color theme="1"/>
            <rFont val="Calibri"/>
            <family val="2"/>
            <scheme val="minor"/>
          </rPr>
          <t>Digite el nombre completo del proyecto formulado, el cual debe coincideir con el registrado en el Documento Técnico, MGA y el Banco de Proyectos.</t>
        </r>
      </text>
    </comment>
    <comment ref="EU10" authorId="1" shapeId="0" xr:uid="{3C128DB2-A6A0-4EAD-98F9-6751C3D29821}">
      <text>
        <r>
          <rPr>
            <sz val="11"/>
            <color theme="1"/>
            <rFont val="Calibri"/>
            <family val="2"/>
            <scheme val="minor"/>
          </rPr>
          <t>Seleccione el código del centro gestor, (Dependencia proponente del proyecto)  de la lista desplegable, el nombre se activa automaticamente.</t>
        </r>
      </text>
    </comment>
    <comment ref="FN10" authorId="1" shapeId="0" xr:uid="{7127F685-5DFF-4BD9-B2C9-AC64FD0BB475}">
      <text>
        <r>
          <rPr>
            <sz val="11"/>
            <color theme="1"/>
            <rFont val="Calibri"/>
            <family val="2"/>
            <scheme val="minor"/>
          </rPr>
          <t>Digite el nombre completo del proyecto formulado, el cual debe coincideir con el registrado en el Documento Técnico, MGA y el Banco de Proyectos.</t>
        </r>
      </text>
    </comment>
    <comment ref="FV10" authorId="1" shapeId="0" xr:uid="{7FD4D5A6-719E-4780-AED3-5C7BFD963C19}">
      <text>
        <r>
          <rPr>
            <sz val="11"/>
            <color theme="1"/>
            <rFont val="Calibri"/>
            <family val="2"/>
            <scheme val="minor"/>
          </rPr>
          <t>Seleccione el código del centro gestor, (Dependencia proponente del proyecto)  de la lista desplegable, el nombre se activa automaticamente.</t>
        </r>
      </text>
    </comment>
    <comment ref="GO10" authorId="1" shapeId="0" xr:uid="{A16ECE83-D8AE-476D-81A4-927021357CA2}">
      <text>
        <r>
          <rPr>
            <sz val="11"/>
            <color theme="1"/>
            <rFont val="Calibri"/>
            <family val="2"/>
            <scheme val="minor"/>
          </rPr>
          <t>Digite el nombre completo del proyecto formulado, el cual debe coincideir con el registrado en el Documento Técnico, MGA y el Banco de Proyectos.</t>
        </r>
      </text>
    </comment>
    <comment ref="GW10" authorId="1" shapeId="0" xr:uid="{0D219A54-7E98-4FFA-90F8-51362E729A2B}">
      <text>
        <r>
          <rPr>
            <sz val="11"/>
            <color theme="1"/>
            <rFont val="Calibri"/>
            <family val="2"/>
            <scheme val="minor"/>
          </rPr>
          <t>Seleccione el código del centro gestor, (Dependencia proponente del proyecto)  de la lista desplegable, el nombre se activa automaticamente.</t>
        </r>
      </text>
    </comment>
    <comment ref="HP10" authorId="1" shapeId="0" xr:uid="{1E518830-D2A1-43DB-9D80-99941AD8F981}">
      <text>
        <r>
          <rPr>
            <sz val="11"/>
            <color theme="1"/>
            <rFont val="Calibri"/>
            <family val="2"/>
            <scheme val="minor"/>
          </rPr>
          <t>Digite el nombre completo del proyecto formulado, el cual debe coincideir con el registrado en el Documento Técnico, MGA y el Banco de Proyectos.</t>
        </r>
      </text>
    </comment>
    <comment ref="HX10" authorId="1" shapeId="0" xr:uid="{E04E5DDA-54A2-4CFD-A614-D7A0ABD0661F}">
      <text>
        <r>
          <rPr>
            <sz val="11"/>
            <color theme="1"/>
            <rFont val="Calibri"/>
            <family val="2"/>
            <scheme val="minor"/>
          </rPr>
          <t>Seleccione el código del centro gestor, (Dependencia proponente del proyecto)  de la lista desplegable, el nombre se activa automaticamente.</t>
        </r>
      </text>
    </comment>
    <comment ref="A13" authorId="2" shapeId="0" xr:uid="{2A41D363-C827-421C-A70A-1B1FAE583854}">
      <text>
        <r>
          <rPr>
            <sz val="9"/>
            <color indexed="81"/>
            <rFont val="Tahoma"/>
            <family val="2"/>
          </rPr>
          <t>Digite la situación deseada para la población con relación al problema identificado.</t>
        </r>
      </text>
    </comment>
    <comment ref="B13" authorId="5" shapeId="0" xr:uid="{D4B7859D-DE21-49C7-A25F-5B254E8F806E}">
      <text>
        <r>
          <rPr>
            <sz val="9"/>
            <color indexed="8"/>
            <rFont val="Tahoma"/>
            <family val="2"/>
          </rPr>
          <t>Corresponde al Indicador consignado en el capitulo 5 de la MGA (Objetivo general e indicadores de seguimiento- Indicadores para medir el objetivo general)</t>
        </r>
      </text>
    </comment>
    <comment ref="C13" authorId="5" shapeId="0" xr:uid="{B0AA977F-00CC-4C78-A899-048270D18073}">
      <text>
        <r>
          <rPr>
            <sz val="9"/>
            <color indexed="8"/>
            <rFont val="Tahoma"/>
            <family val="2"/>
          </rPr>
          <t>Corresponde a la unidad de medida  consignada en el capitulo 5 de la MGA (Objetivo general e indicadores de seguimiento - Indicadores para medir el objetivo general - Descripción- medido a traves de)</t>
        </r>
      </text>
    </comment>
    <comment ref="D13" authorId="5" shapeId="0" xr:uid="{D44A810C-F430-4EC7-8E81-349E99674ACE}">
      <text>
        <r>
          <rPr>
            <sz val="9"/>
            <color indexed="8"/>
            <rFont val="Tahoma"/>
            <family val="2"/>
          </rPr>
          <t>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E13" authorId="4" shapeId="0" xr:uid="{47206211-16C0-495B-8EBE-341F21924F66}">
      <text>
        <r>
          <rPr>
            <sz val="9"/>
            <color indexed="81"/>
            <rFont val="Tahoma"/>
            <family val="2"/>
          </rPr>
          <t>Digite el número de objetivo específico en orden consecutivo como se registró en MGA.</t>
        </r>
      </text>
    </comment>
    <comment ref="F13" authorId="2" shapeId="0" xr:uid="{CFD14C3F-2445-47AE-98FE-07FB4C4BB8E5}">
      <text>
        <r>
          <rPr>
            <sz val="9"/>
            <color indexed="8"/>
            <rFont val="Tahoma"/>
            <family val="2"/>
          </rPr>
          <t xml:space="preserve">Digite los resultados específicos del proyecto, los cuales llevaran al cumplimiento del objetivo central.
</t>
        </r>
        <r>
          <rPr>
            <sz val="9"/>
            <color indexed="8"/>
            <rFont val="Tahoma"/>
            <family val="2"/>
          </rPr>
          <t xml:space="preserve">Puede haber 1 o más para lo cual debe de ingresar las filas necesarias.
</t>
        </r>
      </text>
    </comment>
    <comment ref="G13" authorId="4" shapeId="0" xr:uid="{A3CD803F-A779-44BD-B91A-AB432EB8041B}">
      <text>
        <r>
          <rPr>
            <sz val="9"/>
            <color indexed="81"/>
            <rFont val="Tahoma"/>
            <family val="2"/>
          </rPr>
          <t>Digite el cídigo del producto escogido en el catálogo de la MGA vigente al momento de regsitrar el proyecto en el Banco.</t>
        </r>
      </text>
    </comment>
    <comment ref="H13" authorId="4" shapeId="0" xr:uid="{F2F6EA89-0FDA-427B-A7CA-9D9FA9CB83E8}">
      <text>
        <r>
          <rPr>
            <sz val="9"/>
            <color indexed="81"/>
            <rFont val="Tahoma"/>
            <family val="2"/>
          </rPr>
          <t>Digite el número de producto en orden consecutivo como se registró en MGA.</t>
        </r>
      </text>
    </comment>
    <comment ref="I13" authorId="2" shapeId="0" xr:uid="{F81F6C72-88D1-426E-A1A5-2F845E1FE414}">
      <text>
        <r>
          <rPr>
            <sz val="9"/>
            <color indexed="81"/>
            <rFont val="Tahoma"/>
            <family val="2"/>
          </rPr>
          <t>Digite los bienes y servicios que contribuyen a la materialización de los objetivos específicos.
Puede haber 1 o más para lo cual debe de ingresar las filas necesarias.</t>
        </r>
      </text>
    </comment>
    <comment ref="J13" authorId="4" shapeId="0" xr:uid="{BFCE111C-5F11-4A90-9339-4CB3EAF62D4B}">
      <text>
        <r>
          <rPr>
            <sz val="9"/>
            <color indexed="81"/>
            <rFont val="Tahoma"/>
            <family val="2"/>
          </rPr>
          <t>Digite el cídigo del indicador de producto escogido en el catálogo de la MGA vigente al momento de regsitrar el proyecto en el Banco.</t>
        </r>
      </text>
    </comment>
    <comment ref="K13" authorId="6" shapeId="0" xr:uid="{AF9C9DCB-4565-46A4-91A2-2153ECC98AA0}">
      <text>
        <r>
          <rPr>
            <sz val="9"/>
            <color indexed="8"/>
            <rFont val="Tahoma"/>
            <family val="2"/>
          </rPr>
          <t xml:space="preserve">Digite la denominación del indicador; tener en cuenta que la MGA trae una lista de indicadores de producto por sector la cual debe de ser coherente con la plantilla.
</t>
        </r>
      </text>
    </comment>
    <comment ref="L13" authorId="5" shapeId="0" xr:uid="{FA3F18C8-AFED-45DB-95BC-998806B7CDAF}">
      <text>
        <r>
          <rPr>
            <sz val="9"/>
            <color indexed="8"/>
            <rFont val="Tahoma"/>
            <family val="2"/>
          </rPr>
          <t>Corresponde a la unidad de medida  consignada en el capitulo 5 de la MGA (Objetivo general e indicadores de seguimiento - Indicadores para medir el objetivo general - Descripción- medido a traves de)</t>
        </r>
      </text>
    </comment>
    <comment ref="M13" authorId="5" shapeId="0" xr:uid="{0CE3A6BB-F50C-4E72-9692-757BB4BE2A7C}">
      <text>
        <r>
          <rPr>
            <sz val="9"/>
            <color indexed="8"/>
            <rFont val="Tahoma"/>
            <family val="2"/>
          </rPr>
          <t>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N13" authorId="2" shapeId="0" xr:uid="{17117968-DEF7-42ED-B77B-2DC6FCC87A67}">
      <text>
        <r>
          <rPr>
            <sz val="9"/>
            <color indexed="81"/>
            <rFont val="Tahoma"/>
            <family val="2"/>
          </rPr>
          <t>Digite la ponderación de los productos de acuerdo con todo el proyecto .  Teniendo en cuenta que ∑ = 100% de todos los productos de todo el proyecto.</t>
        </r>
      </text>
    </comment>
    <comment ref="Q13" authorId="4" shapeId="0" xr:uid="{877CEFEF-349D-4598-B0F4-D5E26B0C717F}">
      <text>
        <r>
          <rPr>
            <sz val="9"/>
            <color indexed="81"/>
            <rFont val="Tahoma"/>
            <family val="2"/>
          </rPr>
          <t>Digite el número de actividad en orden consecutivo como se registró en MGA.</t>
        </r>
      </text>
    </comment>
    <comment ref="R13" authorId="3" shapeId="0" xr:uid="{23FBAE3A-5CE4-4E72-A278-FDCF565278CC}">
      <text>
        <r>
          <rPr>
            <sz val="9"/>
            <color indexed="81"/>
            <rFont val="Tahoma"/>
            <family val="2"/>
          </rPr>
          <t xml:space="preserve">Digite el código que identifica el programa presupuestario del proyecto, el cual está registrado en PS y corresponde a cada actividad (elemento PEP).
</t>
        </r>
      </text>
    </comment>
    <comment ref="S13" authorId="7" shapeId="0" xr:uid="{A3E64E2F-A4C5-4D1B-9AAA-0E168E2B05AC}">
      <text>
        <r>
          <rPr>
            <sz val="10"/>
            <color indexed="8"/>
            <rFont val="Tahoma"/>
            <family val="2"/>
          </rPr>
          <t xml:space="preserve">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
</t>
        </r>
      </text>
    </comment>
    <comment ref="T13" authorId="5" shapeId="0" xr:uid="{82E2C01F-2558-415F-B9CD-4182E8EED2BF}">
      <text>
        <r>
          <rPr>
            <sz val="9"/>
            <color indexed="8"/>
            <rFont val="Tahoma"/>
            <family val="2"/>
          </rPr>
          <t>Se debe registrar al menos una actividad por producto como ruta crítica, debe coincidir con lo consignado en la MGA - se recomienda no marcar todas las actividades como ruta crítica.</t>
        </r>
      </text>
    </comment>
    <comment ref="U13" authorId="2" shapeId="0" xr:uid="{CB4546AB-1928-4D1C-BE81-BDDA2B3A8D14}">
      <text>
        <r>
          <rPr>
            <sz val="9"/>
            <color indexed="81"/>
            <rFont val="Tahoma"/>
            <family val="2"/>
          </rPr>
          <t xml:space="preserve">Asignar la ponderación a cada actividad, teniendo en cuenta que la sumatoria de todas las actividades de un producto sean iguales a 100%.
</t>
        </r>
      </text>
    </comment>
    <comment ref="V13" authorId="7" shapeId="0" xr:uid="{716AEE90-46B8-4931-8D43-4598C5BC3764}">
      <text>
        <r>
          <rPr>
            <sz val="9"/>
            <color indexed="8"/>
            <rFont val="Tahoma"/>
            <family val="2"/>
          </rPr>
          <t>Seleccionar la clasificación estructural del gasto que corresponde a cada actividad. La descripción se diligencia automáticamente. Verificar que sea consistente con lo requerido en la actividad.</t>
        </r>
      </text>
    </comment>
    <comment ref="W13" authorId="7" shapeId="0" xr:uid="{84D4A8F6-A09C-4380-8375-DF85A1841A82}">
      <text>
        <r>
          <rPr>
            <sz val="9"/>
            <color indexed="81"/>
            <rFont val="Tahoma"/>
            <family val="2"/>
          </rPr>
          <t>La descripción se diligencia automáticamente al seleccionar el código. Verificar que sea consistente con lo requerido en la actividad.</t>
        </r>
      </text>
    </comment>
    <comment ref="X13" authorId="7" shapeId="0" xr:uid="{BAB46301-76F5-4F29-949F-1A83A65BF9FD}">
      <text>
        <r>
          <rPr>
            <sz val="9"/>
            <color indexed="8"/>
            <rFont val="Tahoma"/>
            <family val="2"/>
          </rPr>
          <t>Seleccione el código que identifica la fuente de financiación de las apropiaciones para cada una de las actividades. La descripción se diligencia automáticamente. Verificar que sea consistente con lo requerido en la actividad.</t>
        </r>
      </text>
    </comment>
    <comment ref="Y13" authorId="4" shapeId="0" xr:uid="{8C149F8C-6BC9-46C3-B278-53096DB40E62}">
      <text>
        <r>
          <rPr>
            <sz val="9"/>
            <color indexed="8"/>
            <rFont val="Tahoma"/>
            <family val="2"/>
          </rPr>
          <t>La descripción se diligencia automáticamente al seleccionar el código. Verificar que sea consistente con el tipo de recurso aprobado para la actividad.</t>
        </r>
      </text>
    </comment>
    <comment ref="Z13" authorId="7" shapeId="0" xr:uid="{A9A7167F-4352-49A6-A0BA-5AD20E88D658}">
      <text>
        <r>
          <rPr>
            <sz val="9"/>
            <color indexed="81"/>
            <rFont val="Tahoma"/>
            <family val="2"/>
          </rPr>
          <t>Es el resultado de la suma de subactividades registradas en el presupuesto detallado y debe ser consistente con lo registrado en el documento técnico, MGA y PPM. Evitar el uso de decimales.</t>
        </r>
      </text>
    </comment>
    <comment ref="AA13" authorId="7" shapeId="0" xr:uid="{3A4D3014-ADA6-40FA-89D1-957301FBF4ED}">
      <text>
        <r>
          <rPr>
            <sz val="9"/>
            <color indexed="81"/>
            <rFont val="Tahoma"/>
            <family val="2"/>
          </rPr>
          <t>Digite el tipo de modificación a realizar en el proyecto de inversión, entre las cuales se encuentran: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 ref="AB13" authorId="2" shapeId="0" xr:uid="{85F91E7F-7DEC-416A-93C8-E68B71DA2DE0}">
      <text>
        <r>
          <rPr>
            <sz val="9"/>
            <color indexed="81"/>
            <rFont val="Tahoma"/>
            <family val="2"/>
          </rPr>
          <t>Digite la situación deseada para la población con relación al problema identificado.</t>
        </r>
      </text>
    </comment>
    <comment ref="AC13" authorId="5" shapeId="0" xr:uid="{513A6311-782D-4FF1-9E30-E5A121F4C484}">
      <text>
        <r>
          <rPr>
            <sz val="9"/>
            <color indexed="8"/>
            <rFont val="Tahoma"/>
            <family val="2"/>
          </rPr>
          <t>Corresponde al Indicador consignado en el capitulo 5 de la MGA (Objetivo general e indicadores de seguimiento- Indicadores para medir el objetivo general)</t>
        </r>
      </text>
    </comment>
    <comment ref="AD13" authorId="5" shapeId="0" xr:uid="{2DF4372C-4E1C-47D2-B282-D04E7D85DBAD}">
      <text>
        <r>
          <rPr>
            <sz val="9"/>
            <color indexed="8"/>
            <rFont val="Tahoma"/>
            <family val="2"/>
          </rPr>
          <t>Corresponde a la unidad de medida  consignada en el capitulo 5 de la MGA (Objetivo general e indicadores de seguimiento - Indicadores para medir el objetivo general - Descripción- medido a traves de)</t>
        </r>
      </text>
    </comment>
    <comment ref="AE13" authorId="5" shapeId="0" xr:uid="{58F375FE-1B95-4776-835A-8D3B7B9D52B8}">
      <text>
        <r>
          <rPr>
            <sz val="9"/>
            <color indexed="8"/>
            <rFont val="Tahoma"/>
            <family val="2"/>
          </rPr>
          <t>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AF13" authorId="4" shapeId="0" xr:uid="{680AE3A2-6FD3-4A09-A1A5-72512F42AE45}">
      <text>
        <r>
          <rPr>
            <sz val="9"/>
            <color indexed="81"/>
            <rFont val="Tahoma"/>
            <family val="2"/>
          </rPr>
          <t>Digite el número de objetivo específico en orden consecutivo como se registró en MGA.</t>
        </r>
      </text>
    </comment>
    <comment ref="AG13" authorId="2" shapeId="0" xr:uid="{14E190D5-5A7B-4EC2-9D64-5AAA485FF99C}">
      <text>
        <r>
          <rPr>
            <sz val="9"/>
            <color indexed="8"/>
            <rFont val="Tahoma"/>
            <family val="2"/>
          </rPr>
          <t xml:space="preserve">Digite los resultados específicos del proyecto, los cuales llevaran al cumplimiento del objetivo central.
</t>
        </r>
        <r>
          <rPr>
            <sz val="9"/>
            <color indexed="8"/>
            <rFont val="Tahoma"/>
            <family val="2"/>
          </rPr>
          <t xml:space="preserve">Puede haber 1 o más para lo cual debe de ingresar las filas necesarias.
</t>
        </r>
      </text>
    </comment>
    <comment ref="AH13" authorId="4" shapeId="0" xr:uid="{9594C79C-5709-40AB-9B8D-6F04BC37552D}">
      <text>
        <r>
          <rPr>
            <sz val="9"/>
            <color indexed="81"/>
            <rFont val="Tahoma"/>
            <family val="2"/>
          </rPr>
          <t>Digite el cídigo del producto escogido en el catálogo de la MGA vigente al momento de regsitrar el proyecto en el Banco.</t>
        </r>
      </text>
    </comment>
    <comment ref="AI13" authorId="4" shapeId="0" xr:uid="{9CC95E20-7BDE-47EA-92F2-87363F70BDC9}">
      <text>
        <r>
          <rPr>
            <sz val="9"/>
            <color indexed="81"/>
            <rFont val="Tahoma"/>
            <family val="2"/>
          </rPr>
          <t>Digite el número de producto en orden consecutivo como se registró en MGA.</t>
        </r>
      </text>
    </comment>
    <comment ref="AJ13" authorId="2" shapeId="0" xr:uid="{6B306DC4-E362-4873-80D0-13D0C84AC9AC}">
      <text>
        <r>
          <rPr>
            <sz val="9"/>
            <color indexed="81"/>
            <rFont val="Tahoma"/>
            <family val="2"/>
          </rPr>
          <t>Digite los bienes y servicios que contribuyen a la materialización de los objetivos específicos.
Puede haber 1 o más para lo cual debe de ingresar las filas necesarias.</t>
        </r>
      </text>
    </comment>
    <comment ref="AK13" authorId="4" shapeId="0" xr:uid="{C46A465B-F00A-49D4-92AA-C14B35CF382A}">
      <text>
        <r>
          <rPr>
            <sz val="9"/>
            <color indexed="81"/>
            <rFont val="Tahoma"/>
            <family val="2"/>
          </rPr>
          <t>Digite el cídigo del indicador de producto escogido en el catálogo de la MGA vigente al momento de regsitrar el proyecto en el Banco.</t>
        </r>
      </text>
    </comment>
    <comment ref="AL13" authorId="6" shapeId="0" xr:uid="{B0AA5AEA-3EE2-42C2-AF1F-40C59A53391B}">
      <text>
        <r>
          <rPr>
            <sz val="9"/>
            <color indexed="8"/>
            <rFont val="Tahoma"/>
            <family val="2"/>
          </rPr>
          <t xml:space="preserve">Digite la denominación del indicador; tener en cuenta que la MGA trae una lista de indicadores de producto por sector la cual debe de ser coherente con la plantilla.
</t>
        </r>
      </text>
    </comment>
    <comment ref="AM13" authorId="5" shapeId="0" xr:uid="{511A7F26-C5D4-4E2B-8358-D0AE7910521F}">
      <text>
        <r>
          <rPr>
            <sz val="9"/>
            <color indexed="8"/>
            <rFont val="Tahoma"/>
            <family val="2"/>
          </rPr>
          <t>Corresponde a la unidad de medida  consignada en el capitulo 5 de la MGA (Objetivo general e indicadores de seguimiento - Indicadores para medir el objetivo general - Descripción- medido a traves de)</t>
        </r>
      </text>
    </comment>
    <comment ref="AN13" authorId="5" shapeId="0" xr:uid="{3F5B3DB9-4F8D-4677-A212-E3781DA7FB6C}">
      <text>
        <r>
          <rPr>
            <sz val="9"/>
            <color indexed="8"/>
            <rFont val="Tahoma"/>
            <family val="2"/>
          </rPr>
          <t>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AO13" authorId="2" shapeId="0" xr:uid="{617ADB70-6D97-4B32-94CC-10CC35B18D25}">
      <text>
        <r>
          <rPr>
            <sz val="9"/>
            <color indexed="81"/>
            <rFont val="Tahoma"/>
            <family val="2"/>
          </rPr>
          <t>Digite la ponderación de los productos de acuerdo con todo el proyecto .  Teniendo en cuenta que ∑ = 100% de todos los productos de todo el proyecto.</t>
        </r>
      </text>
    </comment>
    <comment ref="AR13" authorId="4" shapeId="0" xr:uid="{60D1C24C-4B91-4125-9FD2-C9F11A537B4C}">
      <text>
        <r>
          <rPr>
            <sz val="9"/>
            <color indexed="81"/>
            <rFont val="Tahoma"/>
            <family val="2"/>
          </rPr>
          <t>Digite el número de actividad en orden consecutivo como se registró en MGA.</t>
        </r>
      </text>
    </comment>
    <comment ref="AS13" authorId="3" shapeId="0" xr:uid="{CE4934EA-CE77-41F7-A75B-F3FFBB3D382A}">
      <text>
        <r>
          <rPr>
            <sz val="9"/>
            <color indexed="81"/>
            <rFont val="Tahoma"/>
            <family val="2"/>
          </rPr>
          <t xml:space="preserve">Digite el código que identifica el programa presupuestario del proyecto, el cual está registrado en PS y corresponde a cada actividad (elemento PEP).
</t>
        </r>
      </text>
    </comment>
    <comment ref="AT13" authorId="7" shapeId="0" xr:uid="{D771C9D0-ADBB-427C-A091-DC679317F4C0}">
      <text>
        <r>
          <rPr>
            <sz val="10"/>
            <color indexed="8"/>
            <rFont val="Tahoma"/>
            <family val="2"/>
          </rPr>
          <t xml:space="preserve">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
</t>
        </r>
      </text>
    </comment>
    <comment ref="AU13" authorId="5" shapeId="0" xr:uid="{55A27A40-5C2A-43F5-A177-A4C8DB171744}">
      <text>
        <r>
          <rPr>
            <sz val="9"/>
            <color indexed="8"/>
            <rFont val="Tahoma"/>
            <family val="2"/>
          </rPr>
          <t>Se debe registrar al menos una actividad por producto como ruta crítica, debe coincidir con lo consignado en la MGA - se recomienda no marcar todas las actividades como ruta crítica.</t>
        </r>
      </text>
    </comment>
    <comment ref="AV13" authorId="2" shapeId="0" xr:uid="{10F6726C-2180-41BE-8EB6-104B409894F7}">
      <text>
        <r>
          <rPr>
            <sz val="9"/>
            <color indexed="81"/>
            <rFont val="Tahoma"/>
            <family val="2"/>
          </rPr>
          <t xml:space="preserve">Asignar la ponderación a cada actividad, teniendo en cuenta que la sumatoria de todas las actividades de un producto sean iguales a 100%.
</t>
        </r>
      </text>
    </comment>
    <comment ref="AW13" authorId="7" shapeId="0" xr:uid="{08F3AE1B-49FF-4FF7-9E49-827D058A7126}">
      <text>
        <r>
          <rPr>
            <sz val="9"/>
            <color indexed="8"/>
            <rFont val="Tahoma"/>
            <family val="2"/>
          </rPr>
          <t>Seleccionar la clasificación estructural del gasto que corresponde a cada actividad. La descripción se diligencia automáticamente. Verificar que sea consistente con lo requerido en la actividad.</t>
        </r>
      </text>
    </comment>
    <comment ref="AX13" authorId="7" shapeId="0" xr:uid="{D2CD03BB-0743-413D-8F4A-CADDE45A0690}">
      <text>
        <r>
          <rPr>
            <sz val="9"/>
            <color indexed="81"/>
            <rFont val="Tahoma"/>
            <family val="2"/>
          </rPr>
          <t>La descripción se diligencia automáticamente al seleccionar el código. Verificar que sea consistente con lo requerido en la actividad.</t>
        </r>
      </text>
    </comment>
    <comment ref="AY13" authorId="7" shapeId="0" xr:uid="{9260F8B4-8661-428B-A01C-C70960351C61}">
      <text>
        <r>
          <rPr>
            <sz val="9"/>
            <color indexed="8"/>
            <rFont val="Tahoma"/>
            <family val="2"/>
          </rPr>
          <t>Seleccione el código que identifica la fuente de financiación de las apropiaciones para cada una de las actividades. La descripción se diligencia automáticamente. Verificar que sea consistente con lo requerido en la actividad.</t>
        </r>
      </text>
    </comment>
    <comment ref="AZ13" authorId="4" shapeId="0" xr:uid="{3F1B1761-F427-4D6F-B93C-513023818F40}">
      <text>
        <r>
          <rPr>
            <sz val="9"/>
            <color indexed="8"/>
            <rFont val="Tahoma"/>
            <family val="2"/>
          </rPr>
          <t>La descripción se diligencia automáticamente al seleccionar el código. Verificar que sea consistente con el tipo de recurso aprobado para la actividad.</t>
        </r>
      </text>
    </comment>
    <comment ref="BA13" authorId="7" shapeId="0" xr:uid="{972A5279-04CB-496D-BF0A-D8FD57B3E5AF}">
      <text>
        <r>
          <rPr>
            <sz val="9"/>
            <color indexed="81"/>
            <rFont val="Tahoma"/>
            <family val="2"/>
          </rPr>
          <t>Es el resultado de la suma de subactividades registradas en el presupuesto detallado y debe ser consistente con lo registrado en el documento técnico, MGA y PPM. Evitar el uso de decimales.</t>
        </r>
      </text>
    </comment>
    <comment ref="BB13" authorId="7" shapeId="0" xr:uid="{F98521D6-DAAA-4AEF-A9BA-F9789CBD8BC7}">
      <text>
        <r>
          <rPr>
            <sz val="9"/>
            <color indexed="81"/>
            <rFont val="Tahoma"/>
            <family val="2"/>
          </rPr>
          <t>Digite el tipo de modificación a realizar en el proyecto de inversión, entre las cuales se encuentran: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 ref="BD13" authorId="2" shapeId="0" xr:uid="{BB83E065-71A5-4602-ABE1-7FB06C74F2A0}">
      <text>
        <r>
          <rPr>
            <sz val="9"/>
            <color indexed="81"/>
            <rFont val="Tahoma"/>
            <family val="2"/>
          </rPr>
          <t>Digite la situación deseada para la población con relación al problema identificado.</t>
        </r>
      </text>
    </comment>
    <comment ref="BE13" authorId="5" shapeId="0" xr:uid="{93E53DA0-8F1C-4140-8BBE-4E65D06A13A4}">
      <text>
        <r>
          <rPr>
            <sz val="9"/>
            <color indexed="8"/>
            <rFont val="Tahoma"/>
            <family val="2"/>
          </rPr>
          <t>Corresponde al Indicador consignado en el capitulo 5 de la MGA (Objetivo general e indicadores de seguimiento- Indicadores para medir el objetivo general)</t>
        </r>
      </text>
    </comment>
    <comment ref="BF13" authorId="5" shapeId="0" xr:uid="{1C88F8F8-A3A0-4C5A-9929-AC8DCA0B4DB6}">
      <text>
        <r>
          <rPr>
            <sz val="9"/>
            <color indexed="8"/>
            <rFont val="Tahoma"/>
            <family val="2"/>
          </rPr>
          <t>Corresponde a la unidad de medida  consignada en el capitulo 5 de la MGA (Objetivo general e indicadores de seguimiento - Indicadores para medir el objetivo general - Descripción- medido a traves de)</t>
        </r>
      </text>
    </comment>
    <comment ref="BG13" authorId="5" shapeId="0" xr:uid="{D26F5D8E-CA70-441E-9695-63504850D1E3}">
      <text>
        <r>
          <rPr>
            <sz val="9"/>
            <color indexed="8"/>
            <rFont val="Tahoma"/>
            <family val="2"/>
          </rPr>
          <t>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BH13" authorId="4" shapeId="0" xr:uid="{BC4BC225-0387-4D15-B1E2-F5D7433CCE16}">
      <text>
        <r>
          <rPr>
            <sz val="9"/>
            <color indexed="81"/>
            <rFont val="Tahoma"/>
            <family val="2"/>
          </rPr>
          <t>Digite el número de objetivo específico en orden consecutivo como se registró en MGA.</t>
        </r>
      </text>
    </comment>
    <comment ref="BI13" authorId="2" shapeId="0" xr:uid="{42F1A491-C8C2-4628-B528-5642DC0452E2}">
      <text>
        <r>
          <rPr>
            <sz val="9"/>
            <color indexed="8"/>
            <rFont val="Tahoma"/>
            <family val="2"/>
          </rPr>
          <t xml:space="preserve">Digite los resultados específicos del proyecto, los cuales llevaran al cumplimiento del objetivo central.
</t>
        </r>
        <r>
          <rPr>
            <sz val="9"/>
            <color indexed="8"/>
            <rFont val="Tahoma"/>
            <family val="2"/>
          </rPr>
          <t xml:space="preserve">Puede haber 1 o más para lo cual debe de ingresar las filas necesarias.
</t>
        </r>
      </text>
    </comment>
    <comment ref="BJ13" authorId="4" shapeId="0" xr:uid="{BA8D86A0-32B1-4F68-B70F-B3CDA359E338}">
      <text>
        <r>
          <rPr>
            <sz val="9"/>
            <color indexed="81"/>
            <rFont val="Tahoma"/>
            <family val="2"/>
          </rPr>
          <t>Digite el cídigo del producto escogido en el catálogo de la MGA vigente al momento de regsitrar el proyecto en el Banco.</t>
        </r>
      </text>
    </comment>
    <comment ref="BK13" authorId="4" shapeId="0" xr:uid="{EC51F9B0-1BA7-45D9-B4D0-7CFB70A60801}">
      <text>
        <r>
          <rPr>
            <sz val="9"/>
            <color indexed="81"/>
            <rFont val="Tahoma"/>
            <family val="2"/>
          </rPr>
          <t>Digite el número de producto en orden consecutivo como se registró en MGA.</t>
        </r>
      </text>
    </comment>
    <comment ref="BL13" authorId="2" shapeId="0" xr:uid="{12841D4C-909C-4567-8BC2-51F241D0FC64}">
      <text>
        <r>
          <rPr>
            <sz val="9"/>
            <color indexed="81"/>
            <rFont val="Tahoma"/>
            <family val="2"/>
          </rPr>
          <t>Digite los bienes y servicios que contribuyen a la materialización de los objetivos específicos.
Puede haber 1 o más para lo cual debe de ingresar las filas necesarias.</t>
        </r>
      </text>
    </comment>
    <comment ref="BM13" authorId="4" shapeId="0" xr:uid="{F7D0D0FF-AEBC-4159-BA92-FE58457B9565}">
      <text>
        <r>
          <rPr>
            <sz val="9"/>
            <color indexed="81"/>
            <rFont val="Tahoma"/>
            <family val="2"/>
          </rPr>
          <t>Digite el cídigo del indicador de producto escogido en el catálogo de la MGA vigente al momento de regsitrar el proyecto en el Banco.</t>
        </r>
      </text>
    </comment>
    <comment ref="BN13" authorId="6" shapeId="0" xr:uid="{3ED65CBC-3A7C-489C-BFE3-B5B3CA529EAB}">
      <text>
        <r>
          <rPr>
            <sz val="9"/>
            <color indexed="8"/>
            <rFont val="Tahoma"/>
            <family val="2"/>
          </rPr>
          <t xml:space="preserve">Digite la denominación del indicador; tener en cuenta que la MGA trae una lista de indicadores de producto por sector la cual debe de ser coherente con la plantilla.
</t>
        </r>
      </text>
    </comment>
    <comment ref="BO13" authorId="5" shapeId="0" xr:uid="{FD70A564-7FBB-4C25-A58E-CD4AD2C1A462}">
      <text>
        <r>
          <rPr>
            <sz val="9"/>
            <color indexed="8"/>
            <rFont val="Tahoma"/>
            <family val="2"/>
          </rPr>
          <t>Corresponde a la unidad de medida  consignada en el capitulo 5 de la MGA (Objetivo general e indicadores de seguimiento - Indicadores para medir el objetivo general - Descripción- medido a traves de)</t>
        </r>
      </text>
    </comment>
    <comment ref="BP13" authorId="5" shapeId="0" xr:uid="{FAEE1DC3-D44F-43D3-8EA7-06D0677F7D50}">
      <text>
        <r>
          <rPr>
            <sz val="9"/>
            <color indexed="8"/>
            <rFont val="Tahoma"/>
            <family val="2"/>
          </rPr>
          <t>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BQ13" authorId="2" shapeId="0" xr:uid="{A6A9EFF5-8C06-482F-8435-3F26E0F0978D}">
      <text>
        <r>
          <rPr>
            <sz val="9"/>
            <color indexed="81"/>
            <rFont val="Tahoma"/>
            <family val="2"/>
          </rPr>
          <t>Digite la ponderación de los productos de acuerdo con todo el proyecto .  Teniendo en cuenta que ∑ = 100% de todos los productos de todo el proyecto.</t>
        </r>
      </text>
    </comment>
    <comment ref="BT13" authorId="4" shapeId="0" xr:uid="{1144A9CA-AA25-4844-8EA5-29B3DFB11156}">
      <text>
        <r>
          <rPr>
            <sz val="9"/>
            <color indexed="81"/>
            <rFont val="Tahoma"/>
            <family val="2"/>
          </rPr>
          <t>Digite el número de actividad en orden consecutivo como se registró en MGA.</t>
        </r>
      </text>
    </comment>
    <comment ref="BU13" authorId="3" shapeId="0" xr:uid="{88C83038-1A0A-481C-BC0A-0CCF3BFFFA0B}">
      <text>
        <r>
          <rPr>
            <sz val="9"/>
            <color indexed="81"/>
            <rFont val="Tahoma"/>
            <family val="2"/>
          </rPr>
          <t xml:space="preserve">Digite el código que identifica el programa presupuestario del proyecto, el cual está registrado en PS y corresponde a cada actividad (elemento PEP).
</t>
        </r>
      </text>
    </comment>
    <comment ref="BV13" authorId="7" shapeId="0" xr:uid="{2395CD0A-8E3B-4E3A-A0B0-CD2A3E01D5C1}">
      <text>
        <r>
          <rPr>
            <sz val="10"/>
            <color indexed="8"/>
            <rFont val="Tahoma"/>
            <family val="2"/>
          </rPr>
          <t xml:space="preserve">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
</t>
        </r>
      </text>
    </comment>
    <comment ref="BW13" authorId="5" shapeId="0" xr:uid="{BD144862-1062-4CDD-8133-0B58B77C9264}">
      <text>
        <r>
          <rPr>
            <sz val="9"/>
            <color indexed="8"/>
            <rFont val="Tahoma"/>
            <family val="2"/>
          </rPr>
          <t>Se debe registrar al menos una actividad por producto como ruta crítica, debe coincidir con lo consignado en la MGA - se recomienda no marcar todas las actividades como ruta crítica.</t>
        </r>
      </text>
    </comment>
    <comment ref="BX13" authorId="2" shapeId="0" xr:uid="{556620AC-012B-4E98-94D3-1B7243817BA6}">
      <text>
        <r>
          <rPr>
            <sz val="9"/>
            <color indexed="81"/>
            <rFont val="Tahoma"/>
            <family val="2"/>
          </rPr>
          <t xml:space="preserve">Asignar la ponderación a cada actividad, teniendo en cuenta que la sumatoria de todas las actividades de un producto sean iguales a 100%.
</t>
        </r>
      </text>
    </comment>
    <comment ref="BY13" authorId="7" shapeId="0" xr:uid="{36D16AD0-E5C7-4B10-B5BB-E11BA818C1DF}">
      <text>
        <r>
          <rPr>
            <sz val="9"/>
            <color indexed="8"/>
            <rFont val="Tahoma"/>
            <family val="2"/>
          </rPr>
          <t>Seleccionar la clasificación estructural del gasto que corresponde a cada actividad. La descripción se diligencia automáticamente. Verificar que sea consistente con lo requerido en la actividad.</t>
        </r>
      </text>
    </comment>
    <comment ref="BZ13" authorId="7" shapeId="0" xr:uid="{F5C1EA2A-61A5-4A37-905B-B73B60DE3BD3}">
      <text>
        <r>
          <rPr>
            <sz val="9"/>
            <color indexed="81"/>
            <rFont val="Tahoma"/>
            <family val="2"/>
          </rPr>
          <t>La descripción se diligencia automáticamente al seleccionar el código. Verificar que sea consistente con lo requerido en la actividad.</t>
        </r>
      </text>
    </comment>
    <comment ref="CA13" authorId="7" shapeId="0" xr:uid="{7EE0D36A-9A1B-43F7-80E3-B97A5419618D}">
      <text>
        <r>
          <rPr>
            <sz val="9"/>
            <color indexed="8"/>
            <rFont val="Tahoma"/>
            <family val="2"/>
          </rPr>
          <t>Seleccione el código que identifica la fuente de financiación de las apropiaciones para cada una de las actividades. La descripción se diligencia automáticamente. Verificar que sea consistente con lo requerido en la actividad.</t>
        </r>
      </text>
    </comment>
    <comment ref="CB13" authorId="4" shapeId="0" xr:uid="{E6285B6A-A421-4B07-9330-EA5E6C09F4F6}">
      <text>
        <r>
          <rPr>
            <sz val="9"/>
            <color indexed="8"/>
            <rFont val="Tahoma"/>
            <family val="2"/>
          </rPr>
          <t>La descripción se diligencia automáticamente al seleccionar el código. Verificar que sea consistente con el tipo de recurso aprobado para la actividad.</t>
        </r>
      </text>
    </comment>
    <comment ref="CC13" authorId="7" shapeId="0" xr:uid="{5AB7365C-2CEE-4ED9-AF4E-5DF6F50E0FEF}">
      <text>
        <r>
          <rPr>
            <sz val="9"/>
            <color indexed="81"/>
            <rFont val="Tahoma"/>
            <family val="2"/>
          </rPr>
          <t>Es el resultado de la suma de subactividades registradas en el presupuesto detallado y debe ser consistente con lo registrado en el documento técnico, MGA y PPM. Evitar el uso de decimales.</t>
        </r>
      </text>
    </comment>
    <comment ref="CD13" authorId="7" shapeId="0" xr:uid="{3748E496-0448-4F93-BE29-4D912D546A6C}">
      <text>
        <r>
          <rPr>
            <sz val="9"/>
            <color indexed="81"/>
            <rFont val="Tahoma"/>
            <family val="2"/>
          </rPr>
          <t>Digite el tipo de modificación a realizar en el proyecto de inversión, entre las cuales se encuentran: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 ref="CF13" authorId="1" shapeId="0" xr:uid="{00000000-0006-0000-0100-000020000000}">
      <text>
        <r>
          <rPr>
            <sz val="11"/>
            <color theme="1"/>
            <rFont val="Calibri"/>
            <family val="2"/>
            <scheme val="minor"/>
          </rPr>
          <t>Digite la situación deseada para la población con relación al problema identificado.</t>
        </r>
      </text>
    </comment>
    <comment ref="CG13" authorId="1" shapeId="0" xr:uid="{00000000-0006-0000-0100-000005000000}">
      <text>
        <r>
          <rPr>
            <sz val="11"/>
            <color theme="1"/>
            <rFont val="Calibri"/>
            <family val="2"/>
            <scheme val="minor"/>
          </rPr>
          <t>Corresponde al Indicador consignado en el capitulo 5 de la MGA (Objetivo general e indicadores de seguimiento- Indicadores para medir el objetivo general)</t>
        </r>
      </text>
    </comment>
    <comment ref="CH13" authorId="1" shapeId="0" xr:uid="{00000000-0006-0000-0100-00000B000000}">
      <text>
        <r>
          <rPr>
            <sz val="11"/>
            <color theme="1"/>
            <rFont val="Calibri"/>
            <family val="2"/>
            <scheme val="minor"/>
          </rPr>
          <t>Corresponde a la unidad de medida  consignada en el capitulo 5 de la MGA (Objetivo general e indicadores de seguimiento - Indicadores para medir el objetivo general - Descripción- medido a traves de)</t>
        </r>
      </text>
    </comment>
    <comment ref="CI13" authorId="1" shapeId="0" xr:uid="{00000000-0006-0000-0100-000002000000}">
      <text>
        <r>
          <rPr>
            <sz val="11"/>
            <color theme="1"/>
            <rFont val="Calibri"/>
            <family val="2"/>
            <scheme val="minor"/>
          </rPr>
          <t>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CJ13" authorId="1" shapeId="0" xr:uid="{00000000-0006-0000-0100-000015000000}">
      <text>
        <r>
          <rPr>
            <sz val="11"/>
            <color theme="1"/>
            <rFont val="Calibri"/>
            <family val="2"/>
            <scheme val="minor"/>
          </rPr>
          <t>Digite el número de objetivo específico en orden consecutivo como se registró en MGA.</t>
        </r>
      </text>
    </comment>
    <comment ref="CK13" authorId="1" shapeId="0" xr:uid="{00000000-0006-0000-0100-00001B000000}">
      <text>
        <r>
          <rPr>
            <sz val="11"/>
            <color theme="1"/>
            <rFont val="Calibri"/>
            <family val="2"/>
            <scheme val="minor"/>
          </rPr>
          <t>Digite los resultados específicos del proyecto, los cuales llevaran al cumplimiento del objetivo central.
Puede haber 1 o más para lo cual debe de ingresar las filas necesarias.</t>
        </r>
      </text>
    </comment>
    <comment ref="CL13" authorId="1" shapeId="0" xr:uid="{00000000-0006-0000-0100-000001000000}">
      <text>
        <r>
          <rPr>
            <sz val="11"/>
            <color theme="1"/>
            <rFont val="Calibri"/>
            <family val="2"/>
            <scheme val="minor"/>
          </rPr>
          <t xml:space="preserve">Seleccione de la lista desplegable el código del producto escogido en el catálogo de la MGA vigente al momento de regsitrar el proyecto en el Banco. </t>
        </r>
      </text>
    </comment>
    <comment ref="CM13" authorId="1" shapeId="0" xr:uid="{00000000-0006-0000-0100-000018000000}">
      <text>
        <r>
          <rPr>
            <sz val="11"/>
            <color theme="1"/>
            <rFont val="Calibri"/>
            <family val="2"/>
            <scheme val="minor"/>
          </rPr>
          <t>Digite el número de producto en orden consecutivo como se registró en MGA.</t>
        </r>
      </text>
    </comment>
    <comment ref="CN13" authorId="1" shapeId="0" xr:uid="{00000000-0006-0000-0100-00001C000000}">
      <text>
        <r>
          <rPr>
            <sz val="11"/>
            <color theme="1"/>
            <rFont val="Calibri"/>
            <family val="2"/>
            <scheme val="minor"/>
          </rPr>
          <t>Este campo se llena automaticamente según lo regsitrado en "Código MGA Producto"</t>
        </r>
      </text>
    </comment>
    <comment ref="CO13" authorId="1" shapeId="0" xr:uid="{00000000-0006-0000-0100-00001A000000}">
      <text>
        <r>
          <rPr>
            <sz val="11"/>
            <color theme="1"/>
            <rFont val="Calibri"/>
            <family val="2"/>
            <scheme val="minor"/>
          </rPr>
          <t>Este campo se llena automaticamente según lo regsitrado en "Código MGA Producto"</t>
        </r>
      </text>
    </comment>
    <comment ref="CP13" authorId="1" shapeId="0" xr:uid="{00000000-0006-0000-0100-00000E000000}">
      <text>
        <r>
          <rPr>
            <sz val="11"/>
            <color theme="1"/>
            <rFont val="Calibri"/>
            <family val="2"/>
            <scheme val="minor"/>
          </rPr>
          <t>Este campo se llena automaticamente según lo regsitrado en "Código MGA Producto"</t>
        </r>
      </text>
    </comment>
    <comment ref="CQ13" authorId="1" shapeId="0" xr:uid="{00000000-0006-0000-0100-000019000000}">
      <text>
        <r>
          <rPr>
            <sz val="11"/>
            <color theme="1"/>
            <rFont val="Calibri"/>
            <family val="2"/>
            <scheme val="minor"/>
          </rPr>
          <t>Este campo se llena automaticamente según lo regsitrado en "Código MGA Producto"</t>
        </r>
      </text>
    </comment>
    <comment ref="CR13" authorId="1" shapeId="0" xr:uid="{00000000-0006-0000-0100-00001F000000}">
      <text>
        <r>
          <rPr>
            <sz val="11"/>
            <color theme="1"/>
            <rFont val="Calibri"/>
            <family val="2"/>
            <scheme val="minor"/>
          </rPr>
          <t>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CS13" authorId="1" shapeId="0" xr:uid="{00000000-0006-0000-0100-000009000000}">
      <text>
        <r>
          <rPr>
            <sz val="11"/>
            <color theme="1"/>
            <rFont val="Calibri"/>
            <family val="2"/>
            <scheme val="minor"/>
          </rPr>
          <t>Digite la ponderación de los productos de acuerdo a la Meta del PDD a la que aporten .  Teniendo en cuenta que ∑ = 100% de todos los productos de la misma Meta del PDD.</t>
        </r>
      </text>
    </comment>
    <comment ref="CT13" authorId="4" shapeId="0" xr:uid="{2F784593-101C-45DF-858C-830346549963}">
      <text>
        <r>
          <rPr>
            <sz val="9"/>
            <color indexed="81"/>
            <rFont val="Tahoma"/>
            <family val="2"/>
          </rPr>
          <t>Escoger de la lista desplegable el código de la meta del PDD a la que el producto le aporte. La denominación se llena automaticamente.</t>
        </r>
      </text>
    </comment>
    <comment ref="CV13" authorId="1" shapeId="0" xr:uid="{00000000-0006-0000-0100-000008000000}">
      <text>
        <r>
          <rPr>
            <sz val="11"/>
            <color theme="1"/>
            <rFont val="Calibri"/>
            <family val="2"/>
            <scheme val="minor"/>
          </rPr>
          <t>Digite el número de actividad en orden consecutivo como se registró en MGA.</t>
        </r>
      </text>
    </comment>
    <comment ref="CW13" authorId="1" shapeId="0" xr:uid="{00000000-0006-0000-0100-000013000000}">
      <text>
        <r>
          <rPr>
            <sz val="11"/>
            <color theme="1"/>
            <rFont val="Calibri"/>
            <family val="2"/>
            <scheme val="minor"/>
          </rPr>
          <t>Digite el código que está registrado en PS y corresponda a cada actividad (elemento PEP).</t>
        </r>
      </text>
    </comment>
    <comment ref="CX13" authorId="1" shapeId="0" xr:uid="{00000000-0006-0000-0100-00001E000000}">
      <text>
        <r>
          <rPr>
            <sz val="11"/>
            <color theme="1"/>
            <rFont val="Calibri"/>
            <family val="2"/>
            <scheme val="minor"/>
          </rPr>
          <t>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r>
      </text>
    </comment>
    <comment ref="CY13" authorId="1" shapeId="0" xr:uid="{00000000-0006-0000-0100-000021000000}">
      <text>
        <r>
          <rPr>
            <sz val="11"/>
            <color theme="1"/>
            <rFont val="Calibri"/>
            <family val="2"/>
            <scheme val="minor"/>
          </rPr>
          <t>Se debe registrar al menos una actividad por producto como ruta crítica, debe coincidir con lo consignado en la MGA - se recomienda no marcar todas las actividades como ruta crítica.</t>
        </r>
      </text>
    </comment>
    <comment ref="CZ13" authorId="1" shapeId="0" xr:uid="{00000000-0006-0000-0100-000017000000}">
      <text>
        <r>
          <rPr>
            <sz val="11"/>
            <color theme="1"/>
            <rFont val="Calibri"/>
            <family val="2"/>
            <scheme val="minor"/>
          </rPr>
          <t>Asignar la ponderación a cada actividad, teniendo en cuenta que la sumatoria de todas las actividades de un producto sean iguales a 100%.</t>
        </r>
      </text>
    </comment>
    <comment ref="DA13" authorId="1" shapeId="0" xr:uid="{00000000-0006-0000-0100-000004000000}">
      <text>
        <r>
          <rPr>
            <sz val="11"/>
            <color theme="1"/>
            <rFont val="Calibri"/>
            <family val="2"/>
            <scheme val="minor"/>
          </rPr>
          <t>Seleccionar la clasificación estructural del gasto que corresponde a cada actividad. La descripción se diligencia automáticamente. Verificar que sea consistente con lo requerido en la actividad.</t>
        </r>
      </text>
    </comment>
    <comment ref="DB13" authorId="1" shapeId="0" xr:uid="{00000000-0006-0000-0100-000016000000}">
      <text>
        <r>
          <rPr>
            <sz val="11"/>
            <color theme="1"/>
            <rFont val="Calibri"/>
            <family val="2"/>
            <scheme val="minor"/>
          </rPr>
          <t>La descripción se diligencia automáticamente al seleccionar el código. Verificar que sea consistente con lo requerido en la actividad.</t>
        </r>
      </text>
    </comment>
    <comment ref="DC13" authorId="1" shapeId="0" xr:uid="{00000000-0006-0000-0100-00000D000000}">
      <text>
        <r>
          <rPr>
            <sz val="11"/>
            <color theme="1"/>
            <rFont val="Calibri"/>
            <family val="2"/>
            <scheme val="minor"/>
          </rPr>
          <t>Seleccione el código que identifica la fuente de financiación de las apropiaciones para cada una de las actividades. La descripción se diligencia automáticamente. Verificar que sea consistente con lo requerido en la actividad.</t>
        </r>
      </text>
    </comment>
    <comment ref="DD13" authorId="1" shapeId="0" xr:uid="{00000000-0006-0000-0100-00000A000000}">
      <text>
        <r>
          <rPr>
            <sz val="11"/>
            <color theme="1"/>
            <rFont val="Calibri"/>
            <family val="2"/>
            <scheme val="minor"/>
          </rPr>
          <t>La descripción se diligencia automáticamente al seleccionar el código. Verificar que sea consistente con el tipo de recurso aprobado para la actividad.</t>
        </r>
      </text>
    </comment>
    <comment ref="DE13" authorId="1" shapeId="0" xr:uid="{00000000-0006-0000-0100-000014000000}">
      <text>
        <r>
          <rPr>
            <sz val="11"/>
            <color theme="1"/>
            <rFont val="Calibri"/>
            <family val="2"/>
            <scheme val="minor"/>
          </rPr>
          <t>Es el resultado de la suma de subactividades registradas en el presupuesto detallado y debe ser consistente con lo registrado en el documento técnico, MGA y PPM. Evitar el uso de decimales.</t>
        </r>
      </text>
    </comment>
    <comment ref="DF13" authorId="1" shapeId="0" xr:uid="{00000000-0006-0000-0100-000007000000}">
      <text>
        <r>
          <rPr>
            <sz val="11"/>
            <color theme="1"/>
            <rFont val="Calibri"/>
            <family val="2"/>
            <scheme val="minor"/>
          </rPr>
          <t>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 ref="DG13" authorId="1" shapeId="0" xr:uid="{B645028B-28EE-4700-9DEA-CEDD73223C40}">
      <text>
        <r>
          <rPr>
            <sz val="11"/>
            <color theme="1"/>
            <rFont val="Calibri"/>
            <family val="2"/>
            <scheme val="minor"/>
          </rPr>
          <t>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 ref="DI13" authorId="1" shapeId="0" xr:uid="{20873A17-1A8D-4322-A5C8-731665698369}">
      <text>
        <r>
          <rPr>
            <sz val="11"/>
            <color theme="1"/>
            <rFont val="Calibri"/>
            <family val="2"/>
            <scheme val="minor"/>
          </rPr>
          <t>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 ref="DJ13" authorId="1" shapeId="0" xr:uid="{22795E9D-B665-4086-99DD-496C714DBE07}">
      <text>
        <r>
          <rPr>
            <sz val="11"/>
            <color theme="1"/>
            <rFont val="Calibri"/>
            <family val="2"/>
            <scheme val="minor"/>
          </rPr>
          <t>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 ref="DK13" authorId="1" shapeId="0" xr:uid="{67200943-671D-47F1-93AA-FD8A4C556885}">
      <text>
        <r>
          <rPr>
            <sz val="11"/>
            <color theme="1"/>
            <rFont val="Calibri"/>
            <family val="2"/>
            <scheme val="minor"/>
          </rPr>
          <t>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 ref="DL13" authorId="1" shapeId="0" xr:uid="{E514F860-DA35-40B5-9427-25D291238904}">
      <text>
        <r>
          <rPr>
            <sz val="11"/>
            <color theme="1"/>
            <rFont val="Calibri"/>
            <family val="2"/>
            <scheme val="minor"/>
          </rPr>
          <t>Digite la situación deseada para la población con relación al problema identificado.</t>
        </r>
      </text>
    </comment>
    <comment ref="DM13" authorId="1" shapeId="0" xr:uid="{7ADF4304-1929-48DB-A799-910AD64C768D}">
      <text>
        <r>
          <rPr>
            <sz val="11"/>
            <color theme="1"/>
            <rFont val="Calibri"/>
            <family val="2"/>
            <scheme val="minor"/>
          </rPr>
          <t>Corresponde al Indicador consignado en el capitulo 5 de la MGA (Objetivo general e indicadores de seguimiento- Indicadores para medir el objetivo general)</t>
        </r>
      </text>
    </comment>
    <comment ref="DN13" authorId="1" shapeId="0" xr:uid="{6B2A398C-8D1B-4BC3-91C4-8E70FA133820}">
      <text>
        <r>
          <rPr>
            <sz val="11"/>
            <color theme="1"/>
            <rFont val="Calibri"/>
            <family val="2"/>
            <scheme val="minor"/>
          </rPr>
          <t>Corresponde a la unidad de medida  consignada en el capitulo 5 de la MGA (Objetivo general e indicadores de seguimiento - Indicadores para medir el objetivo general - Descripción- medido a traves de)</t>
        </r>
      </text>
    </comment>
    <comment ref="DO13" authorId="1" shapeId="0" xr:uid="{B9051C4C-A327-4430-B7B8-5E1158E80CC9}">
      <text>
        <r>
          <rPr>
            <sz val="11"/>
            <color theme="1"/>
            <rFont val="Calibri"/>
            <family val="2"/>
            <scheme val="minor"/>
          </rPr>
          <t>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DP13" authorId="1" shapeId="0" xr:uid="{85BE2EEB-1FA6-473C-8833-E71F8B14B664}">
      <text>
        <r>
          <rPr>
            <sz val="11"/>
            <color theme="1"/>
            <rFont val="Calibri"/>
            <family val="2"/>
            <scheme val="minor"/>
          </rPr>
          <t>Digite el número de objetivo específico en orden consecutivo como se registró en MGA.</t>
        </r>
      </text>
    </comment>
    <comment ref="DQ13" authorId="1" shapeId="0" xr:uid="{817CE1C9-BBC8-40CD-9D6F-C9ADBE4F3A9C}">
      <text>
        <r>
          <rPr>
            <sz val="11"/>
            <color theme="1"/>
            <rFont val="Calibri"/>
            <family val="2"/>
            <scheme val="minor"/>
          </rPr>
          <t>Digite los resultados específicos del proyecto, los cuales llevaran al cumplimiento del objetivo central.
Puede haber 1 o más para lo cual debe de ingresar las filas necesarias.</t>
        </r>
      </text>
    </comment>
    <comment ref="DR13" authorId="1" shapeId="0" xr:uid="{372FAB43-24F1-4CB0-9DDB-A21B0A160A01}">
      <text>
        <r>
          <rPr>
            <sz val="11"/>
            <color theme="1"/>
            <rFont val="Calibri"/>
            <family val="2"/>
            <scheme val="minor"/>
          </rPr>
          <t xml:space="preserve">Seleccione de la lista desplegable el código del producto escogido en el catálogo de la MGA vigente al momento de regsitrar el proyecto en el Banco. </t>
        </r>
      </text>
    </comment>
    <comment ref="DS13" authorId="1" shapeId="0" xr:uid="{C32CC32D-4721-438B-9EBA-42FAAAD9E4C9}">
      <text>
        <r>
          <rPr>
            <sz val="11"/>
            <color theme="1"/>
            <rFont val="Calibri"/>
            <family val="2"/>
            <scheme val="minor"/>
          </rPr>
          <t>Digite el número de producto en orden consecutivo como se registró en MGA.</t>
        </r>
      </text>
    </comment>
    <comment ref="DT13" authorId="1" shapeId="0" xr:uid="{804530C2-9614-46E4-923E-6605C27FE8B1}">
      <text>
        <r>
          <rPr>
            <sz val="11"/>
            <color theme="1"/>
            <rFont val="Calibri"/>
            <family val="2"/>
            <scheme val="minor"/>
          </rPr>
          <t>Este campo se llena automaticamente según lo regsitrado en "Código MGA Producto"</t>
        </r>
      </text>
    </comment>
    <comment ref="DU13" authorId="1" shapeId="0" xr:uid="{55601018-6BE6-4D07-BA45-C951A982FB91}">
      <text>
        <r>
          <rPr>
            <sz val="11"/>
            <color theme="1"/>
            <rFont val="Calibri"/>
            <family val="2"/>
            <scheme val="minor"/>
          </rPr>
          <t>Este campo se llena automaticamente según lo regsitrado en "Código MGA Producto"</t>
        </r>
      </text>
    </comment>
    <comment ref="DV13" authorId="1" shapeId="0" xr:uid="{AE689F7E-C3A1-412C-949B-B3081FAA3D83}">
      <text>
        <r>
          <rPr>
            <sz val="11"/>
            <color theme="1"/>
            <rFont val="Calibri"/>
            <family val="2"/>
            <scheme val="minor"/>
          </rPr>
          <t>Este campo se llena automaticamente según lo regsitrado en "Código MGA Producto"</t>
        </r>
      </text>
    </comment>
    <comment ref="DW13" authorId="1" shapeId="0" xr:uid="{F43A7D8A-425D-4737-8EF6-BAB1F4B58E70}">
      <text>
        <r>
          <rPr>
            <sz val="11"/>
            <color theme="1"/>
            <rFont val="Calibri"/>
            <family val="2"/>
            <scheme val="minor"/>
          </rPr>
          <t>Este campo se llena automaticamente según lo regsitrado en "Código MGA Producto"</t>
        </r>
      </text>
    </comment>
    <comment ref="DX13" authorId="1" shapeId="0" xr:uid="{E0976CDE-B4C6-450A-97C3-02746D24B19C}">
      <text>
        <r>
          <rPr>
            <sz val="11"/>
            <color theme="1"/>
            <rFont val="Calibri"/>
            <family val="2"/>
            <scheme val="minor"/>
          </rPr>
          <t>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DY13" authorId="1" shapeId="0" xr:uid="{BC0BAD5B-8F57-4E8F-A079-D692F71EDDAB}">
      <text>
        <r>
          <rPr>
            <sz val="11"/>
            <color theme="1"/>
            <rFont val="Calibri"/>
            <family val="2"/>
            <scheme val="minor"/>
          </rPr>
          <t>Digite la ponderación de los productos de acuerdo a la Meta del PDD a la que aporten .  Teniendo en cuenta que ∑ = 100% de todos los productos de la misma Meta del PDD.</t>
        </r>
      </text>
    </comment>
    <comment ref="DZ13" authorId="4" shapeId="0" xr:uid="{9DB39CA3-FD73-4448-81D8-E87710F1593A}">
      <text>
        <r>
          <rPr>
            <sz val="9"/>
            <color indexed="81"/>
            <rFont val="Tahoma"/>
            <family val="2"/>
          </rPr>
          <t>Escoger de la lista desplegable el código de la meta del PDD a la que el producto le aporte. La denominación se llena automaticamente.</t>
        </r>
      </text>
    </comment>
    <comment ref="EB13" authorId="1" shapeId="0" xr:uid="{D3D195C2-DB5B-4E86-AD55-DF0344335858}">
      <text>
        <r>
          <rPr>
            <sz val="11"/>
            <color theme="1"/>
            <rFont val="Calibri"/>
            <family val="2"/>
            <scheme val="minor"/>
          </rPr>
          <t>Digite el número de actividad en orden consecutivo como se registró en MGA.</t>
        </r>
      </text>
    </comment>
    <comment ref="EC13" authorId="1" shapeId="0" xr:uid="{02ABF722-A102-471F-BFF9-C421DD8589FF}">
      <text>
        <r>
          <rPr>
            <sz val="11"/>
            <color theme="1"/>
            <rFont val="Calibri"/>
            <family val="2"/>
            <scheme val="minor"/>
          </rPr>
          <t>Digite el código que está registrado en PS y corresponda a cada actividad (elemento PEP).</t>
        </r>
      </text>
    </comment>
    <comment ref="ED13" authorId="1" shapeId="0" xr:uid="{420D9D0B-E754-4517-8BCD-D2D0050801CB}">
      <text>
        <r>
          <rPr>
            <sz val="11"/>
            <color theme="1"/>
            <rFont val="Calibri"/>
            <family val="2"/>
            <scheme val="minor"/>
          </rPr>
          <t>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r>
      </text>
    </comment>
    <comment ref="EE13" authorId="1" shapeId="0" xr:uid="{E5FC3DD1-3EC5-4813-B7D7-79F98C7E8AA2}">
      <text>
        <r>
          <rPr>
            <sz val="11"/>
            <color theme="1"/>
            <rFont val="Calibri"/>
            <family val="2"/>
            <scheme val="minor"/>
          </rPr>
          <t>Se debe registrar al menos una actividad por producto como ruta crítica, debe coincidir con lo consignado en la MGA - se recomienda no marcar todas las actividades como ruta crítica.</t>
        </r>
      </text>
    </comment>
    <comment ref="EF13" authorId="1" shapeId="0" xr:uid="{5296FE12-81A4-4A52-BDC0-936C767AA426}">
      <text>
        <r>
          <rPr>
            <sz val="11"/>
            <color theme="1"/>
            <rFont val="Calibri"/>
            <family val="2"/>
            <scheme val="minor"/>
          </rPr>
          <t>Asignar la ponderación a cada actividad, teniendo en cuenta que la sumatoria de todas las actividades de un producto sean iguales a 100%.</t>
        </r>
      </text>
    </comment>
    <comment ref="EG13" authorId="1" shapeId="0" xr:uid="{027C3395-AC32-4C4A-9467-1BF03E540ED1}">
      <text>
        <r>
          <rPr>
            <sz val="11"/>
            <color theme="1"/>
            <rFont val="Calibri"/>
            <family val="2"/>
            <scheme val="minor"/>
          </rPr>
          <t>Seleccionar la clasificación estructural del gasto que corresponde a cada actividad. La descripción se diligencia automáticamente. Verificar que sea consistente con lo requerido en la actividad.</t>
        </r>
      </text>
    </comment>
    <comment ref="EH13" authorId="1" shapeId="0" xr:uid="{1815E728-611A-4E99-8E2A-A0D9BF53920D}">
      <text>
        <r>
          <rPr>
            <sz val="11"/>
            <color theme="1"/>
            <rFont val="Calibri"/>
            <family val="2"/>
            <scheme val="minor"/>
          </rPr>
          <t>La descripción se diligencia automáticamente al seleccionar el código. Verificar que sea consistente con lo requerido en la actividad.</t>
        </r>
      </text>
    </comment>
    <comment ref="EI13" authorId="1" shapeId="0" xr:uid="{D091A00F-D712-414F-A9CE-38C25DB9C4AF}">
      <text>
        <r>
          <rPr>
            <sz val="11"/>
            <color theme="1"/>
            <rFont val="Calibri"/>
            <family val="2"/>
            <scheme val="minor"/>
          </rPr>
          <t>Seleccione el código que identifica la fuente de financiación de las apropiaciones para cada una de las actividades. La descripción se diligencia automáticamente. Verificar que sea consistente con lo requerido en la actividad.</t>
        </r>
      </text>
    </comment>
    <comment ref="EJ13" authorId="1" shapeId="0" xr:uid="{C504195B-B156-4EC5-9A90-5A4EA4AAAA6C}">
      <text>
        <r>
          <rPr>
            <sz val="11"/>
            <color theme="1"/>
            <rFont val="Calibri"/>
            <family val="2"/>
            <scheme val="minor"/>
          </rPr>
          <t>La descripción se diligencia automáticamente al seleccionar el código. Verificar que sea consistente con el tipo de recurso aprobado para la actividad.</t>
        </r>
      </text>
    </comment>
    <comment ref="EK13" authorId="1" shapeId="0" xr:uid="{D04BF8E8-1287-4553-BD54-83D3C90CCE1C}">
      <text>
        <r>
          <rPr>
            <sz val="11"/>
            <color theme="1"/>
            <rFont val="Calibri"/>
            <family val="2"/>
            <scheme val="minor"/>
          </rPr>
          <t>Es el resultado de la suma de subactividades registradas en el presupuesto detallado y debe ser consistente con lo registrado en el documento técnico, MGA y PPM. Evitar el uso de decimales.</t>
        </r>
      </text>
    </comment>
    <comment ref="EL13" authorId="1" shapeId="0" xr:uid="{F0A9F220-C3AC-4D2C-9FAB-7D7636647AF8}">
      <text>
        <r>
          <rPr>
            <sz val="11"/>
            <color theme="1"/>
            <rFont val="Calibri"/>
            <family val="2"/>
            <scheme val="minor"/>
          </rPr>
          <t>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 ref="EM13" authorId="1" shapeId="0" xr:uid="{2C29C5BB-6B42-4087-BBD2-CBEB6FB780A1}">
      <text>
        <r>
          <rPr>
            <sz val="11"/>
            <color theme="1"/>
            <rFont val="Calibri"/>
            <family val="2"/>
            <scheme val="minor"/>
          </rPr>
          <t>Digite la situación deseada para la población con relación al problema identificado.</t>
        </r>
      </text>
    </comment>
    <comment ref="EN13" authorId="1" shapeId="0" xr:uid="{26E919BD-FCDB-48E3-A9F9-513176B21ABE}">
      <text>
        <r>
          <rPr>
            <sz val="11"/>
            <color theme="1"/>
            <rFont val="Calibri"/>
            <family val="2"/>
            <scheme val="minor"/>
          </rPr>
          <t>Corresponde al Indicador consignado en el capitulo 5 de la MGA (Objetivo general e indicadores de seguimiento- Indicadores para medir el objetivo general)</t>
        </r>
      </text>
    </comment>
    <comment ref="EO13" authorId="1" shapeId="0" xr:uid="{6F36016A-87A1-4C6D-99A9-9DAA7896FD66}">
      <text>
        <r>
          <rPr>
            <sz val="11"/>
            <color theme="1"/>
            <rFont val="Calibri"/>
            <family val="2"/>
            <scheme val="minor"/>
          </rPr>
          <t>Corresponde a la unidad de medida  consignada en el capitulo 5 de la MGA (Objetivo general e indicadores de seguimiento - Indicadores para medir el objetivo general - Descripción- medido a traves de)</t>
        </r>
      </text>
    </comment>
    <comment ref="EP13" authorId="1" shapeId="0" xr:uid="{D829BD4D-CCF3-4F05-9CF3-A363F405E2C2}">
      <text>
        <r>
          <rPr>
            <sz val="11"/>
            <color theme="1"/>
            <rFont val="Calibri"/>
            <family val="2"/>
            <scheme val="minor"/>
          </rPr>
          <t>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EQ13" authorId="1" shapeId="0" xr:uid="{EA420A79-5D31-4EB0-B6A1-A1D42CF1604A}">
      <text>
        <r>
          <rPr>
            <sz val="11"/>
            <color theme="1"/>
            <rFont val="Calibri"/>
            <family val="2"/>
            <scheme val="minor"/>
          </rPr>
          <t>Digite el número de objetivo específico en orden consecutivo como se registró en MGA.</t>
        </r>
      </text>
    </comment>
    <comment ref="ER13" authorId="1" shapeId="0" xr:uid="{EE3428A8-A58A-4F98-81B1-235B3548D2C4}">
      <text>
        <r>
          <rPr>
            <sz val="11"/>
            <color theme="1"/>
            <rFont val="Calibri"/>
            <family val="2"/>
            <scheme val="minor"/>
          </rPr>
          <t>Digite los resultados específicos del proyecto, los cuales llevaran al cumplimiento del objetivo central.
Puede haber 1 o más para lo cual debe de ingresar las filas necesarias.</t>
        </r>
      </text>
    </comment>
    <comment ref="ES13" authorId="1" shapeId="0" xr:uid="{8522612A-368B-401C-A59C-5D151F9F9BFF}">
      <text>
        <r>
          <rPr>
            <sz val="11"/>
            <color theme="1"/>
            <rFont val="Calibri"/>
            <family val="2"/>
            <scheme val="minor"/>
          </rPr>
          <t xml:space="preserve">Seleccione de la lista desplegable el código del producto escogido en el catálogo de la MGA vigente al momento de regsitrar el proyecto en el Banco. </t>
        </r>
      </text>
    </comment>
    <comment ref="ET13" authorId="1" shapeId="0" xr:uid="{5BEE1BFA-52C3-4DB8-9EF6-1F270EC4C544}">
      <text>
        <r>
          <rPr>
            <sz val="11"/>
            <color theme="1"/>
            <rFont val="Calibri"/>
            <family val="2"/>
            <scheme val="minor"/>
          </rPr>
          <t>Digite el número de producto en orden consecutivo como se registró en MGA.</t>
        </r>
      </text>
    </comment>
    <comment ref="EU13" authorId="1" shapeId="0" xr:uid="{1BA8B496-8C32-4021-BD6F-C653997422B8}">
      <text>
        <r>
          <rPr>
            <sz val="11"/>
            <color theme="1"/>
            <rFont val="Calibri"/>
            <family val="2"/>
            <scheme val="minor"/>
          </rPr>
          <t>Este campo se llena automaticamente según lo regsitrado en "Código MGA Producto"</t>
        </r>
      </text>
    </comment>
    <comment ref="EV13" authorId="1" shapeId="0" xr:uid="{3A761A69-7688-46F1-AB08-223F8DB6A736}">
      <text>
        <r>
          <rPr>
            <sz val="11"/>
            <color theme="1"/>
            <rFont val="Calibri"/>
            <family val="2"/>
            <scheme val="minor"/>
          </rPr>
          <t>Este campo se llena automaticamente según lo regsitrado en "Código MGA Producto"</t>
        </r>
      </text>
    </comment>
    <comment ref="EW13" authorId="1" shapeId="0" xr:uid="{F6C0B938-8EB3-4615-9810-CCDF12ED0A02}">
      <text>
        <r>
          <rPr>
            <sz val="11"/>
            <color theme="1"/>
            <rFont val="Calibri"/>
            <family val="2"/>
            <scheme val="minor"/>
          </rPr>
          <t>Este campo se llena automaticamente según lo regsitrado en "Código MGA Producto"</t>
        </r>
      </text>
    </comment>
    <comment ref="EX13" authorId="1" shapeId="0" xr:uid="{1BD99756-0149-41E4-A532-9CA71A327A07}">
      <text>
        <r>
          <rPr>
            <sz val="11"/>
            <color theme="1"/>
            <rFont val="Calibri"/>
            <family val="2"/>
            <scheme val="minor"/>
          </rPr>
          <t>Este campo se llena automaticamente según lo regsitrado en "Código MGA Producto"</t>
        </r>
      </text>
    </comment>
    <comment ref="EY13" authorId="1" shapeId="0" xr:uid="{16674AF0-C2A6-40FA-8101-BA4247CE55A1}">
      <text>
        <r>
          <rPr>
            <sz val="11"/>
            <color theme="1"/>
            <rFont val="Calibri"/>
            <family val="2"/>
            <scheme val="minor"/>
          </rPr>
          <t>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EZ13" authorId="1" shapeId="0" xr:uid="{6D3BCB21-043C-47D4-B507-B3B455A73B05}">
      <text>
        <r>
          <rPr>
            <sz val="11"/>
            <color theme="1"/>
            <rFont val="Calibri"/>
            <family val="2"/>
            <scheme val="minor"/>
          </rPr>
          <t>Digite la ponderación de los productos de acuerdo a la Meta del PDD a la que aporten .  Teniendo en cuenta que ∑ = 100% de todos los productos de la misma Meta del PDD.</t>
        </r>
      </text>
    </comment>
    <comment ref="FA13" authorId="4" shapeId="0" xr:uid="{B44511A0-0F8A-4C7F-9F17-1978D81DB46C}">
      <text>
        <r>
          <rPr>
            <sz val="9"/>
            <color indexed="81"/>
            <rFont val="Tahoma"/>
            <family val="2"/>
          </rPr>
          <t>Escoger de la lista desplegable el código de la meta del PDD a la que el producto le aporte. La denominación se llena automaticamente.</t>
        </r>
      </text>
    </comment>
    <comment ref="FC13" authorId="1" shapeId="0" xr:uid="{BF352E32-863C-4107-8781-6DBF189E0444}">
      <text>
        <r>
          <rPr>
            <sz val="11"/>
            <color theme="1"/>
            <rFont val="Calibri"/>
            <family val="2"/>
            <scheme val="minor"/>
          </rPr>
          <t>Digite el número de actividad en orden consecutivo como se registró en MGA.</t>
        </r>
      </text>
    </comment>
    <comment ref="FD13" authorId="1" shapeId="0" xr:uid="{DDD01640-A563-467E-A97A-772C26BB5B6C}">
      <text>
        <r>
          <rPr>
            <sz val="11"/>
            <color theme="1"/>
            <rFont val="Calibri"/>
            <family val="2"/>
            <scheme val="minor"/>
          </rPr>
          <t>Digite el código que está registrado en PS y corresponda a cada actividad (elemento PEP).</t>
        </r>
      </text>
    </comment>
    <comment ref="FE13" authorId="1" shapeId="0" xr:uid="{6C3D3AB8-60CE-4170-AA0D-A5052701240D}">
      <text>
        <r>
          <rPr>
            <sz val="11"/>
            <color theme="1"/>
            <rFont val="Calibri"/>
            <family val="2"/>
            <scheme val="minor"/>
          </rPr>
          <t>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r>
      </text>
    </comment>
    <comment ref="FF13" authorId="1" shapeId="0" xr:uid="{BF632B74-F654-41FE-8740-FB9042F4B1DB}">
      <text>
        <r>
          <rPr>
            <sz val="11"/>
            <color theme="1"/>
            <rFont val="Calibri"/>
            <family val="2"/>
            <scheme val="minor"/>
          </rPr>
          <t>Se debe registrar al menos una actividad por producto como ruta crítica, debe coincidir con lo consignado en la MGA - se recomienda no marcar todas las actividades como ruta crítica.</t>
        </r>
      </text>
    </comment>
    <comment ref="FG13" authorId="1" shapeId="0" xr:uid="{190C7576-4F67-4C03-9707-8B159089345C}">
      <text>
        <r>
          <rPr>
            <sz val="11"/>
            <color theme="1"/>
            <rFont val="Calibri"/>
            <family val="2"/>
            <scheme val="minor"/>
          </rPr>
          <t>Asignar la ponderación a cada actividad, teniendo en cuenta que la sumatoria de todas las actividades de un producto sean iguales a 100%.</t>
        </r>
      </text>
    </comment>
    <comment ref="FH13" authorId="1" shapeId="0" xr:uid="{CC122ED5-7C67-47C1-9E9B-37AEB9FB621F}">
      <text>
        <r>
          <rPr>
            <sz val="11"/>
            <color theme="1"/>
            <rFont val="Calibri"/>
            <family val="2"/>
            <scheme val="minor"/>
          </rPr>
          <t>Seleccionar la clasificación estructural del gasto que corresponde a cada actividad. La descripción se diligencia automáticamente. Verificar que sea consistente con lo requerido en la actividad.</t>
        </r>
      </text>
    </comment>
    <comment ref="FI13" authorId="1" shapeId="0" xr:uid="{5C136525-3DDE-494B-AAC1-50F71B353B83}">
      <text>
        <r>
          <rPr>
            <sz val="11"/>
            <color theme="1"/>
            <rFont val="Calibri"/>
            <family val="2"/>
            <scheme val="minor"/>
          </rPr>
          <t>La descripción se diligencia automáticamente al seleccionar el código. Verificar que sea consistente con lo requerido en la actividad.</t>
        </r>
      </text>
    </comment>
    <comment ref="FJ13" authorId="1" shapeId="0" xr:uid="{5EF6C0E8-767A-4584-A479-F82A12747CE7}">
      <text>
        <r>
          <rPr>
            <sz val="11"/>
            <color theme="1"/>
            <rFont val="Calibri"/>
            <family val="2"/>
            <scheme val="minor"/>
          </rPr>
          <t>Seleccione el código que identifica la fuente de financiación de las apropiaciones para cada una de las actividades. La descripción se diligencia automáticamente. Verificar que sea consistente con lo requerido en la actividad.</t>
        </r>
      </text>
    </comment>
    <comment ref="FK13" authorId="1" shapeId="0" xr:uid="{FF35F17F-D82B-4544-BE57-2E2346D3226E}">
      <text>
        <r>
          <rPr>
            <sz val="11"/>
            <color theme="1"/>
            <rFont val="Calibri"/>
            <family val="2"/>
            <scheme val="minor"/>
          </rPr>
          <t>La descripción se diligencia automáticamente al seleccionar el código. Verificar que sea consistente con el tipo de recurso aprobado para la actividad.</t>
        </r>
      </text>
    </comment>
    <comment ref="FL13" authorId="1" shapeId="0" xr:uid="{D21E7A17-EFC3-4B44-A1BA-C0C008D363AD}">
      <text>
        <r>
          <rPr>
            <sz val="11"/>
            <color theme="1"/>
            <rFont val="Calibri"/>
            <family val="2"/>
            <scheme val="minor"/>
          </rPr>
          <t>Es el resultado de la suma de subactividades registradas en el presupuesto detallado y debe ser consistente con lo registrado en el documento técnico, MGA y PPM. Evitar el uso de decimales.</t>
        </r>
      </text>
    </comment>
    <comment ref="FM13" authorId="1" shapeId="0" xr:uid="{09272E87-79F2-42BD-B887-8697D8CADC59}">
      <text>
        <r>
          <rPr>
            <sz val="11"/>
            <color theme="1"/>
            <rFont val="Calibri"/>
            <family val="2"/>
            <scheme val="minor"/>
          </rPr>
          <t>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 ref="FN13" authorId="1" shapeId="0" xr:uid="{05335C35-F4FF-42CB-B5CB-5DDD8228FDF6}">
      <text>
        <r>
          <rPr>
            <sz val="11"/>
            <color theme="1"/>
            <rFont val="Calibri"/>
            <family val="2"/>
            <scheme val="minor"/>
          </rPr>
          <t>Digite la situación deseada para la población con relación al problema identificado.</t>
        </r>
      </text>
    </comment>
    <comment ref="FO13" authorId="1" shapeId="0" xr:uid="{4FAF6339-AD69-4E0F-B618-A17AE5E3A031}">
      <text>
        <r>
          <rPr>
            <sz val="11"/>
            <color theme="1"/>
            <rFont val="Calibri"/>
            <family val="2"/>
            <scheme val="minor"/>
          </rPr>
          <t>Corresponde al Indicador consignado en el capitulo 5 de la MGA (Objetivo general e indicadores de seguimiento- Indicadores para medir el objetivo general)</t>
        </r>
      </text>
    </comment>
    <comment ref="FP13" authorId="1" shapeId="0" xr:uid="{6D5D5FA5-8D3F-4D94-B414-AAE66CC9930D}">
      <text>
        <r>
          <rPr>
            <sz val="11"/>
            <color theme="1"/>
            <rFont val="Calibri"/>
            <family val="2"/>
            <scheme val="minor"/>
          </rPr>
          <t>Corresponde a la unidad de medida  consignada en el capitulo 5 de la MGA (Objetivo general e indicadores de seguimiento - Indicadores para medir el objetivo general - Descripción- medido a traves de)</t>
        </r>
      </text>
    </comment>
    <comment ref="FQ13" authorId="1" shapeId="0" xr:uid="{396151F9-4159-4F71-80A0-35BCAFC56C0D}">
      <text>
        <r>
          <rPr>
            <sz val="11"/>
            <color theme="1"/>
            <rFont val="Calibri"/>
            <family val="2"/>
            <scheme val="minor"/>
          </rPr>
          <t>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FR13" authorId="1" shapeId="0" xr:uid="{46537E68-1390-4A1D-9E24-BDC6E6A256A6}">
      <text>
        <r>
          <rPr>
            <sz val="11"/>
            <color theme="1"/>
            <rFont val="Calibri"/>
            <family val="2"/>
            <scheme val="minor"/>
          </rPr>
          <t>Digite el número de objetivo específico en orden consecutivo como se registró en MGA.</t>
        </r>
      </text>
    </comment>
    <comment ref="FS13" authorId="1" shapeId="0" xr:uid="{E57FA928-5B40-45AA-B4E7-10E18CA74716}">
      <text>
        <r>
          <rPr>
            <sz val="11"/>
            <color theme="1"/>
            <rFont val="Calibri"/>
            <family val="2"/>
            <scheme val="minor"/>
          </rPr>
          <t>Digite los resultados específicos del proyecto, los cuales llevaran al cumplimiento del objetivo central.
Puede haber 1 o más para lo cual debe de ingresar las filas necesarias.</t>
        </r>
      </text>
    </comment>
    <comment ref="FT13" authorId="1" shapeId="0" xr:uid="{13A4401C-626D-464C-B81A-B8E4F5D70DFC}">
      <text>
        <r>
          <rPr>
            <sz val="11"/>
            <color theme="1"/>
            <rFont val="Calibri"/>
            <family val="2"/>
            <scheme val="minor"/>
          </rPr>
          <t xml:space="preserve">Seleccione de la lista desplegable el código del producto escogido en el catálogo de la MGA vigente al momento de regsitrar el proyecto en el Banco. </t>
        </r>
      </text>
    </comment>
    <comment ref="FU13" authorId="1" shapeId="0" xr:uid="{0DD3B113-DD11-4982-8F5A-C9464FCD7B30}">
      <text>
        <r>
          <rPr>
            <sz val="11"/>
            <color theme="1"/>
            <rFont val="Calibri"/>
            <family val="2"/>
            <scheme val="minor"/>
          </rPr>
          <t>Digite el número de producto en orden consecutivo como se registró en MGA.</t>
        </r>
      </text>
    </comment>
    <comment ref="FV13" authorId="1" shapeId="0" xr:uid="{BCBD8F1C-BDE2-44FF-A5CC-74841C5D94E6}">
      <text>
        <r>
          <rPr>
            <sz val="11"/>
            <color theme="1"/>
            <rFont val="Calibri"/>
            <family val="2"/>
            <scheme val="minor"/>
          </rPr>
          <t>Este campo se llena automaticamente según lo regsitrado en "Código MGA Producto"</t>
        </r>
      </text>
    </comment>
    <comment ref="FW13" authorId="1" shapeId="0" xr:uid="{986EA83E-783A-406A-BBD8-EA68BB0974ED}">
      <text>
        <r>
          <rPr>
            <sz val="11"/>
            <color theme="1"/>
            <rFont val="Calibri"/>
            <family val="2"/>
            <scheme val="minor"/>
          </rPr>
          <t>Este campo se llena automaticamente según lo regsitrado en "Código MGA Producto"</t>
        </r>
      </text>
    </comment>
    <comment ref="FX13" authorId="1" shapeId="0" xr:uid="{7BBA0B1B-37AA-4C4D-B44F-F52B0277E0DE}">
      <text>
        <r>
          <rPr>
            <sz val="11"/>
            <color theme="1"/>
            <rFont val="Calibri"/>
            <family val="2"/>
            <scheme val="minor"/>
          </rPr>
          <t>Este campo se llena automaticamente según lo regsitrado en "Código MGA Producto"</t>
        </r>
      </text>
    </comment>
    <comment ref="FY13" authorId="1" shapeId="0" xr:uid="{D54EFF4E-1077-4AE3-82B9-FF0C626DF9D0}">
      <text>
        <r>
          <rPr>
            <sz val="11"/>
            <color theme="1"/>
            <rFont val="Calibri"/>
            <family val="2"/>
            <scheme val="minor"/>
          </rPr>
          <t>Este campo se llena automaticamente según lo regsitrado en "Código MGA Producto"</t>
        </r>
      </text>
    </comment>
    <comment ref="FZ13" authorId="1" shapeId="0" xr:uid="{6D079462-C806-4705-A151-E67CE9EF3772}">
      <text>
        <r>
          <rPr>
            <sz val="11"/>
            <color theme="1"/>
            <rFont val="Calibri"/>
            <family val="2"/>
            <scheme val="minor"/>
          </rPr>
          <t>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GA13" authorId="1" shapeId="0" xr:uid="{22B86A4C-F3C2-423B-B500-E1799AE4204F}">
      <text>
        <r>
          <rPr>
            <sz val="11"/>
            <color theme="1"/>
            <rFont val="Calibri"/>
            <family val="2"/>
            <scheme val="minor"/>
          </rPr>
          <t>Digite la ponderación de los productos de acuerdo a la Meta del PDD a la que aporten .  Teniendo en cuenta que ∑ = 100% de todos los productos de la misma Meta del PDD.</t>
        </r>
      </text>
    </comment>
    <comment ref="GB13" authorId="4" shapeId="0" xr:uid="{A73BE6C6-2BB0-492A-964F-17343BB6F495}">
      <text>
        <r>
          <rPr>
            <sz val="9"/>
            <color indexed="81"/>
            <rFont val="Tahoma"/>
            <family val="2"/>
          </rPr>
          <t>Escoger de la lista desplegable el código de la meta del PDD a la que el producto le aporte. La denominación se llena automaticamente.</t>
        </r>
      </text>
    </comment>
    <comment ref="GD13" authorId="1" shapeId="0" xr:uid="{79AEC008-9850-4D6D-8060-0C727F1D1F04}">
      <text>
        <r>
          <rPr>
            <sz val="11"/>
            <color theme="1"/>
            <rFont val="Calibri"/>
            <family val="2"/>
            <scheme val="minor"/>
          </rPr>
          <t>Digite el número de actividad en orden consecutivo como se registró en MGA.</t>
        </r>
      </text>
    </comment>
    <comment ref="GE13" authorId="1" shapeId="0" xr:uid="{325DDEFD-23B1-4338-90F1-765CE566871D}">
      <text>
        <r>
          <rPr>
            <sz val="11"/>
            <color theme="1"/>
            <rFont val="Calibri"/>
            <family val="2"/>
            <scheme val="minor"/>
          </rPr>
          <t>Digite el código que está registrado en PS y corresponda a cada actividad (elemento PEP).</t>
        </r>
      </text>
    </comment>
    <comment ref="GF13" authorId="1" shapeId="0" xr:uid="{80938508-C0CA-4BAA-A78F-309146CDCD13}">
      <text>
        <r>
          <rPr>
            <sz val="11"/>
            <color theme="1"/>
            <rFont val="Calibri"/>
            <family val="2"/>
            <scheme val="minor"/>
          </rPr>
          <t>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r>
      </text>
    </comment>
    <comment ref="GG13" authorId="1" shapeId="0" xr:uid="{00B83FCC-DBD6-4B48-8BBA-6D95EB63586B}">
      <text>
        <r>
          <rPr>
            <sz val="11"/>
            <color theme="1"/>
            <rFont val="Calibri"/>
            <family val="2"/>
            <scheme val="minor"/>
          </rPr>
          <t>Se debe registrar al menos una actividad por producto como ruta crítica, debe coincidir con lo consignado en la MGA - se recomienda no marcar todas las actividades como ruta crítica.</t>
        </r>
      </text>
    </comment>
    <comment ref="GH13" authorId="1" shapeId="0" xr:uid="{56A8232C-05C4-4CE1-9A89-B525F87684FC}">
      <text>
        <r>
          <rPr>
            <sz val="11"/>
            <color theme="1"/>
            <rFont val="Calibri"/>
            <family val="2"/>
            <scheme val="minor"/>
          </rPr>
          <t>Asignar la ponderación a cada actividad, teniendo en cuenta que la sumatoria de todas las actividades de un producto sean iguales a 100%.</t>
        </r>
      </text>
    </comment>
    <comment ref="GI13" authorId="1" shapeId="0" xr:uid="{31BDAE24-A786-43A3-959F-6939BD51CE3D}">
      <text>
        <r>
          <rPr>
            <sz val="11"/>
            <color theme="1"/>
            <rFont val="Calibri"/>
            <family val="2"/>
            <scheme val="minor"/>
          </rPr>
          <t>Seleccionar la clasificación estructural del gasto que corresponde a cada actividad. La descripción se diligencia automáticamente. Verificar que sea consistente con lo requerido en la actividad.</t>
        </r>
      </text>
    </comment>
    <comment ref="GJ13" authorId="1" shapeId="0" xr:uid="{897CDE38-8FE0-471D-80C7-82D570A2F558}">
      <text>
        <r>
          <rPr>
            <sz val="11"/>
            <color theme="1"/>
            <rFont val="Calibri"/>
            <family val="2"/>
            <scheme val="minor"/>
          </rPr>
          <t>La descripción se diligencia automáticamente al seleccionar el código. Verificar que sea consistente con lo requerido en la actividad.</t>
        </r>
      </text>
    </comment>
    <comment ref="GK13" authorId="1" shapeId="0" xr:uid="{74184701-15C1-4F0F-B582-0970A20AE010}">
      <text>
        <r>
          <rPr>
            <sz val="11"/>
            <color theme="1"/>
            <rFont val="Calibri"/>
            <family val="2"/>
            <scheme val="minor"/>
          </rPr>
          <t>Seleccione el código que identifica la fuente de financiación de las apropiaciones para cada una de las actividades. La descripción se diligencia automáticamente. Verificar que sea consistente con lo requerido en la actividad.</t>
        </r>
      </text>
    </comment>
    <comment ref="GL13" authorId="1" shapeId="0" xr:uid="{A5766C8D-8499-4C3A-B0EA-3D412791223A}">
      <text>
        <r>
          <rPr>
            <sz val="11"/>
            <color theme="1"/>
            <rFont val="Calibri"/>
            <family val="2"/>
            <scheme val="minor"/>
          </rPr>
          <t>La descripción se diligencia automáticamente al seleccionar el código. Verificar que sea consistente con el tipo de recurso aprobado para la actividad.</t>
        </r>
      </text>
    </comment>
    <comment ref="GM13" authorId="1" shapeId="0" xr:uid="{DB9EA59C-60ED-4ADC-8058-FDDE1AA507C2}">
      <text>
        <r>
          <rPr>
            <sz val="11"/>
            <color theme="1"/>
            <rFont val="Calibri"/>
            <family val="2"/>
            <scheme val="minor"/>
          </rPr>
          <t>Es el resultado de la suma de subactividades registradas en el presupuesto detallado y debe ser consistente con lo registrado en el documento técnico, MGA y PPM. Evitar el uso de decimales.</t>
        </r>
      </text>
    </comment>
    <comment ref="GN13" authorId="1" shapeId="0" xr:uid="{888616CF-5B49-495F-BCAF-587C08E7B78A}">
      <text>
        <r>
          <rPr>
            <sz val="11"/>
            <color theme="1"/>
            <rFont val="Calibri"/>
            <family val="2"/>
            <scheme val="minor"/>
          </rPr>
          <t>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 ref="GO13" authorId="1" shapeId="0" xr:uid="{A770FCE2-9B78-4700-A122-5336BC351655}">
      <text>
        <r>
          <rPr>
            <sz val="11"/>
            <color theme="1"/>
            <rFont val="Calibri"/>
            <family val="2"/>
            <scheme val="minor"/>
          </rPr>
          <t>Digite la situación deseada para la población con relación al problema identificado.</t>
        </r>
      </text>
    </comment>
    <comment ref="GP13" authorId="1" shapeId="0" xr:uid="{B2D59F60-A6AC-4A46-A83C-44A7EEEAAA25}">
      <text>
        <r>
          <rPr>
            <sz val="11"/>
            <color theme="1"/>
            <rFont val="Calibri"/>
            <family val="2"/>
            <scheme val="minor"/>
          </rPr>
          <t>Corresponde al Indicador consignado en el capitulo 5 de la MGA (Objetivo general e indicadores de seguimiento- Indicadores para medir el objetivo general)</t>
        </r>
      </text>
    </comment>
    <comment ref="GQ13" authorId="1" shapeId="0" xr:uid="{63CB9859-0199-4598-91C8-045CE314F713}">
      <text>
        <r>
          <rPr>
            <sz val="11"/>
            <color theme="1"/>
            <rFont val="Calibri"/>
            <family val="2"/>
            <scheme val="minor"/>
          </rPr>
          <t>Corresponde a la unidad de medida  consignada en el capitulo 5 de la MGA (Objetivo general e indicadores de seguimiento - Indicadores para medir el objetivo general - Descripción- medido a traves de)</t>
        </r>
      </text>
    </comment>
    <comment ref="GR13" authorId="1" shapeId="0" xr:uid="{64EBB9DA-BD32-4CCB-A8D6-4938FBF9FDCB}">
      <text>
        <r>
          <rPr>
            <sz val="11"/>
            <color theme="1"/>
            <rFont val="Calibri"/>
            <family val="2"/>
            <scheme val="minor"/>
          </rPr>
          <t>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GS13" authorId="1" shapeId="0" xr:uid="{7D368CAD-1117-403B-A7B0-FBC370ED3AA7}">
      <text>
        <r>
          <rPr>
            <sz val="11"/>
            <color theme="1"/>
            <rFont val="Calibri"/>
            <family val="2"/>
            <scheme val="minor"/>
          </rPr>
          <t>Digite el número de objetivo específico en orden consecutivo como se registró en MGA.</t>
        </r>
      </text>
    </comment>
    <comment ref="GT13" authorId="1" shapeId="0" xr:uid="{A27C5E8F-E235-4EEC-BB85-7BDFB8B186A5}">
      <text>
        <r>
          <rPr>
            <sz val="11"/>
            <color theme="1"/>
            <rFont val="Calibri"/>
            <family val="2"/>
            <scheme val="minor"/>
          </rPr>
          <t>Digite los resultados específicos del proyecto, los cuales llevaran al cumplimiento del objetivo central.
Puede haber 1 o más para lo cual debe de ingresar las filas necesarias.</t>
        </r>
      </text>
    </comment>
    <comment ref="GU13" authorId="1" shapeId="0" xr:uid="{16F53B9D-85DD-4158-A0AD-43C45A0ACE8B}">
      <text>
        <r>
          <rPr>
            <sz val="11"/>
            <color theme="1"/>
            <rFont val="Calibri"/>
            <family val="2"/>
            <scheme val="minor"/>
          </rPr>
          <t xml:space="preserve">Seleccione de la lista desplegable el código del producto escogido en el catálogo de la MGA vigente al momento de regsitrar el proyecto en el Banco. </t>
        </r>
      </text>
    </comment>
    <comment ref="GV13" authorId="1" shapeId="0" xr:uid="{A411D5E6-A3D5-4A2A-AF34-9F3BD62633D1}">
      <text>
        <r>
          <rPr>
            <sz val="11"/>
            <color theme="1"/>
            <rFont val="Calibri"/>
            <family val="2"/>
            <scheme val="minor"/>
          </rPr>
          <t>Digite el número de producto en orden consecutivo como se registró en MGA.</t>
        </r>
      </text>
    </comment>
    <comment ref="GW13" authorId="1" shapeId="0" xr:uid="{55F8B35D-1F5D-4CA2-9293-DAD6105A0965}">
      <text>
        <r>
          <rPr>
            <sz val="11"/>
            <color theme="1"/>
            <rFont val="Calibri"/>
            <family val="2"/>
            <scheme val="minor"/>
          </rPr>
          <t>Este campo se llena automaticamente según lo regsitrado en "Código MGA Producto"</t>
        </r>
      </text>
    </comment>
    <comment ref="GX13" authorId="1" shapeId="0" xr:uid="{38C92647-4AD4-4D10-889E-24F7302A48B2}">
      <text>
        <r>
          <rPr>
            <sz val="11"/>
            <color theme="1"/>
            <rFont val="Calibri"/>
            <family val="2"/>
            <scheme val="minor"/>
          </rPr>
          <t>Este campo se llena automaticamente según lo regsitrado en "Código MGA Producto"</t>
        </r>
      </text>
    </comment>
    <comment ref="GY13" authorId="1" shapeId="0" xr:uid="{08760132-973A-4BF6-824D-1811F8C6084E}">
      <text>
        <r>
          <rPr>
            <sz val="11"/>
            <color theme="1"/>
            <rFont val="Calibri"/>
            <family val="2"/>
            <scheme val="minor"/>
          </rPr>
          <t>Este campo se llena automaticamente según lo regsitrado en "Código MGA Producto"</t>
        </r>
      </text>
    </comment>
    <comment ref="GZ13" authorId="1" shapeId="0" xr:uid="{AA37F652-3C78-4470-936B-43802AD232EA}">
      <text>
        <r>
          <rPr>
            <sz val="11"/>
            <color theme="1"/>
            <rFont val="Calibri"/>
            <family val="2"/>
            <scheme val="minor"/>
          </rPr>
          <t>Este campo se llena automaticamente según lo regsitrado en "Código MGA Producto"</t>
        </r>
      </text>
    </comment>
    <comment ref="HA13" authorId="1" shapeId="0" xr:uid="{E1F61F60-0602-404E-A440-4C4007D536DA}">
      <text>
        <r>
          <rPr>
            <sz val="11"/>
            <color theme="1"/>
            <rFont val="Calibri"/>
            <family val="2"/>
            <scheme val="minor"/>
          </rPr>
          <t>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HB13" authorId="1" shapeId="0" xr:uid="{606FF456-AA67-4C9E-B6B0-F8D67B417C02}">
      <text>
        <r>
          <rPr>
            <sz val="11"/>
            <color theme="1"/>
            <rFont val="Calibri"/>
            <family val="2"/>
            <scheme val="minor"/>
          </rPr>
          <t>Digite la ponderación de los productos de acuerdo a la Meta del PDD a la que aporten .  Teniendo en cuenta que ∑ = 100% de todos los productos de la misma Meta del PDD.</t>
        </r>
      </text>
    </comment>
    <comment ref="HC13" authorId="4" shapeId="0" xr:uid="{796CEACC-4711-43D0-A08E-639DD212B096}">
      <text>
        <r>
          <rPr>
            <sz val="9"/>
            <color indexed="81"/>
            <rFont val="Tahoma"/>
            <family val="2"/>
          </rPr>
          <t>Escoger de la lista desplegable el código de la meta del PDD a la que el producto le aporte. La denominación se llena automaticamente.</t>
        </r>
      </text>
    </comment>
    <comment ref="HE13" authorId="1" shapeId="0" xr:uid="{3FAC2982-A219-486A-9E27-C9E6370B339E}">
      <text>
        <r>
          <rPr>
            <sz val="11"/>
            <color theme="1"/>
            <rFont val="Calibri"/>
            <family val="2"/>
            <scheme val="minor"/>
          </rPr>
          <t>Digite el número de actividad en orden consecutivo como se registró en MGA.</t>
        </r>
      </text>
    </comment>
    <comment ref="HF13" authorId="1" shapeId="0" xr:uid="{F91BFE09-0D86-48A3-9C7C-3821B7B291CC}">
      <text>
        <r>
          <rPr>
            <sz val="11"/>
            <color theme="1"/>
            <rFont val="Calibri"/>
            <family val="2"/>
            <scheme val="minor"/>
          </rPr>
          <t>Digite el código que está registrado en PS y corresponda a cada actividad (elemento PEP).</t>
        </r>
      </text>
    </comment>
    <comment ref="HG13" authorId="1" shapeId="0" xr:uid="{C35B1756-662C-4FCE-95D5-75A91EB7555D}">
      <text>
        <r>
          <rPr>
            <sz val="11"/>
            <color theme="1"/>
            <rFont val="Calibri"/>
            <family val="2"/>
            <scheme val="minor"/>
          </rPr>
          <t>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r>
      </text>
    </comment>
    <comment ref="HH13" authorId="1" shapeId="0" xr:uid="{DD912664-8495-4576-98C5-9CD74E797329}">
      <text>
        <r>
          <rPr>
            <sz val="11"/>
            <color theme="1"/>
            <rFont val="Calibri"/>
            <family val="2"/>
            <scheme val="minor"/>
          </rPr>
          <t>Se debe registrar al menos una actividad por producto como ruta crítica, debe coincidir con lo consignado en la MGA - se recomienda no marcar todas las actividades como ruta crítica.</t>
        </r>
      </text>
    </comment>
    <comment ref="HI13" authorId="1" shapeId="0" xr:uid="{6666C257-1CAB-47F8-A644-9EBF5B787374}">
      <text>
        <r>
          <rPr>
            <sz val="11"/>
            <color theme="1"/>
            <rFont val="Calibri"/>
            <family val="2"/>
            <scheme val="minor"/>
          </rPr>
          <t>Asignar la ponderación a cada actividad, teniendo en cuenta que la sumatoria de todas las actividades de un producto sean iguales a 100%.</t>
        </r>
      </text>
    </comment>
    <comment ref="HJ13" authorId="1" shapeId="0" xr:uid="{4B785506-191F-4F5C-A6A0-E125D2D072EE}">
      <text>
        <r>
          <rPr>
            <sz val="11"/>
            <color theme="1"/>
            <rFont val="Calibri"/>
            <family val="2"/>
            <scheme val="minor"/>
          </rPr>
          <t>Seleccionar la clasificación estructural del gasto que corresponde a cada actividad. La descripción se diligencia automáticamente. Verificar que sea consistente con lo requerido en la actividad.</t>
        </r>
      </text>
    </comment>
    <comment ref="HK13" authorId="1" shapeId="0" xr:uid="{0553DC5D-13E9-47D4-B4FB-864A7225E3DA}">
      <text>
        <r>
          <rPr>
            <sz val="11"/>
            <color theme="1"/>
            <rFont val="Calibri"/>
            <family val="2"/>
            <scheme val="minor"/>
          </rPr>
          <t>La descripción se diligencia automáticamente al seleccionar el código. Verificar que sea consistente con lo requerido en la actividad.</t>
        </r>
      </text>
    </comment>
    <comment ref="HL13" authorId="1" shapeId="0" xr:uid="{9433D1DC-068E-44BD-918B-0807185DD808}">
      <text>
        <r>
          <rPr>
            <sz val="11"/>
            <color theme="1"/>
            <rFont val="Calibri"/>
            <family val="2"/>
            <scheme val="minor"/>
          </rPr>
          <t>Seleccione el código que identifica la fuente de financiación de las apropiaciones para cada una de las actividades. La descripción se diligencia automáticamente. Verificar que sea consistente con lo requerido en la actividad.</t>
        </r>
      </text>
    </comment>
    <comment ref="HM13" authorId="1" shapeId="0" xr:uid="{7C191187-F3D9-4ECF-9E8B-6879B2DF88DA}">
      <text>
        <r>
          <rPr>
            <sz val="11"/>
            <color theme="1"/>
            <rFont val="Calibri"/>
            <family val="2"/>
            <scheme val="minor"/>
          </rPr>
          <t>La descripción se diligencia automáticamente al seleccionar el código. Verificar que sea consistente con el tipo de recurso aprobado para la actividad.</t>
        </r>
      </text>
    </comment>
    <comment ref="HN13" authorId="1" shapeId="0" xr:uid="{36A1007E-FBD4-4BAB-9B33-48CBA4B36A97}">
      <text>
        <r>
          <rPr>
            <sz val="11"/>
            <color theme="1"/>
            <rFont val="Calibri"/>
            <family val="2"/>
            <scheme val="minor"/>
          </rPr>
          <t>Es el resultado de la suma de subactividades registradas en el presupuesto detallado y debe ser consistente con lo registrado en el documento técnico, MGA y PPM. Evitar el uso de decimales.</t>
        </r>
      </text>
    </comment>
    <comment ref="HO13" authorId="1" shapeId="0" xr:uid="{828748E5-7BAA-4E31-8C77-2DE730A6D1A0}">
      <text>
        <r>
          <rPr>
            <sz val="11"/>
            <color theme="1"/>
            <rFont val="Calibri"/>
            <family val="2"/>
            <scheme val="minor"/>
          </rPr>
          <t>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 ref="HP13" authorId="1" shapeId="0" xr:uid="{7F0BA400-DFBC-46A9-A192-F7DDE95457FF}">
      <text>
        <r>
          <rPr>
            <sz val="11"/>
            <color theme="1"/>
            <rFont val="Calibri"/>
            <family val="2"/>
            <scheme val="minor"/>
          </rPr>
          <t>Digite la situación deseada para la población con relación al problema identificado.</t>
        </r>
      </text>
    </comment>
    <comment ref="HQ13" authorId="1" shapeId="0" xr:uid="{7EE796DD-D578-4A14-8D39-EB78DE254CC8}">
      <text>
        <r>
          <rPr>
            <sz val="11"/>
            <color theme="1"/>
            <rFont val="Calibri"/>
            <family val="2"/>
            <scheme val="minor"/>
          </rPr>
          <t>Corresponde al Indicador consignado en el capitulo 5 de la MGA (Objetivo general e indicadores de seguimiento- Indicadores para medir el objetivo general)</t>
        </r>
      </text>
    </comment>
    <comment ref="HR13" authorId="1" shapeId="0" xr:uid="{814681C4-951A-4574-A0C3-FEB964D5648A}">
      <text>
        <r>
          <rPr>
            <sz val="11"/>
            <color theme="1"/>
            <rFont val="Calibri"/>
            <family val="2"/>
            <scheme val="minor"/>
          </rPr>
          <t>Corresponde a la unidad de medida  consignada en el capitulo 5 de la MGA (Objetivo general e indicadores de seguimiento - Indicadores para medir el objetivo general - Descripción- medido a traves de)</t>
        </r>
      </text>
    </comment>
    <comment ref="HS13" authorId="1" shapeId="0" xr:uid="{C244E7B3-B8E8-45FE-8CA8-005165B1D95B}">
      <text>
        <r>
          <rPr>
            <sz val="11"/>
            <color theme="1"/>
            <rFont val="Calibri"/>
            <family val="2"/>
            <scheme val="minor"/>
          </rPr>
          <t>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HT13" authorId="1" shapeId="0" xr:uid="{3F295875-E08C-48D1-90D4-EB965E84C73E}">
      <text>
        <r>
          <rPr>
            <sz val="11"/>
            <color theme="1"/>
            <rFont val="Calibri"/>
            <family val="2"/>
            <scheme val="minor"/>
          </rPr>
          <t>Digite el número de objetivo específico en orden consecutivo como se registró en MGA.</t>
        </r>
      </text>
    </comment>
    <comment ref="HU13" authorId="1" shapeId="0" xr:uid="{5CC17201-250B-42C3-B819-F0F00404A05E}">
      <text>
        <r>
          <rPr>
            <sz val="11"/>
            <color theme="1"/>
            <rFont val="Calibri"/>
            <family val="2"/>
            <scheme val="minor"/>
          </rPr>
          <t>Digite los resultados específicos del proyecto, los cuales llevaran al cumplimiento del objetivo central.
Puede haber 1 o más para lo cual debe de ingresar las filas necesarias.</t>
        </r>
      </text>
    </comment>
    <comment ref="HV13" authorId="1" shapeId="0" xr:uid="{C299AAFA-5EE5-4D52-BCCF-CC0693E48121}">
      <text>
        <r>
          <rPr>
            <sz val="11"/>
            <color theme="1"/>
            <rFont val="Calibri"/>
            <family val="2"/>
            <scheme val="minor"/>
          </rPr>
          <t xml:space="preserve">Seleccione de la lista desplegable el código del producto escogido en el catálogo de la MGA vigente al momento de regsitrar el proyecto en el Banco. </t>
        </r>
      </text>
    </comment>
    <comment ref="HW13" authorId="1" shapeId="0" xr:uid="{DE14D369-C794-4F87-A86F-BD6725D660CF}">
      <text>
        <r>
          <rPr>
            <sz val="11"/>
            <color theme="1"/>
            <rFont val="Calibri"/>
            <family val="2"/>
            <scheme val="minor"/>
          </rPr>
          <t>Digite el número de producto en orden consecutivo como se registró en MGA.</t>
        </r>
      </text>
    </comment>
    <comment ref="HX13" authorId="1" shapeId="0" xr:uid="{DC46609E-96DC-4307-92FC-EC56FB173242}">
      <text>
        <r>
          <rPr>
            <sz val="11"/>
            <color theme="1"/>
            <rFont val="Calibri"/>
            <family val="2"/>
            <scheme val="minor"/>
          </rPr>
          <t>Este campo se llena automaticamente según lo regsitrado en "Código MGA Producto"</t>
        </r>
      </text>
    </comment>
    <comment ref="HY13" authorId="1" shapeId="0" xr:uid="{09B02783-54A6-4C63-B00B-9CB7B9BFC0EC}">
      <text>
        <r>
          <rPr>
            <sz val="11"/>
            <color theme="1"/>
            <rFont val="Calibri"/>
            <family val="2"/>
            <scheme val="minor"/>
          </rPr>
          <t>Este campo se llena automaticamente según lo regsitrado en "Código MGA Producto"</t>
        </r>
      </text>
    </comment>
    <comment ref="HZ13" authorId="1" shapeId="0" xr:uid="{D1F7B6DB-1E2F-440C-B5FF-4723CDF2224E}">
      <text>
        <r>
          <rPr>
            <sz val="11"/>
            <color theme="1"/>
            <rFont val="Calibri"/>
            <family val="2"/>
            <scheme val="minor"/>
          </rPr>
          <t>Este campo se llena automaticamente según lo regsitrado en "Código MGA Producto"</t>
        </r>
      </text>
    </comment>
    <comment ref="IA13" authorId="1" shapeId="0" xr:uid="{845BE574-7903-4767-82E7-6A6923604526}">
      <text>
        <r>
          <rPr>
            <sz val="11"/>
            <color theme="1"/>
            <rFont val="Calibri"/>
            <family val="2"/>
            <scheme val="minor"/>
          </rPr>
          <t>Este campo se llena automaticamente según lo regsitrado en "Código MGA Producto"</t>
        </r>
      </text>
    </comment>
    <comment ref="IB13" authorId="1" shapeId="0" xr:uid="{B08202A7-8952-47C9-B902-3A3A634CE08F}">
      <text>
        <r>
          <rPr>
            <sz val="11"/>
            <color theme="1"/>
            <rFont val="Calibri"/>
            <family val="2"/>
            <scheme val="minor"/>
          </rPr>
          <t>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IC13" authorId="1" shapeId="0" xr:uid="{346C2AC3-5C77-4060-9994-AC793FF5B328}">
      <text>
        <r>
          <rPr>
            <sz val="11"/>
            <color theme="1"/>
            <rFont val="Calibri"/>
            <family val="2"/>
            <scheme val="minor"/>
          </rPr>
          <t>Digite la ponderación de los productos de acuerdo a la Meta del PDD a la que aporten .  Teniendo en cuenta que ∑ = 100% de todos los productos de la misma Meta del PDD.</t>
        </r>
      </text>
    </comment>
    <comment ref="ID13" authorId="4" shapeId="0" xr:uid="{5B0D0924-4A79-4C24-B658-3D8B3C354C76}">
      <text>
        <r>
          <rPr>
            <sz val="9"/>
            <color indexed="81"/>
            <rFont val="Tahoma"/>
            <family val="2"/>
          </rPr>
          <t>Escoger de la lista desplegable el código de la meta del PDD a la que el producto le aporte. La denominación se llena automaticamente.</t>
        </r>
      </text>
    </comment>
    <comment ref="IF13" authorId="1" shapeId="0" xr:uid="{039627AA-03EF-4EED-A9C8-4B38ECB3FDFF}">
      <text>
        <r>
          <rPr>
            <sz val="11"/>
            <color theme="1"/>
            <rFont val="Calibri"/>
            <family val="2"/>
            <scheme val="minor"/>
          </rPr>
          <t>Digite el número de actividad en orden consecutivo como se registró en MGA.</t>
        </r>
      </text>
    </comment>
    <comment ref="IG13" authorId="1" shapeId="0" xr:uid="{8ED2892E-97D2-48E0-AD32-95E7B6277EAA}">
      <text>
        <r>
          <rPr>
            <sz val="11"/>
            <color theme="1"/>
            <rFont val="Calibri"/>
            <family val="2"/>
            <scheme val="minor"/>
          </rPr>
          <t>Digite el código que está registrado en PS y corresponda a cada actividad (elemento PEP).</t>
        </r>
      </text>
    </comment>
    <comment ref="IH13" authorId="1" shapeId="0" xr:uid="{A2FA477B-DCB8-464D-A392-14691577327F}">
      <text>
        <r>
          <rPr>
            <sz val="11"/>
            <color theme="1"/>
            <rFont val="Calibri"/>
            <family val="2"/>
            <scheme val="minor"/>
          </rPr>
          <t>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r>
      </text>
    </comment>
    <comment ref="II13" authorId="1" shapeId="0" xr:uid="{5F371574-FF72-4D0A-80FA-3AAF737A67B2}">
      <text>
        <r>
          <rPr>
            <sz val="11"/>
            <color theme="1"/>
            <rFont val="Calibri"/>
            <family val="2"/>
            <scheme val="minor"/>
          </rPr>
          <t>Se debe registrar al menos una actividad por producto como ruta crítica, debe coincidir con lo consignado en la MGA - se recomienda no marcar todas las actividades como ruta crítica.</t>
        </r>
      </text>
    </comment>
    <comment ref="IJ13" authorId="1" shapeId="0" xr:uid="{CDD2F019-7568-4C6A-9EC0-BE2E78CC8258}">
      <text>
        <r>
          <rPr>
            <sz val="11"/>
            <color theme="1"/>
            <rFont val="Calibri"/>
            <family val="2"/>
            <scheme val="minor"/>
          </rPr>
          <t>Asignar la ponderación a cada actividad, teniendo en cuenta que la sumatoria de todas las actividades de un producto sean iguales a 100%.</t>
        </r>
      </text>
    </comment>
    <comment ref="IK13" authorId="1" shapeId="0" xr:uid="{44E6AF27-0643-41D7-9292-E14FC14F7868}">
      <text>
        <r>
          <rPr>
            <sz val="11"/>
            <color theme="1"/>
            <rFont val="Calibri"/>
            <family val="2"/>
            <scheme val="minor"/>
          </rPr>
          <t>Seleccionar la clasificación estructural del gasto que corresponde a cada actividad. La descripción se diligencia automáticamente. Verificar que sea consistente con lo requerido en la actividad.</t>
        </r>
      </text>
    </comment>
    <comment ref="IL13" authorId="1" shapeId="0" xr:uid="{8DE35279-4726-430A-B54B-704097744BD8}">
      <text>
        <r>
          <rPr>
            <sz val="11"/>
            <color theme="1"/>
            <rFont val="Calibri"/>
            <family val="2"/>
            <scheme val="minor"/>
          </rPr>
          <t>La descripción se diligencia automáticamente al seleccionar el código. Verificar que sea consistente con lo requerido en la actividad.</t>
        </r>
      </text>
    </comment>
    <comment ref="IM13" authorId="1" shapeId="0" xr:uid="{ED11D3A4-1EF8-4B92-A993-231D0CD7B786}">
      <text>
        <r>
          <rPr>
            <sz val="11"/>
            <color theme="1"/>
            <rFont val="Calibri"/>
            <family val="2"/>
            <scheme val="minor"/>
          </rPr>
          <t>Seleccione el código que identifica la fuente de financiación de las apropiaciones para cada una de las actividades. La descripción se diligencia automáticamente. Verificar que sea consistente con lo requerido en la actividad.</t>
        </r>
      </text>
    </comment>
    <comment ref="IN13" authorId="1" shapeId="0" xr:uid="{AA812885-C3B8-41C6-811F-D9FB37F0BE20}">
      <text>
        <r>
          <rPr>
            <sz val="11"/>
            <color theme="1"/>
            <rFont val="Calibri"/>
            <family val="2"/>
            <scheme val="minor"/>
          </rPr>
          <t>La descripción se diligencia automáticamente al seleccionar el código. Verificar que sea consistente con el tipo de recurso aprobado para la actividad.</t>
        </r>
      </text>
    </comment>
    <comment ref="IO13" authorId="1" shapeId="0" xr:uid="{D2BC07CB-7CDF-4E0B-BFDF-55D3CE151256}">
      <text>
        <r>
          <rPr>
            <sz val="11"/>
            <color theme="1"/>
            <rFont val="Calibri"/>
            <family val="2"/>
            <scheme val="minor"/>
          </rPr>
          <t>Es el resultado de la suma de subactividades registradas en el presupuesto detallado y debe ser consistente con lo registrado en el documento técnico, MGA y PPM. Evitar el uso de decimales.</t>
        </r>
      </text>
    </comment>
    <comment ref="IP13" authorId="1" shapeId="0" xr:uid="{49ACEA69-D0FF-445D-87DE-C28645A4FEF0}">
      <text>
        <r>
          <rPr>
            <sz val="11"/>
            <color theme="1"/>
            <rFont val="Calibri"/>
            <family val="2"/>
            <scheme val="minor"/>
          </rPr>
          <t>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List>
  <extLst>
    <ext xmlns:r="http://schemas.openxmlformats.org/officeDocument/2006/relationships" uri="GoogleSheetsCustomDataVersion2">
      <go:sheetsCustomData xmlns:go="http://customooxmlschemas.google.com/" r:id="rId1" roundtripDataSignature="AMtx7mhL15TgwthGUlLpjWXeLrP1YBv9jw=="/>
    </ext>
  </extL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E13" authorId="0" shapeId="0" xr:uid="{00000000-0006-0000-0200-000006000000}">
      <text>
        <r>
          <rPr>
            <sz val="11"/>
            <color theme="1"/>
            <rFont val="Calibri"/>
            <family val="2"/>
            <scheme val="minor"/>
          </rPr>
          <t>Digitar la cantidad de poblacion objetivo proyectada</t>
        </r>
      </text>
    </comment>
    <comment ref="C25" authorId="0" shapeId="0" xr:uid="{F8EC1E61-59AA-42FA-B42F-3956E64DCB40}">
      <text>
        <r>
          <rPr>
            <sz val="11"/>
            <color indexed="8"/>
            <rFont val="Calibri"/>
            <family val="2"/>
          </rPr>
          <t>======
ID#AAABOZ4sHTE
ALVARO    (2024-07-16 14:34:27)
Seleccione de la lista desplegable el sector al cual se asocia el proyecto</t>
        </r>
      </text>
    </comment>
    <comment ref="C26" authorId="0" shapeId="0" xr:uid="{7C8F3E5A-2B5A-443D-9547-B543423EDC4E}">
      <text>
        <r>
          <rPr>
            <sz val="11"/>
            <color indexed="8"/>
            <rFont val="Calibri"/>
            <family val="2"/>
          </rPr>
          <t xml:space="preserve">======
</t>
        </r>
        <r>
          <rPr>
            <sz val="11"/>
            <color indexed="8"/>
            <rFont val="Calibri"/>
            <family val="2"/>
          </rPr>
          <t xml:space="preserve">ID#AAABOZ4sHRI
</t>
        </r>
        <r>
          <rPr>
            <sz val="11"/>
            <color indexed="8"/>
            <rFont val="Calibri"/>
            <family val="2"/>
          </rPr>
          <t xml:space="preserve">ALVARO    (2024-07-16 14:34:27)
</t>
        </r>
        <r>
          <rPr>
            <sz val="11"/>
            <color indexed="8"/>
            <rFont val="Calibri"/>
            <family val="2"/>
          </rPr>
          <t>Seleccione de la lista desplegable, si es el caso, politica publica a la cual se articula el proyectola</t>
        </r>
      </text>
    </comment>
    <comment ref="C29" authorId="0" shapeId="0" xr:uid="{00000000-0006-0000-0200-000009000000}">
      <text>
        <r>
          <rPr>
            <sz val="11"/>
            <color theme="1"/>
            <rFont val="Calibri"/>
            <family val="2"/>
            <scheme val="minor"/>
          </rPr>
          <t>Seleccióne de la lista desplegable el tipo de gasto publico en el cual se clasifica la inversion.</t>
        </r>
      </text>
    </comment>
    <comment ref="C30" authorId="0" shapeId="0" xr:uid="{00000000-0006-0000-0200-000002000000}">
      <text>
        <r>
          <rPr>
            <sz val="11"/>
            <color theme="1"/>
            <rFont val="Calibri"/>
            <family val="2"/>
            <scheme val="minor"/>
          </rPr>
          <t>Seleeccione de la lista desplegable el grupo poblacional objeto de la inversion.</t>
        </r>
      </text>
    </comment>
    <comment ref="C31" authorId="0" shapeId="0" xr:uid="{00000000-0006-0000-0200-000001000000}">
      <text>
        <r>
          <rPr>
            <sz val="11"/>
            <color theme="1"/>
            <rFont val="Calibri"/>
            <family val="2"/>
            <scheme val="minor"/>
          </rPr>
          <t>Seleccione de la lsita desplegable, si es el caso,  el tipo de situacion exepcional o de emergencia que sera atendida con este proyecto.</t>
        </r>
      </text>
    </comment>
    <comment ref="E31" authorId="0" shapeId="0" xr:uid="{00000000-0006-0000-0200-000004000000}">
      <text>
        <r>
          <rPr>
            <sz val="11"/>
            <color theme="1"/>
            <rFont val="Calibri"/>
            <family val="2"/>
            <scheme val="minor"/>
          </rPr>
          <t>La informacion de esta celda no debe ser modificada.</t>
        </r>
      </text>
    </comment>
    <comment ref="F31" authorId="0" shapeId="0" xr:uid="{00000000-0006-0000-0200-000007000000}">
      <text>
        <r>
          <rPr>
            <sz val="11"/>
            <color theme="1"/>
            <rFont val="Calibri"/>
            <family val="2"/>
            <scheme val="minor"/>
          </rPr>
          <t>Describa brevemente la situacion exepcional que esta siento atendida.</t>
        </r>
      </text>
    </comment>
    <comment ref="C32" authorId="0" shapeId="0" xr:uid="{00000000-0006-0000-0200-00000B000000}">
      <text>
        <r>
          <rPr>
            <sz val="11"/>
            <color theme="1"/>
            <rFont val="Calibri"/>
            <family val="2"/>
            <scheme val="minor"/>
          </rPr>
          <t>Seleccionar si corresponde a un proyecto estratégico de PDD.</t>
        </r>
      </text>
    </comment>
    <comment ref="D32" authorId="0" shapeId="0" xr:uid="{00000000-0006-0000-0200-000005000000}">
      <text>
        <r>
          <rPr>
            <sz val="11"/>
            <color theme="1"/>
            <rFont val="Calibri"/>
            <family val="2"/>
            <scheme val="minor"/>
          </rPr>
          <t>La informacion de esta celda no debe ser modificada.</t>
        </r>
      </text>
    </comment>
    <comment ref="E32" authorId="0" shapeId="0" xr:uid="{00000000-0006-0000-0200-000008000000}">
      <text>
        <r>
          <rPr>
            <sz val="11"/>
            <color theme="1"/>
            <rFont val="Calibri"/>
            <family val="2"/>
            <scheme val="minor"/>
          </rPr>
          <t>Si  es un proyecto estratégico, seleccione el codigo de la lista desplegable.</t>
        </r>
      </text>
    </comment>
  </commentList>
  <extLst>
    <ext xmlns:r="http://schemas.openxmlformats.org/officeDocument/2006/relationships" uri="GoogleSheetsCustomDataVersion2">
      <go:sheetsCustomData xmlns:go="http://customooxmlschemas.google.com/" r:id="rId1" roundtripDataSignature="AMtx7mhbejWv+8vztRUgxdDZtFaPr8Yyrg=="/>
    </ext>
  </extLst>
</comments>
</file>

<file path=xl/sharedStrings.xml><?xml version="1.0" encoding="utf-8"?>
<sst xmlns="http://schemas.openxmlformats.org/spreadsheetml/2006/main" count="19455" uniqueCount="13079">
  <si>
    <t>DECISIÓN</t>
  </si>
  <si>
    <t>Centro Gestor</t>
  </si>
  <si>
    <t>Denominación Centro Gestor</t>
  </si>
  <si>
    <t>Código Programa PDD</t>
  </si>
  <si>
    <t>Programa PDD</t>
  </si>
  <si>
    <t>Meta Plan de Desarrollo</t>
  </si>
  <si>
    <t>Metal Plan de Desarrollo Comuna o Corregimiento</t>
  </si>
  <si>
    <t>Codigo POSPRE</t>
  </si>
  <si>
    <t>Denominación POSPRE</t>
  </si>
  <si>
    <t>Codigo Fondo</t>
  </si>
  <si>
    <t>Denominación Fondo</t>
  </si>
  <si>
    <t>Sector MGA</t>
  </si>
  <si>
    <t>POLÍTICAS PÚBLICAS</t>
  </si>
  <si>
    <t>SECTORES GASTO PUBLICO SOCIAL</t>
  </si>
  <si>
    <t>Código del Producto</t>
  </si>
  <si>
    <t>Producto</t>
  </si>
  <si>
    <t>Código del Indicador de Producto</t>
  </si>
  <si>
    <t>Indicador de Producto</t>
  </si>
  <si>
    <t>Unidad de medida</t>
  </si>
  <si>
    <t>Si</t>
  </si>
  <si>
    <t>Secretaría de Gobierno</t>
  </si>
  <si>
    <t>Espacios públicos seguros</t>
  </si>
  <si>
    <t>Zonas públicas WiFi operando en el Distrito de Santiago de Cali</t>
  </si>
  <si>
    <t>62020010013-0101</t>
  </si>
  <si>
    <t>A diciembre de 2027, se han adecuado o rehabilitado 2 parques y zonas verdes para la conservación ambiental de la comuna</t>
  </si>
  <si>
    <t>NO* 2.3</t>
  </si>
  <si>
    <t>Inversión</t>
  </si>
  <si>
    <t>1.2.1.0.00</t>
  </si>
  <si>
    <t>Ingresos corrientes de Libre Destinación</t>
  </si>
  <si>
    <t>01-Congreso</t>
  </si>
  <si>
    <t>Salud</t>
  </si>
  <si>
    <t>0401001</t>
  </si>
  <si>
    <t>Bases de datos de la temática de Demografía y Población</t>
  </si>
  <si>
    <t>040100100</t>
  </si>
  <si>
    <t xml:space="preserve">Bases de datos de la temática de Demografía y Población anonimizadas producidas </t>
  </si>
  <si>
    <t>Número</t>
  </si>
  <si>
    <t>No</t>
  </si>
  <si>
    <t>Departamento Administrativo de Gestión Jurídica Pública</t>
  </si>
  <si>
    <t>Prevención y resolución de conflictos</t>
  </si>
  <si>
    <t>Alumbrado público modernizado y eficiente</t>
  </si>
  <si>
    <t>62010040006-0102</t>
  </si>
  <si>
    <t>A diciembre de 2027, se han capacitado 150 personas en conociemiento ambiental en el marco de la Política Pública de Educacón Ambiental</t>
  </si>
  <si>
    <t>NO* 2.3.1</t>
  </si>
  <si>
    <t>Gastos de personal</t>
  </si>
  <si>
    <t>02-Presidencia de la república</t>
  </si>
  <si>
    <t>Educacion</t>
  </si>
  <si>
    <t>0401004</t>
  </si>
  <si>
    <t>Bases de Datos de la temática de Mercado Laboral</t>
  </si>
  <si>
    <t>040100400</t>
  </si>
  <si>
    <t xml:space="preserve">Bases de datos de la temática de Mercado Laboral producidas en el archivo nacional de datos </t>
  </si>
  <si>
    <t>Departamento Administrativo de Control Interno</t>
  </si>
  <si>
    <t>Proyectos de vida para los jóvenes</t>
  </si>
  <si>
    <t>Intervenciones integrales para la mejora del área de espacio público afectada por residuos sólidos realizadas.</t>
  </si>
  <si>
    <t>A diciembre de 2027, se han establecido 27 procesos de restauración en areas de ecosistema</t>
  </si>
  <si>
    <t>NO* 2.3.1.01</t>
  </si>
  <si>
    <t>Planta de personal permanente</t>
  </si>
  <si>
    <t>1.2.2.0.00.01</t>
  </si>
  <si>
    <t>Servicios de expedición de permisos, conceptos ambientales</t>
  </si>
  <si>
    <t>03-Planeación</t>
  </si>
  <si>
    <t>Saneamiento ambiental</t>
  </si>
  <si>
    <t>0401005</t>
  </si>
  <si>
    <t>Bases de Datos de la temática de Pobreza y Condiciones de Vida</t>
  </si>
  <si>
    <t>040100500</t>
  </si>
  <si>
    <t xml:space="preserve">Bases de Datos de la temática de Pobreza y Condiciones de Vida publicadas </t>
  </si>
  <si>
    <t>TIPO DE RECURSO</t>
  </si>
  <si>
    <t>Vigilancia y Prevención del Delito</t>
  </si>
  <si>
    <t>62020010021-0104</t>
  </si>
  <si>
    <t>A diciembre de 2027, se han realizado 9 asistencias técnicas en la implementación de alternativas de aprovechamiento de residuos sólidos orgánicos en la comuna</t>
  </si>
  <si>
    <t>NO* 2.3.1.01.01</t>
  </si>
  <si>
    <t>Factores constitutivos de salario</t>
  </si>
  <si>
    <t>1.2.2.0.00.02</t>
  </si>
  <si>
    <t>Contribución y recargos valorización</t>
  </si>
  <si>
    <t>04-Información estadística</t>
  </si>
  <si>
    <t>Agua potable</t>
  </si>
  <si>
    <t>0401006</t>
  </si>
  <si>
    <t>Bases de Datos de la temática de Salud</t>
  </si>
  <si>
    <t>040100600</t>
  </si>
  <si>
    <t xml:space="preserve">Bases de Datos de la temática de Salud publicadas </t>
  </si>
  <si>
    <t>Propios</t>
  </si>
  <si>
    <t>Departamento Administrativo de Hacienda</t>
  </si>
  <si>
    <t>Cali Educada</t>
  </si>
  <si>
    <t>Sistema de telegestión para alumbrado públlico implementado</t>
  </si>
  <si>
    <t>A diciembre de 2027, se han vinculado 3200 niñas, niños, adolescentes, jóvenes, adultos y adultos mayores (incluidos con discapacidad) a actividades deportivas y aprovechamiento del tiempo libre.</t>
  </si>
  <si>
    <t>NO* 2.3.1.01.01.001</t>
  </si>
  <si>
    <t>Factores salariales comunes</t>
  </si>
  <si>
    <t>1.2.2.0.00.03</t>
  </si>
  <si>
    <t>Impuesto de Circulación y Tránsito Sobre Vehículos de Servicio Público - S.I.T.MIO</t>
  </si>
  <si>
    <t>05-Empleo público</t>
  </si>
  <si>
    <t>Deporte y recreación</t>
  </si>
  <si>
    <t>0401007</t>
  </si>
  <si>
    <t>Boletines Técnicos de la Temática Agropecuaria</t>
  </si>
  <si>
    <t>040100700</t>
  </si>
  <si>
    <t xml:space="preserve">Boletines Técnicos de la Temática Agropecuaria producidos </t>
  </si>
  <si>
    <t>SGP Educación</t>
  </si>
  <si>
    <t>Desarrollo productivo</t>
  </si>
  <si>
    <t>Jóvenes asistidos técnicamente en prácticas organizativas en el territorio</t>
  </si>
  <si>
    <t>62010010014-0106</t>
  </si>
  <si>
    <t>A diciembre de 2027, se ha realizado 1 intervenciones de adecuación o mantenimiento a escenarios deportivos y recreativos de la comuna  (previo concepto técnico)</t>
  </si>
  <si>
    <t>NO* 2.3.1.01.01.001.01</t>
  </si>
  <si>
    <t>Sueldo básico</t>
  </si>
  <si>
    <t>1.2.2.0.00.04</t>
  </si>
  <si>
    <t>Conceptos técnicos aprovechamiento de las aguas subterráneas y superficiales</t>
  </si>
  <si>
    <t>11-Relaciones exteriores</t>
  </si>
  <si>
    <t>Vivienda</t>
  </si>
  <si>
    <t>0401008</t>
  </si>
  <si>
    <t>Boletines Técnicos de la Temática Ambiental</t>
  </si>
  <si>
    <t>040100800</t>
  </si>
  <si>
    <t xml:space="preserve">Boletines Técnicos de la Temática Ambiental producidos </t>
  </si>
  <si>
    <t>SGP Salud</t>
  </si>
  <si>
    <t>Cali Distrito Deportivo, Cultural y Turístico</t>
  </si>
  <si>
    <t>A diciembre de 2027, se han realizado 2 eventos deportivos y recreativos en la comuna 1</t>
  </si>
  <si>
    <t>NO* 2.3.1.01.01.001.01.01</t>
  </si>
  <si>
    <t>Sueldo básico Docente</t>
  </si>
  <si>
    <t>1.2.2.0.00.05</t>
  </si>
  <si>
    <t>Sanciones por Violación de Normas - DAGMA</t>
  </si>
  <si>
    <t>12-Justicia y del derecho</t>
  </si>
  <si>
    <t>0401010</t>
  </si>
  <si>
    <t>Boletines Técnicos Temática Construcción</t>
  </si>
  <si>
    <t>040101000</t>
  </si>
  <si>
    <t>Boletines Técnicos Temática Construcción producidos</t>
  </si>
  <si>
    <t>SGP Agua Potable y Saneamiento Básico</t>
  </si>
  <si>
    <t>Departamento Administrativo de Tecnologías de la Información y las Comunicaciones</t>
  </si>
  <si>
    <t>Salud Integral y de Calidad</t>
  </si>
  <si>
    <t>Personas beneficiadas con la oferta de servicios del plan de migrantes y flujos migratorios mixtos</t>
  </si>
  <si>
    <t>A diciembre de 2027, se han fortalecido 300 personas del ecosistema empresarial</t>
  </si>
  <si>
    <t>2.3.1.01.01.001.01.01.01</t>
  </si>
  <si>
    <t>Sueldo Docente Csf</t>
  </si>
  <si>
    <t>1.2.2.0.00.06</t>
  </si>
  <si>
    <t>Seguimiento plan de saneamiento y manejo de vertimientos</t>
  </si>
  <si>
    <t>13-Hacienda</t>
  </si>
  <si>
    <t>0401011</t>
  </si>
  <si>
    <t>Boletines Técnicos Temática Transporte</t>
  </si>
  <si>
    <t>040101100</t>
  </si>
  <si>
    <t>Boletines Técnicos Temática Transporte producidos</t>
  </si>
  <si>
    <t>SGP Alimentación Escolar</t>
  </si>
  <si>
    <t>Departamento Administrativo de Contratación Pública</t>
  </si>
  <si>
    <t>Hambre Cero</t>
  </si>
  <si>
    <t>Personas Jóvenes beneficiadas de servicios de atención integral con enfoque de derechos, poblacional, vocacional e interseccional</t>
  </si>
  <si>
    <t>A diciembre de 2027, se han formado 20 personas de la comuna 1 en competencias laborales para cierre de brechas</t>
  </si>
  <si>
    <t>2.3.1.01.01.001.01.01.02</t>
  </si>
  <si>
    <t>Sueldo Docente Ssf</t>
  </si>
  <si>
    <t>1.2.2.0.00.07</t>
  </si>
  <si>
    <t>Contribucion valorización nuevo plan de obras</t>
  </si>
  <si>
    <t>15-Defensa y policía</t>
  </si>
  <si>
    <t>0401014</t>
  </si>
  <si>
    <t>Boletines Técnicos de la Temática Cultura</t>
  </si>
  <si>
    <t>040101400</t>
  </si>
  <si>
    <t xml:space="preserve">Boletines Técnicos de la Temática Cultura Producidos </t>
  </si>
  <si>
    <t>SGP Primera Infancia</t>
  </si>
  <si>
    <t>Departamento Administrativo de Desarrollo e Innovación Institucional</t>
  </si>
  <si>
    <t>Atención integral a poblaciones</t>
  </si>
  <si>
    <t>61020030031-0110</t>
  </si>
  <si>
    <t>A diciembre de 2027, se han apoyado 4, iniciativas de turismo de la comuna 1 para el desarrollo local</t>
  </si>
  <si>
    <t>NO* 2.3.1.01.01.001.01.02</t>
  </si>
  <si>
    <t>Sueldo básico Directivo Docente</t>
  </si>
  <si>
    <t>1.2.2.0.00.08</t>
  </si>
  <si>
    <t>Aportes urbanísticos por mayor edificabilidad</t>
  </si>
  <si>
    <t>17-Agricultura y desarrollo rural</t>
  </si>
  <si>
    <t>0401015</t>
  </si>
  <si>
    <t>Boletines Técnicos para la temática de servicios</t>
  </si>
  <si>
    <t>040101500</t>
  </si>
  <si>
    <t xml:space="preserve">Boletines Técnicos Temática Servicio producidos </t>
  </si>
  <si>
    <t>SGP Propósito General Cultura</t>
  </si>
  <si>
    <t>Secretaría de Educación</t>
  </si>
  <si>
    <t>Ordenamiento Territorial e Integración Regional</t>
  </si>
  <si>
    <t>Casos atendidos en la ruta de riesgo por amenaza (mujeres en riesgo de feminicidio, líderes y lideresas defensores, DD.HH., víctimas del conflicto armado y población vulnerable amenazada en Cali)</t>
  </si>
  <si>
    <t>A diciembre de 2027, se ha beneficiado con 4 dotaciones a las sedes educativas oficiales de la comuna 1</t>
  </si>
  <si>
    <t>2.3.1.01.01.001.01.02.01</t>
  </si>
  <si>
    <t>Sueldo Directivo Docente Csf</t>
  </si>
  <si>
    <t>1.2.2.0.00.09</t>
  </si>
  <si>
    <t>Expedición de Licencias de funcionamiento de establecimientos educativos para el trabajo y el desarrollo humano</t>
  </si>
  <si>
    <t>19-Salud y protección social</t>
  </si>
  <si>
    <t>0401017</t>
  </si>
  <si>
    <t>Boletines Técnicos de la Temática Educación</t>
  </si>
  <si>
    <t>040101700</t>
  </si>
  <si>
    <t xml:space="preserve">Boletines Técnicos de la Temática Educación Producidos  </t>
  </si>
  <si>
    <t>SGP Propósito General Deporte</t>
  </si>
  <si>
    <t>Secretaría de Salud Pública</t>
  </si>
  <si>
    <t>Vivienda sostenible, saneamiento básico y servicios públicos</t>
  </si>
  <si>
    <t>Personas beneficiadas a través de estrategia para la atención y prevención de violencias basadas en género</t>
  </si>
  <si>
    <t>A diciembre de 2027, se ha realizado 2 intervención de adecuación o mantenimiento, en sede educativa pública de la comuna 1 (previo concepto de viabilidad técnica)</t>
  </si>
  <si>
    <t>2.3.1.01.01.001.01.02.02</t>
  </si>
  <si>
    <t>Sueldo Directivo Docente Ssf</t>
  </si>
  <si>
    <t>1.2.2.0.00.10</t>
  </si>
  <si>
    <t>Fondo de Promoción de la Movilidad Sostenible</t>
  </si>
  <si>
    <t>21-Minas y energía</t>
  </si>
  <si>
    <t>0401019</t>
  </si>
  <si>
    <t>Boletines Técnicos de la Temática Industria</t>
  </si>
  <si>
    <t>040101900</t>
  </si>
  <si>
    <t xml:space="preserve">Boletines Técnicos de la Temática Industria producidos </t>
  </si>
  <si>
    <t>SGP Propósito General Otros Sectores</t>
  </si>
  <si>
    <t>Secretaría de Bienestar Social</t>
  </si>
  <si>
    <t>Movilidad segura y sostenible</t>
  </si>
  <si>
    <t>Personas beneficiadas a través de la promoción de los servicios de acceso a la justicia</t>
  </si>
  <si>
    <t>62010010012-0113</t>
  </si>
  <si>
    <t>A diciembre de 2027, se ha dotado 1 espacio cultural de la comuna</t>
  </si>
  <si>
    <t>NO* 2.3.1.01.01.001.01.03</t>
  </si>
  <si>
    <t>Sueldo básico Administrativo</t>
  </si>
  <si>
    <t>1.2.2.0.00.11</t>
  </si>
  <si>
    <t>Recursos Convenio Municipio CDAV</t>
  </si>
  <si>
    <t>22-Educación</t>
  </si>
  <si>
    <t>0401020</t>
  </si>
  <si>
    <t>Boletines Técnicos de la Temática Mercado Laboral</t>
  </si>
  <si>
    <t>040102000</t>
  </si>
  <si>
    <t xml:space="preserve">Boletines Técnicos de la Temática Mercado Laboral producidos </t>
  </si>
  <si>
    <t>Secretaría de Vivienda Social y Hábitat</t>
  </si>
  <si>
    <t>Planificación para el desarrollo</t>
  </si>
  <si>
    <t>Niñas y niños de primera infancia con experiencias en juego, lúdica y recreación beneficiados.</t>
  </si>
  <si>
    <t>61020030011-0114</t>
  </si>
  <si>
    <t>A diciembre de 2027, se han vinculado en procesos de educación informal al sector artístico y cultural a 900 personas de diferentes grupos poblacionales de la comuna</t>
  </si>
  <si>
    <t>2.3.1.01.01.001.01.03.01</t>
  </si>
  <si>
    <t>Sueldo Administrativo</t>
  </si>
  <si>
    <t>1.2.2.0.00.12</t>
  </si>
  <si>
    <t>Participación en la Plusvalía</t>
  </si>
  <si>
    <t>23-Tecnologías de la información y las comunicaciones</t>
  </si>
  <si>
    <t>0401021</t>
  </si>
  <si>
    <t>Boletines Técnicos de la Temática Pobreza y Condiciones de Vida</t>
  </si>
  <si>
    <t>040102100</t>
  </si>
  <si>
    <t xml:space="preserve">Boletines Técnicos de la Temática Pobreza y Condiciones de Vida Producidos </t>
  </si>
  <si>
    <t>SITUACIONES  EXCEPCIONALES</t>
  </si>
  <si>
    <t>Secretaría de Cultura</t>
  </si>
  <si>
    <t>Protección ambiental y mitigación del  cambio climático</t>
  </si>
  <si>
    <t>Niñas, niños de infancia, adolescencia, juventud y sus cuidadores con experiencias en juego, lúdica y recreación  beneficiados .</t>
  </si>
  <si>
    <t>61020030004-0115</t>
  </si>
  <si>
    <t>A diciembre de 2027, se han realizado 6 eventos artisticos y culturales para promover la identidad y vocación cultural de la comuna</t>
  </si>
  <si>
    <t>2.3.1.01.01.001.01.03.02</t>
  </si>
  <si>
    <t>Incremento Por Antigüedad Administrativo</t>
  </si>
  <si>
    <t>1.2.2.0.00.13</t>
  </si>
  <si>
    <t>Impuesto de Circulación y Tránsito Sobre Vehículos de Servicio Público - Tradicional</t>
  </si>
  <si>
    <t>24-Transporte</t>
  </si>
  <si>
    <t>0401022</t>
  </si>
  <si>
    <t>Boletines Técnicos de la Temática Precios y Costos</t>
  </si>
  <si>
    <t>040102200</t>
  </si>
  <si>
    <t xml:space="preserve">Boletines Técnicos de la Temática Precios y Costos producidos </t>
  </si>
  <si>
    <t>Ninguna</t>
  </si>
  <si>
    <t>Secretaría de Infraestructura</t>
  </si>
  <si>
    <t xml:space="preserve">Gestión del Riesgo y Atención de Desastres </t>
  </si>
  <si>
    <t>A diciembre de 2027, se ha realizado 10 intervención de adecuación o mantenimiento, en sede educativa pública de la comuna (previo concepto de viabilidad técnica)</t>
  </si>
  <si>
    <t>NO* 2.3.1.01.01.001.02</t>
  </si>
  <si>
    <t>Horas extras, dominicales, festivos y recargos</t>
  </si>
  <si>
    <t>1.2.2.0.00.14</t>
  </si>
  <si>
    <t xml:space="preserve">Otros derechos de Tránsito </t>
  </si>
  <si>
    <t>25-Organismos de control</t>
  </si>
  <si>
    <t>0401023</t>
  </si>
  <si>
    <t>Boletines Técnicos Temática de la Seguridad y Defensa</t>
  </si>
  <si>
    <t>040102300</t>
  </si>
  <si>
    <t>Boletines Técnicos Temática de la Seguridad y Defensa Producidos</t>
  </si>
  <si>
    <t>Asociadas a fenomenos de origen biologico: plagas, epidemias</t>
  </si>
  <si>
    <t>Secretaría de Movilidad</t>
  </si>
  <si>
    <t>Protección animal</t>
  </si>
  <si>
    <t>Espacios de mediación, diálogo y reconciliación promovidos</t>
  </si>
  <si>
    <t>A diciembre de 2027, se ha beneficiado a 5  sedes educativas oficiales con dotación</t>
  </si>
  <si>
    <t>2.3.1.01.01.001.02.01</t>
  </si>
  <si>
    <t>Horas extras, dominicales, festivos y recargos Docente</t>
  </si>
  <si>
    <t>1.2.2.0.00.15</t>
  </si>
  <si>
    <t>Participación del impuesto sobre vehículos automotores</t>
  </si>
  <si>
    <t>27-Rama judicial</t>
  </si>
  <si>
    <t>0401024</t>
  </si>
  <si>
    <t>Boletines Técnicos de la Temática Tecnología e Innovación</t>
  </si>
  <si>
    <t>040102400</t>
  </si>
  <si>
    <t xml:space="preserve">Boletines Técnicos de la Temática Tecnología e Innovación producidos </t>
  </si>
  <si>
    <t>Asociadas a fenomenos de origen humano no intencionales: aglomeracion de publico</t>
  </si>
  <si>
    <t>Secretaría de Seguridad y Justicia</t>
  </si>
  <si>
    <t>Ciudadanía activa</t>
  </si>
  <si>
    <t>Iniciativas de promoción de la Cultura Ciudadana, la paz, la reconciliación y la Justicia Comunitaria y Restaurativa apoyadas o creadas</t>
  </si>
  <si>
    <t>62010040006-0203</t>
  </si>
  <si>
    <t>A diciembre de 2027, se han capacitado 100 personas en conociemiento ambiental en el marco de la Política Pública de Educacón Ambiental</t>
  </si>
  <si>
    <t>2.3.1.01.01.001.02.02</t>
  </si>
  <si>
    <t>Horas extras, dominicales, festivos y recargos Directivo Docente</t>
  </si>
  <si>
    <t>1.2.2.0.00.16</t>
  </si>
  <si>
    <t>Cobros por Estacionamiento en Espacio Público o en Lotes de Parqueo</t>
  </si>
  <si>
    <t>28-Registraduría</t>
  </si>
  <si>
    <t>0401026</t>
  </si>
  <si>
    <t>Cuadros de resultados para la temática agropecuaria</t>
  </si>
  <si>
    <t>040102600</t>
  </si>
  <si>
    <t>Cuadros de resultados para la temática agropecuaria producidos</t>
  </si>
  <si>
    <t>Asociadas a fenomenos de origen natural: atmosfericos, hidrologicos, geologicos, otros.</t>
  </si>
  <si>
    <t>Secretaría del Deporte y la Recreación</t>
  </si>
  <si>
    <t>Gobierno abierto</t>
  </si>
  <si>
    <t>Instancias Territoriales de Promoción de la Cultura Ciudadana, Derechos Humanos y Construcción de Paz fortalecidas</t>
  </si>
  <si>
    <t>63010020005-0204</t>
  </si>
  <si>
    <t>A diciembre de 2027, se ha implementado 1 (una) Plataforma tecnológica de monitoreo ambiental y en operación.</t>
  </si>
  <si>
    <t>2.3.1.01.01.001.02.03</t>
  </si>
  <si>
    <t>Horas extras, dominicales, festivos y recargos Administrtivo</t>
  </si>
  <si>
    <t>1.2.2.0.00.17</t>
  </si>
  <si>
    <t>Sobretasa Gasol malla vial</t>
  </si>
  <si>
    <t>29-Fiscalía</t>
  </si>
  <si>
    <t>0401029</t>
  </si>
  <si>
    <t>Cuadros de resultados para la temática de comercio interno</t>
  </si>
  <si>
    <t>040102900</t>
  </si>
  <si>
    <t>Cuadros de Resultados  Temática Comercio Interno producidos</t>
  </si>
  <si>
    <t>Asociadas a fenomenos de origen socianatural: inundaciones, movimientos en masa, incedios forestales.</t>
  </si>
  <si>
    <t>Secretaría de Gestión del Riesgo de Emergencias y Desastres</t>
  </si>
  <si>
    <t>Fortalecimiento institucional</t>
  </si>
  <si>
    <t>62020010013-0205</t>
  </si>
  <si>
    <t>A diciembre de 2027, se han adecuado o rehabilitado 6 parques y zonas verdes para la conservación ambiental de la comuna.</t>
  </si>
  <si>
    <t>NO* 2.3.1.01.01.001.04</t>
  </si>
  <si>
    <t>Subsidio de alimentación</t>
  </si>
  <si>
    <t>1.2.2.0.00.18</t>
  </si>
  <si>
    <t>Sobt gasol 97%(15%) S.I.T.M.</t>
  </si>
  <si>
    <t>32-Ambiente y desarrollo sostenible</t>
  </si>
  <si>
    <t>0401031</t>
  </si>
  <si>
    <t>Cuadros de resultados para la temática de cultura</t>
  </si>
  <si>
    <t>040103100</t>
  </si>
  <si>
    <t>Cuadros de resultados para la temática de cultura producidos</t>
  </si>
  <si>
    <t>Asociadas a fenomenos de origen tecnologico: quimicos, electricos, mecoanicos, termicos.</t>
  </si>
  <si>
    <t>Secretaría de Paz y Cultura Ciudadana</t>
  </si>
  <si>
    <t>Trámites rápidos y sin complicaciones</t>
  </si>
  <si>
    <t>A diciembre de 2027, se han fortalecido 300 personas del ecosistema empresarial.</t>
  </si>
  <si>
    <t>2.3.1.01.01.001.04.01</t>
  </si>
  <si>
    <t>Subsidio de alimentación Docente</t>
  </si>
  <si>
    <t>1.2.2.0.00.19</t>
  </si>
  <si>
    <t>Impuesto a la Telefonía Urbana</t>
  </si>
  <si>
    <t>33-Cultura</t>
  </si>
  <si>
    <t>0401032</t>
  </si>
  <si>
    <t>Cuadros de resultados para la temática de demografía y población</t>
  </si>
  <si>
    <t>040103200</t>
  </si>
  <si>
    <t>Cuadros de resultados para la temática de demografía y población producidos</t>
  </si>
  <si>
    <t>Otras</t>
  </si>
  <si>
    <t>Secretaría de Desarrollo Económico</t>
  </si>
  <si>
    <t>A diciembre de 2027, se han formado 300 personas de la Comuna en competencias laborales para cierre de brechas.</t>
  </si>
  <si>
    <t>2.3.1.01.01.001.04.02</t>
  </si>
  <si>
    <t>Subsidio de alimentación Directivo Docente</t>
  </si>
  <si>
    <t>1.2.2.0.00.25</t>
  </si>
  <si>
    <t>Contribución fondo especial de intervenidas</t>
  </si>
  <si>
    <t>35-Comercio, industria y turismo</t>
  </si>
  <si>
    <t>0401033</t>
  </si>
  <si>
    <t>Cuadros de Resultados temática Educación</t>
  </si>
  <si>
    <t>040103300</t>
  </si>
  <si>
    <t>Cuadros de Resultados temática Educación producidos</t>
  </si>
  <si>
    <t>Secretaría de Turismo</t>
  </si>
  <si>
    <t>Adolescentes y/o jóvenes vinculados al Sistema de Responsabilidad Penal atendidos en programas de justicia juvenil restaurativa y terapéutica</t>
  </si>
  <si>
    <t>61020030031-0208</t>
  </si>
  <si>
    <t>A diciembre de 2027, se han apoyado 4 iniciativas de turismo  de la comuna para el desarrollo local</t>
  </si>
  <si>
    <t>2.3.1.01.01.001.04.03</t>
  </si>
  <si>
    <t>Subsidio de alimentación Administrativo</t>
  </si>
  <si>
    <t>1.2.2.0.00.27</t>
  </si>
  <si>
    <t>Contribución por el servicio de parqueadero o de estacionamiento en vía</t>
  </si>
  <si>
    <t>36-Trabajo</t>
  </si>
  <si>
    <t>0401035</t>
  </si>
  <si>
    <t>Cuadros de resultados para la temática de industria</t>
  </si>
  <si>
    <t>040103500</t>
  </si>
  <si>
    <t>Cuadros de resultados para la temática de industria producidos</t>
  </si>
  <si>
    <t>GRUPOS VULNERABLES</t>
  </si>
  <si>
    <t>Secretaría de Desarrollo Territorial y Participación Ciudadana</t>
  </si>
  <si>
    <t>Jóvenes atendidos con enfoque diferencial, territorial y de género en estrategias de prevención social de la violencia</t>
  </si>
  <si>
    <t>A diciembre de 2027, se han beneficiado 300 personas con discapacidad, sus familias y cuidadores con servicios de atención integral en la comuna</t>
  </si>
  <si>
    <t>NO* 2.3.1.01.01.001.05</t>
  </si>
  <si>
    <t>Auxilio de transporte</t>
  </si>
  <si>
    <t>1.2.2.0.00.28</t>
  </si>
  <si>
    <t xml:space="preserve">Contraprestaciones por el uso del espacio público </t>
  </si>
  <si>
    <t>37-Interior</t>
  </si>
  <si>
    <t>0401036</t>
  </si>
  <si>
    <t>Cuadros de resultados para la temática de mercado laboral</t>
  </si>
  <si>
    <t>040103600</t>
  </si>
  <si>
    <t>Cuadros de Resultados  temática Mercado Laboral producidos</t>
  </si>
  <si>
    <t>Niños, Niñas, Adolecentes y Jóvenes</t>
  </si>
  <si>
    <t>Unidad Administrativa Especial de Gestión de Bienes y Servicios</t>
  </si>
  <si>
    <t>Personas vinculadas a programas de construcción de paz y promoción de la cultura ciudadana para la generación de oportunidades</t>
  </si>
  <si>
    <t xml:space="preserve">A diciembre de 2027, se han beneficiado 300 personas mayores con servicios de atención integral en la comuna
</t>
  </si>
  <si>
    <t>2.3.1.01.01.001.05.01</t>
  </si>
  <si>
    <t>Auxilio de transporte Docente</t>
  </si>
  <si>
    <t>1.2.2.0.00.29</t>
  </si>
  <si>
    <t>Sobretasa Gasolina S.I.T.M. MIO</t>
  </si>
  <si>
    <t>39-Ciencia, tecnología e innovación</t>
  </si>
  <si>
    <t>0401037</t>
  </si>
  <si>
    <t>Cuadros de resultados para la temática de pobreza y condiciones de vida</t>
  </si>
  <si>
    <t>040103700</t>
  </si>
  <si>
    <t>Cuadros de resultados para la temática de pobreza y condiciones de vida producidos</t>
  </si>
  <si>
    <t>Adulto Mayor</t>
  </si>
  <si>
    <t>Unidad Administrativa Especial de Servicios Públicos</t>
  </si>
  <si>
    <t>Espacios generados para la consolidación del sistema local de justicia de Cali</t>
  </si>
  <si>
    <t>A diciembre de 2027, se han atendido 60 personas en estrategias de prevención social de la violencia</t>
  </si>
  <si>
    <t>2.3.1.01.01.001.05.02</t>
  </si>
  <si>
    <t>Auxilio de transporte Directivo Docente</t>
  </si>
  <si>
    <t>1.2.3.1.01</t>
  </si>
  <si>
    <t>Sobretasa / participación ambiental - Corporaciones Autónomas Regionales</t>
  </si>
  <si>
    <t>40-Vivienda, ciudad y territorio</t>
  </si>
  <si>
    <t>0401038</t>
  </si>
  <si>
    <t>Cuadros de resultados para la temática de precios y costos</t>
  </si>
  <si>
    <t>040103800</t>
  </si>
  <si>
    <t>Cuadros de resultados para la temática de precios y costos producidos</t>
  </si>
  <si>
    <t>Víctimas</t>
  </si>
  <si>
    <t>Unidad Administrativa Especial de Protección Animal</t>
  </si>
  <si>
    <t>Estrategias de fortalecimiento a funciones operativas, forenses, investigación y judicialización de las agencias de seguridad implementadas</t>
  </si>
  <si>
    <t>62010010014-0212</t>
  </si>
  <si>
    <t>A diciembre de 2027, se ha realizado 6  intervenciones de adecuación o mantenimiento a escenarios deportivos y recreativos de la comuna (previo concepto técnico).</t>
  </si>
  <si>
    <t>2.3.1.01.01.001.05.03</t>
  </si>
  <si>
    <t>Auxilio de transporte Administrativo</t>
  </si>
  <si>
    <t>1.2.3.1.03.01</t>
  </si>
  <si>
    <t>41-Inclusión social y reconciliación</t>
  </si>
  <si>
    <t>0401039</t>
  </si>
  <si>
    <t>Cuadros de resultados para la temática de salud</t>
  </si>
  <si>
    <t>040103900</t>
  </si>
  <si>
    <t>Cuadros de Resultados  temática Salud producidos</t>
  </si>
  <si>
    <t>Discapacidad</t>
  </si>
  <si>
    <t>Estrategias implementadas para la gestión territorial de la seguridad y convivencia</t>
  </si>
  <si>
    <t>A diciembre de 2027, se han vinculado 1500 Niñas, niños, adolescentes, jóvenes, adultos y adultos mayores (incluidos con discapacidad)  a actividades deportivas y aprovechamiento del tiempo libre.</t>
  </si>
  <si>
    <t>NO* 2.3.1.01.01.001.06</t>
  </si>
  <si>
    <t>Prima de servicio</t>
  </si>
  <si>
    <t>1.2.3.1.03.02</t>
  </si>
  <si>
    <t>42-Inteligencia</t>
  </si>
  <si>
    <t>0401040</t>
  </si>
  <si>
    <t>Cuadros de resultados para la temática de seguridad y defensa</t>
  </si>
  <si>
    <t>040104000</t>
  </si>
  <si>
    <t>Cuadros de resultados para la temática de seguridad y defensa producidos</t>
  </si>
  <si>
    <t>Mujeres</t>
  </si>
  <si>
    <t>Estudios técnicos en seguridad y convivencia realizados</t>
  </si>
  <si>
    <t>A diciembre de 2027 se han realizado 4 eventos deportivos y recreativos en la comuna.</t>
  </si>
  <si>
    <t>2.3.1.01.01.001.06.01</t>
  </si>
  <si>
    <t>Prima de servicio Docente</t>
  </si>
  <si>
    <t>1.2.3.1.05.01</t>
  </si>
  <si>
    <t>Impuesto de Alumbrado Público - Predio Lotes</t>
  </si>
  <si>
    <t>43-Deporte y recreación</t>
  </si>
  <si>
    <t>0401041</t>
  </si>
  <si>
    <t>Cuadros de resultados para la temática de servicios</t>
  </si>
  <si>
    <t>040104100</t>
  </si>
  <si>
    <t>Cuadros de resultados para la temática de Servicio producidos</t>
  </si>
  <si>
    <t>Etnias</t>
  </si>
  <si>
    <t>Infraestructura de seguridad y justicia mejorada</t>
  </si>
  <si>
    <t>A diciembre de 2027, se han fortalecido 400 personas del ecosistema empresarial.</t>
  </si>
  <si>
    <t>2.3.1.01.01.001.06.02</t>
  </si>
  <si>
    <t>Prima de servicio Directivo Docente</t>
  </si>
  <si>
    <t>1.2.3.1.05.02</t>
  </si>
  <si>
    <t>Impuesto de Alumbrado Público EMCALI y Otros Comercializadores</t>
  </si>
  <si>
    <t>44-Sistema integral de verdad, justicia, reparación y no repetición</t>
  </si>
  <si>
    <t>0401042</t>
  </si>
  <si>
    <t>Cuadros de resultados para la temática de tecnología e innovación</t>
  </si>
  <si>
    <t>040104200</t>
  </si>
  <si>
    <t>Cuadros de Resultados  temática Tecnología e Innovación producidos</t>
  </si>
  <si>
    <t>Equidad de Genero</t>
  </si>
  <si>
    <t>Personas beneficiadas con estrategia para la atención y garantía de derechos de la población privada de la libertad</t>
  </si>
  <si>
    <t>A diciembre de 2027, se han formado 150 personas del corregimiento en competencias laborales para cierre de brechas.</t>
  </si>
  <si>
    <t>2.3.1.01.01.001.06.03</t>
  </si>
  <si>
    <t>Prima de servicio Administrativo</t>
  </si>
  <si>
    <t>1.2.3.1.05.03</t>
  </si>
  <si>
    <t>Alumb Acdo 357  (10% navideño)</t>
  </si>
  <si>
    <t>45-Gobierno territorial</t>
  </si>
  <si>
    <t>0401043</t>
  </si>
  <si>
    <t>Cuadros de resultados para la temática de transporte</t>
  </si>
  <si>
    <t>040104300</t>
  </si>
  <si>
    <t>Cuadros de resultados para la temática de transporte producidos</t>
  </si>
  <si>
    <t>Política Pública de Seguridad y Convivencia Ciudadana formulada y presentada</t>
  </si>
  <si>
    <t>63010010006-0303</t>
  </si>
  <si>
    <t>A diciembre de 2027, se han intervenido 4 sedes comunales de propiedad del Distrito.</t>
  </si>
  <si>
    <t>NO* 2.3.1.01.01.001.07</t>
  </si>
  <si>
    <t>Bonificación por servicios prestados</t>
  </si>
  <si>
    <t>1.2.3.1.05.04</t>
  </si>
  <si>
    <t>Impuesto de Alumbrado Público Liquidación Directa</t>
  </si>
  <si>
    <t>0401060</t>
  </si>
  <si>
    <t>Cuadros de Resultados para la temática construcción</t>
  </si>
  <si>
    <t>040106000</t>
  </si>
  <si>
    <t xml:space="preserve">Cuadros de Resultados para la temática construcción Producidos </t>
  </si>
  <si>
    <t>Subsistema de videovigilancia fortalecido y funcionando</t>
  </si>
  <si>
    <t>A diciembre de 2027, se han realizado 4 acciones pedagógicas, artísticas y culturales para el fortalecimiento de buenas prácticas de Cultura Ciudadana en la comuna</t>
  </si>
  <si>
    <t>2.3.1.01.01.001.07.01</t>
  </si>
  <si>
    <t>Bonificación por servicios prestados Docente</t>
  </si>
  <si>
    <t>1.2.3.1.12</t>
  </si>
  <si>
    <t xml:space="preserve">Impuesto de espectáculos públicos nacional con destino al deporte </t>
  </si>
  <si>
    <t>0401061</t>
  </si>
  <si>
    <t>Bases de datos de la Temática Agropecuaria</t>
  </si>
  <si>
    <t>040106100</t>
  </si>
  <si>
    <t>Bases de datos de la Temática Agropecuaria Generadas</t>
  </si>
  <si>
    <t>Personas formadas en el uso y apropiación de tecnologías de la información y las comunicaciones (TIC) en el Distrito de Santiago de Cali</t>
  </si>
  <si>
    <t>A diciembre de 2027, se han vinculado 1890 Niñas, niños, adolescentes, jóvenes, adultos y adultos mayores (incluidos con discapacidad)  a actividades deportivas y aprovechamiento del tiempo libre.</t>
  </si>
  <si>
    <t>2.3.1.01.01.001.07.02</t>
  </si>
  <si>
    <t>Bonificación por servicios prestados Directivo Docente</t>
  </si>
  <si>
    <t>1.2.3.1.14</t>
  </si>
  <si>
    <t>Sobretasa Bomberil</t>
  </si>
  <si>
    <t>0401062</t>
  </si>
  <si>
    <t>Bases de datos de la Temática Ambiental</t>
  </si>
  <si>
    <t>040106200</t>
  </si>
  <si>
    <t>Bases de datos de la Temática Ambiental Generadas</t>
  </si>
  <si>
    <t xml:space="preserve">A diciembre de 2027 se han realizado 7 eventos deportivos y recreativos en la comuna </t>
  </si>
  <si>
    <t>2.3.1.01.01.001.07.03</t>
  </si>
  <si>
    <t>Bonificación por servicios prestados Administrativo</t>
  </si>
  <si>
    <t>1.2.3.1.14.01</t>
  </si>
  <si>
    <t>0401064</t>
  </si>
  <si>
    <t>Bases de datos de la Temática de Comercio Interno</t>
  </si>
  <si>
    <t>040106400</t>
  </si>
  <si>
    <t>Bases de datos de la Temática de Comercio interno Generadas</t>
  </si>
  <si>
    <t>Establecimientos educativos en operación</t>
  </si>
  <si>
    <t>A diciembre de 2027, se han vinculado en procesos de educación informal del sector artistico y cultural a 1442 personas de diferentes grupos poblacionales de la comuna</t>
  </si>
  <si>
    <t>NO* 2.3.1.01.01.001.08</t>
  </si>
  <si>
    <t>Prestaciones sociales</t>
  </si>
  <si>
    <t>1.2.3.1.14.02</t>
  </si>
  <si>
    <t>0401065</t>
  </si>
  <si>
    <t>Bases de datos de la Temática de Construcción</t>
  </si>
  <si>
    <t>040106500</t>
  </si>
  <si>
    <t>Bases de datos de la Temática de Construcción Generadas</t>
  </si>
  <si>
    <t>A diciembre de 2027, se han realizado 7 eventos artísticos y culturales para promover la identidad y vocación cultural de la comuna</t>
  </si>
  <si>
    <t>NO* 2.3.1.01.01.001.08.01</t>
  </si>
  <si>
    <t>Prima de navidad</t>
  </si>
  <si>
    <t>1.2.3.1.14.03</t>
  </si>
  <si>
    <t>0401066</t>
  </si>
  <si>
    <t>Bases de datos de la Temática de Cultura</t>
  </si>
  <si>
    <t>040106600</t>
  </si>
  <si>
    <t>Bases de datos de la Temática de Cultura Generadas</t>
  </si>
  <si>
    <t>Estudiantes de las IEO con apoyo financiero para el ingreso y permanencia a programas técnicos, técnico profesional, tecnólogicos y/o profesional</t>
  </si>
  <si>
    <t>A diciembre de 2027, se ha realizado 9 intervención de adecuación o mantenimiento  en sedes educativa pública de la comuna (previo concepto de viabilidad técnica)</t>
  </si>
  <si>
    <t>2.3.1.01.01.001.08.01.01</t>
  </si>
  <si>
    <t>Prima de Navidad Docente</t>
  </si>
  <si>
    <t>1.2.3.1.14.04</t>
  </si>
  <si>
    <t>0401068</t>
  </si>
  <si>
    <t>Bases de datos de la Temática de Educación</t>
  </si>
  <si>
    <t>040106800</t>
  </si>
  <si>
    <t>Bases de datos de la Temática de Educación Generadas</t>
  </si>
  <si>
    <t>A diciembre de 2027, se han fortalecido 480 personas del ecosistema empresarial.</t>
  </si>
  <si>
    <t>2.3.1.01.01.001.08.01.02</t>
  </si>
  <si>
    <t>Prima de Navidad Directivo Docente</t>
  </si>
  <si>
    <t>1.2.3.1.15</t>
  </si>
  <si>
    <t>Sobretasa bomberil</t>
  </si>
  <si>
    <t>0401069</t>
  </si>
  <si>
    <t>Bases de datos de la Temática de Gobierno</t>
  </si>
  <si>
    <t>040106900</t>
  </si>
  <si>
    <t>Bases de datos de la Temática de Gobierno Generadas</t>
  </si>
  <si>
    <t>A diciembre de 2027, se han formado 150 personas de la Comuna en competencias laborales para cierre de brechas.</t>
  </si>
  <si>
    <t>2.3.1.01.01.001.08.01.03</t>
  </si>
  <si>
    <t>Prima de Navidad Administrativo</t>
  </si>
  <si>
    <t>1.2.3.1.17</t>
  </si>
  <si>
    <t>Sobretasa de solidaridad servicios públicos acueducto, aseo y alcantarillado</t>
  </si>
  <si>
    <t>0401070</t>
  </si>
  <si>
    <t>Bases de datos de la Temática de Industria</t>
  </si>
  <si>
    <t>040107000</t>
  </si>
  <si>
    <t>Bases de datos de la Temática de Industria Generadas</t>
  </si>
  <si>
    <t>61020010001-0403</t>
  </si>
  <si>
    <t>A diciembre de 2027, se han formado 100 personas de la Comuna en el uso y apropiación de tecnologías de la información y las comunicaciones (TIC)</t>
  </si>
  <si>
    <t>NO* 2.3.1.01.01.001.08.02</t>
  </si>
  <si>
    <t>Prima de vacaciones</t>
  </si>
  <si>
    <t>1.2.3.1.18</t>
  </si>
  <si>
    <t>0401071</t>
  </si>
  <si>
    <t>Bases de datos de la Temática de Precios y Costos</t>
  </si>
  <si>
    <t>040107100</t>
  </si>
  <si>
    <t>Bases de datos de la Temática de Precios y Costos Generadas</t>
  </si>
  <si>
    <t>IEO con estrategias de mejoramiento en competencias comunicativas de lengua extranjera</t>
  </si>
  <si>
    <t>62010010014-0404</t>
  </si>
  <si>
    <t>A diciembre de 2027, se ha realizado 3  intervenciones de adecuación o mantenimiento a escenarios deportivos y recreativos de la Comuna (previo concepto técnico).</t>
  </si>
  <si>
    <t>2.3.1.01.01.001.08.02.01</t>
  </si>
  <si>
    <t>Prima de Vacaciones Docente</t>
  </si>
  <si>
    <t>1.2.3.1.18.01</t>
  </si>
  <si>
    <t>Tasa Prodeporte 10% Alimentación y transporte</t>
  </si>
  <si>
    <t>0401072</t>
  </si>
  <si>
    <t>Bases de datos de la Temática de Servicios</t>
  </si>
  <si>
    <t>040107200</t>
  </si>
  <si>
    <t>Bases de datos de la Temática de Servicios Generadas</t>
  </si>
  <si>
    <t>A diciembre de 2027, se han vinculado 1700 Niñas, niños, adolescentes, jóvenes, adultos y adultos mayores (incluidos con discapacidad) a actividades deportivas y aprovechamiento del tiempo libre.</t>
  </si>
  <si>
    <t>2.3.1.01.01.001.08.02.02</t>
  </si>
  <si>
    <t>Prima de Vacaciones Directivo Docente</t>
  </si>
  <si>
    <t>1.2.3.1.18.02</t>
  </si>
  <si>
    <t>Tasa Prodeporte 90% Manifestaciones deportivas y recreativas</t>
  </si>
  <si>
    <t>0401073</t>
  </si>
  <si>
    <t>Bases de datos de la Temática de Tecnología e Innovación</t>
  </si>
  <si>
    <t>040107300</t>
  </si>
  <si>
    <t>Bases de datos de la Temática de Tecnología e Innovación  Generadas</t>
  </si>
  <si>
    <t>Instituciones Educativas Oficiales con estrategias de innovación curricular</t>
  </si>
  <si>
    <t>A diciembre de 2027 se han realizado 3 eventos deportivos y recreativos en la Comuna.</t>
  </si>
  <si>
    <t>2.3.1.01.01.001.08.02.03</t>
  </si>
  <si>
    <t>Prima de Vacaciones Administrativo</t>
  </si>
  <si>
    <t>1.2.3.1.19.01</t>
  </si>
  <si>
    <t xml:space="preserve">Estampilla procultura </t>
  </si>
  <si>
    <t>0401074</t>
  </si>
  <si>
    <t>Bases de datos de la Temática de Transporte</t>
  </si>
  <si>
    <t>040107400</t>
  </si>
  <si>
    <t>Bases de datos de la Temática de Transporte Generadas</t>
  </si>
  <si>
    <t>Instituciones educativas oficiales fortalecidas en sus condiciones para la atención integral en educación inicial</t>
  </si>
  <si>
    <t>61020030011-0407</t>
  </si>
  <si>
    <t>A diciembre de 2027, se han vinculado en procesos de educación informal del sector artistico y cultural a 2258 personas de diferentes grupos poblacionales de la Comuna.</t>
  </si>
  <si>
    <t>NO* 2.3.1.01.01.002</t>
  </si>
  <si>
    <t>Factores salariales especiales</t>
  </si>
  <si>
    <t>1.2.3.1.19.02</t>
  </si>
  <si>
    <t>Estampilla Procultura Fonpet 20%</t>
  </si>
  <si>
    <t>0401087</t>
  </si>
  <si>
    <t>Boletines Técnicos de la Cuenta Satélite de Cultura Bogotá</t>
  </si>
  <si>
    <t>040108700</t>
  </si>
  <si>
    <t>Boletines Técnicos de la Cuenta Satélite de Cultura Bogotá producidos</t>
  </si>
  <si>
    <t>A diciembre de 2027, se han beneficiado 236 personas con discapacidad, sus familias y cuidadores con servicios de atención integral en la Comuna</t>
  </si>
  <si>
    <t>NO* 2.3.1.01.01.002.31</t>
  </si>
  <si>
    <t>Bonificación Pedagógica Docentes Prescolar, Básica y Media</t>
  </si>
  <si>
    <t>1.2.3.1.19.03</t>
  </si>
  <si>
    <t>Estampilla procultura Ley 397/97 (seguridad social de los gestores culturales 10%)</t>
  </si>
  <si>
    <t>0401094</t>
  </si>
  <si>
    <t>Servicio de asistencia técnica para el fortalecimiento de la capacidad estadística</t>
  </si>
  <si>
    <t>040109400</t>
  </si>
  <si>
    <t>Entidades del Sistema Estadístico Nacional asistidas técnicamente</t>
  </si>
  <si>
    <t>Plan Maestro de Infraestructura Educativa formulado</t>
  </si>
  <si>
    <t>A diciembre de 2027, se ha realizado 8 intervención de adecuación o mantenimiento , en sede educativa pública de la Comuna (previo concepto de viabilidad técnica)</t>
  </si>
  <si>
    <t>2.3.1.01.01.002.31.01</t>
  </si>
  <si>
    <t xml:space="preserve">Bonificación Pedagógica Docentes </t>
  </si>
  <si>
    <t>1.2.3.1.19.04</t>
  </si>
  <si>
    <t>Estampilla procultura ley 1379/2010 (Red Nacional de bibliotecas 10%)</t>
  </si>
  <si>
    <t>0401102</t>
  </si>
  <si>
    <t>Servicio de información implementado</t>
  </si>
  <si>
    <t>040110200</t>
  </si>
  <si>
    <t>Sistemas de información implementados</t>
  </si>
  <si>
    <t xml:space="preserve">A diciembre de 2027, se ha beneficiado con 1 dotaciones a las sedes educativas oficiales de la Comuna </t>
  </si>
  <si>
    <t>2.3.1.01.01.002.31.02</t>
  </si>
  <si>
    <t>Bonificacion Pedagogica Directivo Docente</t>
  </si>
  <si>
    <t>1.2.3.1.19.05</t>
  </si>
  <si>
    <t>Estampilla procultura acuerdo 232 (conservacion patrimonio cultural 5%)</t>
  </si>
  <si>
    <t>0401103</t>
  </si>
  <si>
    <t>Documentos metodológicos</t>
  </si>
  <si>
    <t>040110300</t>
  </si>
  <si>
    <t>Documentos metodológicos elaborados</t>
  </si>
  <si>
    <t>Sedes educativas oficiales con Infraestructura física nueva, adquirida, construida y/o restaurada</t>
  </si>
  <si>
    <t>61020030011-0501</t>
  </si>
  <si>
    <t>A, diciembre de 2027, se han vinculado en procesos de educación informal del sector artístico y cultural a 890 personas de diferentes grupos poblacionales de la Comuna.</t>
  </si>
  <si>
    <t>NO* 2.3.1.01.01.002.32</t>
  </si>
  <si>
    <t>Sobresueldo docentes y directivos docentes Prescolar, Básica y Media</t>
  </si>
  <si>
    <t>1.2.3.1.19.06</t>
  </si>
  <si>
    <t>Estampilla procultura acuerdo 0313 (fin inst popular de cultura 7% del 60%)</t>
  </si>
  <si>
    <t>0401104</t>
  </si>
  <si>
    <t xml:space="preserve">Documentos de estudios técnicos </t>
  </si>
  <si>
    <t>040110400</t>
  </si>
  <si>
    <t>Documentos de estudios técnicos realizados</t>
  </si>
  <si>
    <t>61020030004-0502</t>
  </si>
  <si>
    <t>A, diciembre de 2027, se han realizado 6 eventos artísticos y culturales para promover la identidad y vocación cultural de la comuna</t>
  </si>
  <si>
    <t>2.3.1.01.01.002.32.01</t>
  </si>
  <si>
    <t>Sobresueldo docentes  Prescolar, Básica y Media</t>
  </si>
  <si>
    <t>1.2.3.1.19.07</t>
  </si>
  <si>
    <t xml:space="preserve">Estampilla Procultura  Finan. Inst.Univ.IPC </t>
  </si>
  <si>
    <t>0401105</t>
  </si>
  <si>
    <t>Servicio de estratificación socioeconómica</t>
  </si>
  <si>
    <t>040110500</t>
  </si>
  <si>
    <t>Predios con estratificación socioeconómica</t>
  </si>
  <si>
    <t>Sedes educativas oficiales con servicio de conectividad mejorado</t>
  </si>
  <si>
    <t>A,  diciembre de 2027, se han fortalecido 280 personas del ecosistema empresarial.</t>
  </si>
  <si>
    <t>2.3.1.01.01.002.32.02</t>
  </si>
  <si>
    <t>Sobresueldo  directivos docentes Prescolar, Básica y Media</t>
  </si>
  <si>
    <t>1.2.3.1.19.21</t>
  </si>
  <si>
    <t>Estampilla para el bienestar del Adulto mayor</t>
  </si>
  <si>
    <t>0401106</t>
  </si>
  <si>
    <t xml:space="preserve">SERVICIO DE APOYO A LA GESTIÓN DE CONOCIMIENTO Y CONSOLIDACIÓN DE LA CULTURA ESTADÍSTICA </t>
  </si>
  <si>
    <t>040110600</t>
  </si>
  <si>
    <t>Estrategias implementadas</t>
  </si>
  <si>
    <t>Personas naturales y/o jurídicas con asistencia técnica y acompañamiento en la implementación de cambios hacia patrones de producción y consumo sostenible y/o la consolidación como negocios verdes.</t>
  </si>
  <si>
    <t>A, diciembre de 2027, se han formado 90 personas de la comuna en competencias laborales para cierre de brechas.</t>
  </si>
  <si>
    <t>NO* 2.3.1.01.01.002.33</t>
  </si>
  <si>
    <t>Bonificacion Educadores de Basica y Media</t>
  </si>
  <si>
    <t>1.2.3.1.19.22</t>
  </si>
  <si>
    <t>Estampilla para el bienestar del Adulto mayor (FONPET - 20%)</t>
  </si>
  <si>
    <t>0406001</t>
  </si>
  <si>
    <t>Servicio de información geográfica, geodésica y cartográfica actualizado</t>
  </si>
  <si>
    <t>040600100</t>
  </si>
  <si>
    <t>Sistema de información actualizado</t>
  </si>
  <si>
    <t>A, diciembre de 2027, se han vinculado 450 Niñas, niños, adolescentes, jóvenes, adultos y adultos mayores (incluidos con discapacidad)  a actividades deportivas y aprovechamiento del tiempo libre.</t>
  </si>
  <si>
    <t>2.3.1.01.01.002.33.01</t>
  </si>
  <si>
    <t>Bonificacion Educadores de Basica y Media Docente</t>
  </si>
  <si>
    <t>1.2.3.1.19.41</t>
  </si>
  <si>
    <t>Estampillas Prodesarrollo Fonpet 20%</t>
  </si>
  <si>
    <t>0406002</t>
  </si>
  <si>
    <t>Servicio de avalúos</t>
  </si>
  <si>
    <t>040600200</t>
  </si>
  <si>
    <t>Avalúos realizados</t>
  </si>
  <si>
    <t xml:space="preserve">
Empresas participantes de la estrategia de encadenamientos productivos</t>
  </si>
  <si>
    <t>62010010014-0506</t>
  </si>
  <si>
    <t>A, diciembre de 2027, se ha realizado 11  intervenciones de adecuación o mantenimiento a escenarios deportivos y recreativos de la comuna (previo concepto técnico).</t>
  </si>
  <si>
    <t>2.3.1.01.01.002.33.02</t>
  </si>
  <si>
    <t>Bonificacion Educadores de Basica y Media Directivo Docente</t>
  </si>
  <si>
    <t>1.2.3.1.19.42</t>
  </si>
  <si>
    <t>Estampilla Prodesarrollo Urbano  (20%  primera infancia)</t>
  </si>
  <si>
    <t>0406003</t>
  </si>
  <si>
    <t>Servicio de conservación catastral</t>
  </si>
  <si>
    <t>040600300</t>
  </si>
  <si>
    <t>Trámites de conservación catastral realizados</t>
  </si>
  <si>
    <t>Beneficiarios apoyados para el tránsito de informalidad a formalidad</t>
  </si>
  <si>
    <t>A, diciembre de 2027 se han realizado 3  eventos deportivos y recreativos en la comuna .</t>
  </si>
  <si>
    <t>NO* 2.3.1.01.02</t>
  </si>
  <si>
    <t>Contribuciones inherentes a la nómina</t>
  </si>
  <si>
    <t>1.2.3.1.19.43</t>
  </si>
  <si>
    <t>Estampilla Prodesarrollo Urbano  (10%  bilinguismo Acuerdo 469/2019)</t>
  </si>
  <si>
    <t>0406004</t>
  </si>
  <si>
    <t>Servicio de información catastral actualizado</t>
  </si>
  <si>
    <t>040600400</t>
  </si>
  <si>
    <t>Sistema de Información catastral actualizado</t>
  </si>
  <si>
    <t>A diciembre de 2027, se han beneficiado con  dotación a 2  sedes educativas oficiales de la comuna</t>
  </si>
  <si>
    <t>NO* 2.3.1.01.02.001</t>
  </si>
  <si>
    <t>Aportes a la seguridad social en pensiones</t>
  </si>
  <si>
    <t>1.2.3.1.19.44</t>
  </si>
  <si>
    <t>Estampilla Prodesarrollo Urbano  (10% Equidad de Género)</t>
  </si>
  <si>
    <t>0406005</t>
  </si>
  <si>
    <t>Servicios de asistencia técnica</t>
  </si>
  <si>
    <t>040600500</t>
  </si>
  <si>
    <t>Entidades asistidas técnicamente</t>
  </si>
  <si>
    <t>Centros para el Emprendimiento y Desarrollo Empresarial y Social CEDES mantenidos</t>
  </si>
  <si>
    <t>A, diciembre de 2027, se ha realizado  intervención de adecuación o mantenimiento, a 2 sedes educativas pública de la comuna  (previo concepto de viabilidad técnica)</t>
  </si>
  <si>
    <t>2.3.1.01.02.001.01</t>
  </si>
  <si>
    <t>Aportes a la Seguridad Social en Pensiones Docentes SSF</t>
  </si>
  <si>
    <t>1.2.3.1.19.45</t>
  </si>
  <si>
    <t>Estampilla Prodesarrollo Urbano  (10% Afro )</t>
  </si>
  <si>
    <t>0406006</t>
  </si>
  <si>
    <t>Documentos normativos</t>
  </si>
  <si>
    <t>040600600</t>
  </si>
  <si>
    <t>Documentos normativos elaborados</t>
  </si>
  <si>
    <t>Emprendimientos de cadenas estratégicas fortalecidos</t>
  </si>
  <si>
    <t>63010010006-0510</t>
  </si>
  <si>
    <t>A, diciembre de 2027, se han intervenido 6 sedes comunales de propiedad del Distrito.</t>
  </si>
  <si>
    <t>2.3.1.01.02.001.02</t>
  </si>
  <si>
    <t>Aportes a la Seguridad Social en Pensiones Directivo Docentes SSF</t>
  </si>
  <si>
    <t>1.2.3.1.19.46</t>
  </si>
  <si>
    <t>Estampilla Prodesarrollo 10% Víctimas de Conflicto Armado</t>
  </si>
  <si>
    <t>0406007</t>
  </si>
  <si>
    <t>040600700</t>
  </si>
  <si>
    <t>Documentos metodológicos realizados</t>
  </si>
  <si>
    <t>63010010002-0511</t>
  </si>
  <si>
    <t>A, diciembre de 2027, se ha intervenido y dotado 1  vez el CALI de la comuna</t>
  </si>
  <si>
    <t>2.3.1.01.02.001.03</t>
  </si>
  <si>
    <t>Aportes a la Seguridad Social en Pensiones Aministrativos</t>
  </si>
  <si>
    <t>1.2.3.1.19.47</t>
  </si>
  <si>
    <t>Estampilla Prodesarrollo Urbano  (5% Alimentación escolar)</t>
  </si>
  <si>
    <t>0406008</t>
  </si>
  <si>
    <t>Documentos de Investigación</t>
  </si>
  <si>
    <t>040600800</t>
  </si>
  <si>
    <t>Documentos de Investigación generados</t>
  </si>
  <si>
    <t>63010010001-0512</t>
  </si>
  <si>
    <t>A, diciembre de 2027, se han implementado  2  estrategias para el fortalecimiento de las instancias de participación Ciudadana y comunitaria, en la comuna</t>
  </si>
  <si>
    <t>NO* 2.3.1.01.02.002</t>
  </si>
  <si>
    <t>Aportes a la seguridad social en salud</t>
  </si>
  <si>
    <t>1.2.3.1.19.48</t>
  </si>
  <si>
    <t>Estampilla Prodesarrollo Urbano  (5% Adulto mayor )</t>
  </si>
  <si>
    <t>0406009</t>
  </si>
  <si>
    <t>040600900</t>
  </si>
  <si>
    <t>Estrategias para la promoción y posicionamiento de la ciudad a nivel nacional e internacional implementadas</t>
  </si>
  <si>
    <t>A diciembre de 2027, se ha realizado (5) intervención de adecuación o mantenimiento, en sede educativa pública del corregimiento (previo concepto de viabilidad técnica)</t>
  </si>
  <si>
    <t>2.3.1.01.02.002.01</t>
  </si>
  <si>
    <t>Aportes a la seguridad social en salud Docente SSF</t>
  </si>
  <si>
    <t>1.2.3.1.19.49</t>
  </si>
  <si>
    <t>Estampilla Prodesarrollo Urbano  (5% Discapacidad y enfermedades huérfanas)</t>
  </si>
  <si>
    <t>0406010</t>
  </si>
  <si>
    <t>Información cartográfica actualizada</t>
  </si>
  <si>
    <t>040601000</t>
  </si>
  <si>
    <t>Área con información cartográfica actualizada</t>
  </si>
  <si>
    <t>Hectáreas</t>
  </si>
  <si>
    <t>Fases de la infraestructura para la apropiación de la ciencia, la tecnología y la innovación construidas</t>
  </si>
  <si>
    <t>A diciembre de 2027, se ha beneficiado con (4) dotaciones a las sedes educativas oficiales del corregimiento</t>
  </si>
  <si>
    <t>2.3.1.01.02.002.02</t>
  </si>
  <si>
    <t>Aportes a la seguridad social en salud Directivo Docente SSF</t>
  </si>
  <si>
    <t>1.2.3.1.19.50</t>
  </si>
  <si>
    <t>Estampilla Prodesarrollo Urbano  (5% Capital semilla)</t>
  </si>
  <si>
    <t>0406011</t>
  </si>
  <si>
    <t>Información geodésica actualizada</t>
  </si>
  <si>
    <t>040601100</t>
  </si>
  <si>
    <t>Área con información geodésica actualizada</t>
  </si>
  <si>
    <t>Infraestructura para la apropiación de la ciencia, la tecnología y la innovación operando</t>
  </si>
  <si>
    <t>A diciembre de 2027, se han vinculado en procesos de educación informal del sector artístico y cultural a (1150) personas de diferentes grupos poblacionales del corregimiento.</t>
  </si>
  <si>
    <t>2.3.1.01.02.002.03</t>
  </si>
  <si>
    <t>Aportes a la seguridad social en salud Administrativo</t>
  </si>
  <si>
    <t>1.2.3.1.19.57</t>
  </si>
  <si>
    <t xml:space="preserve">Estampilla Prodesarrollo Urbano-Bilinguismo </t>
  </si>
  <si>
    <t>0406012</t>
  </si>
  <si>
    <t>Información básica para suelos generada</t>
  </si>
  <si>
    <t>040601200</t>
  </si>
  <si>
    <t>Área con información básica para suelos generada</t>
  </si>
  <si>
    <t>Iniciativas implementadas para el fortalecimiento del ecosistema empresarial I+D+i (Investigación, Desarrollo e Innovación)</t>
  </si>
  <si>
    <t>A diciembre de 2027, se han realizado (26) eventos artísticos y culturales para promover la identidad y vocación cultural del corregimiento</t>
  </si>
  <si>
    <t>NO* 2.3.1.01.02.003</t>
  </si>
  <si>
    <t xml:space="preserve">Aportes de cesantías </t>
  </si>
  <si>
    <t>1.2.3.1.19.58</t>
  </si>
  <si>
    <t xml:space="preserve">Estampilla Prodesarrollo Finan. Inst. Univ. IPC </t>
  </si>
  <si>
    <t>0406013</t>
  </si>
  <si>
    <t>Información agrológica de suelos levantada</t>
  </si>
  <si>
    <t>040601300</t>
  </si>
  <si>
    <t>Áreas con levantamiento agrológico de suelos</t>
  </si>
  <si>
    <t>Investigaciones en matería de economía, politicas públicas,competitividad y empleabilidad elaborados</t>
  </si>
  <si>
    <t>A diciembre de 2027, se ha realizado (9) intervenciones de adecuación o mantenimiento a escenarios deportivos y recreativos de la comuna o del corregimiento (previo concepto técnico).</t>
  </si>
  <si>
    <t>2.3.1.01.02.003.01</t>
  </si>
  <si>
    <t>Aportes Cesantias Docentes SSF</t>
  </si>
  <si>
    <t>1.2.3.2.01</t>
  </si>
  <si>
    <t>Contribución sobre Contratos de Obra Pública</t>
  </si>
  <si>
    <t>0406014</t>
  </si>
  <si>
    <t>Servicio de análisis químicos, físicos, mineralógicos y biológicos de suelos</t>
  </si>
  <si>
    <t>040601400</t>
  </si>
  <si>
    <t>Pruebas químicos, físicos, mineralógicos y biológicos de suelos realizadas</t>
  </si>
  <si>
    <t>A diciembre de 2027, se han vinculado 2.010 Niñas, niños, adolescentes, jóvenes, adultos y adultos mayores (incluidos con discapacidad) vinculados a actividades deportivas y aprovechamiento del tiempo libre.</t>
  </si>
  <si>
    <t>2.3.1.01.02.003.02</t>
  </si>
  <si>
    <t>Aportes Cesantias Directivo Docentes SSF</t>
  </si>
  <si>
    <t>1.2.3.2.02.01</t>
  </si>
  <si>
    <t>Concurso Económico - Estratificación</t>
  </si>
  <si>
    <t>0406016</t>
  </si>
  <si>
    <t>Servicio de actualización catastral con enfoque multipropósito</t>
  </si>
  <si>
    <t>040601600</t>
  </si>
  <si>
    <t>Área geográfica actualizada catastralmente con enfoque multipropósito</t>
  </si>
  <si>
    <t>A diciembre de 2027 se han realizado (4 ) eventos deportivos y recreativos en la comuna o en el corregimiento.</t>
  </si>
  <si>
    <t>2.3.1.01.02.003.03</t>
  </si>
  <si>
    <t>Aportes Cesantias Administrativos Fondo Publico</t>
  </si>
  <si>
    <t>1.2.3.2.02.02</t>
  </si>
  <si>
    <t>Contribución Sector Eléctrico</t>
  </si>
  <si>
    <t>0406017</t>
  </si>
  <si>
    <t>Servicios de Investigación, Desarrollo e Innovación geoespacial</t>
  </si>
  <si>
    <t>040601700</t>
  </si>
  <si>
    <t>Proyectos de  Investigación, Desarrollo e innovación en tecnologías geoespaciales realizados</t>
  </si>
  <si>
    <t>Personas formadas en bilingüismo para el cierre de brechas de capital humano</t>
  </si>
  <si>
    <t>A diciembre de 2027, se han fortalecido (600) estrategias de gestión del riesgo en temas de salud mental en la población residente en el corregimiento</t>
  </si>
  <si>
    <t>NO* 2.3.1.01.02.003.05</t>
  </si>
  <si>
    <t>Intereses a las Cesantias</t>
  </si>
  <si>
    <t>1.2.3.2.02.03</t>
  </si>
  <si>
    <t>Cuotas de auditaje</t>
  </si>
  <si>
    <t>0406018</t>
  </si>
  <si>
    <t>Información Geoespacial Actualizada</t>
  </si>
  <si>
    <t>040601800</t>
  </si>
  <si>
    <t>Niveles de información geoespacial dispuestos</t>
  </si>
  <si>
    <t>Personas formadas en competencias laborales para el cierre de brechas de capital humano</t>
  </si>
  <si>
    <t>A diciembre de 2027, se han capacitado (150) personas con estrategias de promoción para el cuidado de la salud y la vida en el corregimiento</t>
  </si>
  <si>
    <t>2.3.1.01.02.003.05.03</t>
  </si>
  <si>
    <t>Intereses de Cesantias Administrativos</t>
  </si>
  <si>
    <t>1.2.3.2.03</t>
  </si>
  <si>
    <t>Tasas retributivas</t>
  </si>
  <si>
    <t>0406020</t>
  </si>
  <si>
    <t>Productos Agrológicos</t>
  </si>
  <si>
    <t>040602000</t>
  </si>
  <si>
    <t>Productos Agrologicos generados</t>
  </si>
  <si>
    <t>Iniciativas de economia verde implementadas</t>
  </si>
  <si>
    <t>A diciembre de 2027, se han beneficiado (450) personas con discapacidad, sus familias y cuidadores con servicios de atención integral en la comuna</t>
  </si>
  <si>
    <t>NO* 2.3.1.01.02.004</t>
  </si>
  <si>
    <t>Aportes a cajas de compensación familiar</t>
  </si>
  <si>
    <t>1.2.3.2.05.01</t>
  </si>
  <si>
    <t xml:space="preserve">Tasa Prodeporte </t>
  </si>
  <si>
    <t>0406021</t>
  </si>
  <si>
    <t>Mapas Temáticos</t>
  </si>
  <si>
    <t>040602100</t>
  </si>
  <si>
    <t>Mapas Temáticos desarrollados</t>
  </si>
  <si>
    <t>A diciembre de 2027, se han beneficiado (450) personas mayores con servicios de atención integral en la comuna</t>
  </si>
  <si>
    <t>2.3.1.01.02.004.01</t>
  </si>
  <si>
    <t>Aportes a cajas de compensación familiar Docente</t>
  </si>
  <si>
    <t>1.2.3.2.05.02</t>
  </si>
  <si>
    <t>Derechos de Tránsito en Áreas Restringidas o de Alta Congestión</t>
  </si>
  <si>
    <t>0406022</t>
  </si>
  <si>
    <t>Documentos de lineamientos técnicos</t>
  </si>
  <si>
    <t>040602200</t>
  </si>
  <si>
    <t xml:space="preserve">Documentos de lineamientos técnicos elaborados </t>
  </si>
  <si>
    <t>Contenidos artísticos y culturales en circulación</t>
  </si>
  <si>
    <t>A diciembre de 2027, se han beneficiado (200) personas LGBTIQ+ con la atención integral en el marco del enfoque diferencial de diversidad sexual y de género, en la comuna.</t>
  </si>
  <si>
    <t>2.3.1.01.02.004.02</t>
  </si>
  <si>
    <t>Aportes a cajas de compensación familiar Directivo Docente</t>
  </si>
  <si>
    <t>1.2.3.2.05.03</t>
  </si>
  <si>
    <t>Incentivo al Aprovechamiento y Tratamiento de Residuos Sólidos</t>
  </si>
  <si>
    <t>1202001</t>
  </si>
  <si>
    <t>Casas de Justicia en operación</t>
  </si>
  <si>
    <t>120200100</t>
  </si>
  <si>
    <t>Casas de justicia en operación</t>
  </si>
  <si>
    <t>Estímulos otorgados en el sector artístico y cultural</t>
  </si>
  <si>
    <t>A diciembre de 2027, se han fortalecido (150) mujeres en procesos de participación política, social y el desarrollo de capacidades que faciliten su autonomía económica en la comuna</t>
  </si>
  <si>
    <t>2.3.1.01.02.004.03</t>
  </si>
  <si>
    <t>Aportes a cajas de compensación familiar Administrativo</t>
  </si>
  <si>
    <t>1.2.3.2.05.04</t>
  </si>
  <si>
    <t>Zonas verdes adquisicion terrenos</t>
  </si>
  <si>
    <t>1202002</t>
  </si>
  <si>
    <t>Servicio de justicia a los ciudadanos</t>
  </si>
  <si>
    <t>120200200</t>
  </si>
  <si>
    <t>Ciudadanos con servicio de justicia prestado</t>
  </si>
  <si>
    <t>Eventos de promoción de la cultura a nivel local, distrital e internacional realizados</t>
  </si>
  <si>
    <t>A diciembre de 2027, se han asistido (200) Jóvenes, técnicamente en prácticas organizativas en el territorio.</t>
  </si>
  <si>
    <t>NO* 2.3.1.01.02.005</t>
  </si>
  <si>
    <t>Aportes generales al sistema de riesgos laborales</t>
  </si>
  <si>
    <t>1.2.3.2.05.05</t>
  </si>
  <si>
    <t>Tasa por utilización de aguas subterránea y superficiales</t>
  </si>
  <si>
    <t>1202003</t>
  </si>
  <si>
    <t>Centros de Convivencia Ciudadana en operación</t>
  </si>
  <si>
    <t>120200300</t>
  </si>
  <si>
    <t>Manifestaciones del patrimonio cultural inmaterial salvaguardadas</t>
  </si>
  <si>
    <t>2.3.1.01.02.005.03</t>
  </si>
  <si>
    <t>Aportes generales al sistema de riesgos laborales Administrativo</t>
  </si>
  <si>
    <t>1.2.3.2.05.06</t>
  </si>
  <si>
    <t>Tasa Compensación Arbórea</t>
  </si>
  <si>
    <t>1202004</t>
  </si>
  <si>
    <t>Servicio de asistencia técnica para la articulación de los operadores de los Servicio de justicia</t>
  </si>
  <si>
    <t>120200400</t>
  </si>
  <si>
    <t>Entidades territoriales asistidas técnicamente</t>
  </si>
  <si>
    <t>Patrimonio audiovisual y sonoro conservado</t>
  </si>
  <si>
    <t>61020010001-0702</t>
  </si>
  <si>
    <t>A diciembre de 2027, se han formado 120 personas de la comuna en el uso y apropiación de tecnologías de la información y las comunicaciones (TIC)</t>
  </si>
  <si>
    <t>NO* 2.3.1.01.02.006</t>
  </si>
  <si>
    <t>Aportes al ICBF</t>
  </si>
  <si>
    <t>1.2.3.2.06</t>
  </si>
  <si>
    <t>1202005</t>
  </si>
  <si>
    <t>Servicio de asistencia técnica para la descentralización de los Servicio de justicia en los territorios</t>
  </si>
  <si>
    <t>120200500</t>
  </si>
  <si>
    <t>Patrimonio bibliográfico y documental conservado</t>
  </si>
  <si>
    <t>62010010014-0703</t>
  </si>
  <si>
    <t>2.3.1.01.02.006.01</t>
  </si>
  <si>
    <t>Aportes al ICBF Docente</t>
  </si>
  <si>
    <t>1.2.3.2.06.01</t>
  </si>
  <si>
    <t>CNPyC 45% Dec 1284/17</t>
  </si>
  <si>
    <t>1202006</t>
  </si>
  <si>
    <t>Documentos de planeación</t>
  </si>
  <si>
    <t>120200600</t>
  </si>
  <si>
    <t>Documentos de planeación realizados</t>
  </si>
  <si>
    <t>Patrimonio cultural material mueble conservado</t>
  </si>
  <si>
    <t>A diciembre de 2027, se han vinculado 1.200 Niñas, niños, adolescentes, jóvenes, adultos y adultos mayores (incluidos con discapacidad)  a actividades deportivas y aprovechamiento del tiempo libre.</t>
  </si>
  <si>
    <t>2.3.1.01.02.006.02</t>
  </si>
  <si>
    <t>Aportes al ICBF Directivo Docente</t>
  </si>
  <si>
    <t>1.2.3.2.06.02</t>
  </si>
  <si>
    <t>CNPyC 15% Dec 1284/1</t>
  </si>
  <si>
    <t>1202007</t>
  </si>
  <si>
    <t>Servicio de información para orientar al ciudadano en el acceso a la justicia</t>
  </si>
  <si>
    <t>120200700</t>
  </si>
  <si>
    <t>Visitantes que consultan el sitio web Legal App</t>
  </si>
  <si>
    <t>Personas con acceso a la oferta artística y cultural con enfoque poblacional</t>
  </si>
  <si>
    <t>62010010012-0705</t>
  </si>
  <si>
    <t>A diciembre de 2027, se ha dotado 3 espacios culturales de la comuna</t>
  </si>
  <si>
    <t>2.3.1.01.02.006.03</t>
  </si>
  <si>
    <t>Aportes al ICBF Adminitsrativo</t>
  </si>
  <si>
    <t>1.2.3.2.06.03</t>
  </si>
  <si>
    <t>CNPyC 40% ley1801/16</t>
  </si>
  <si>
    <t>1202008</t>
  </si>
  <si>
    <t>Documentos de investigación</t>
  </si>
  <si>
    <t>120200800</t>
  </si>
  <si>
    <t>Documentos de investigación Realizados</t>
  </si>
  <si>
    <t>Personas con acceso a procesos de educación formal artística y cultural</t>
  </si>
  <si>
    <t>61020030011-0706</t>
  </si>
  <si>
    <t>A diciembre de 2027, se han vinculado en procesos de educación informal del sector artistico y cultural a 800 personas de diferentes grupos poblacionales de la comuna</t>
  </si>
  <si>
    <t>NO* 2.3.1.01.02.007</t>
  </si>
  <si>
    <t>Aportes al SENA</t>
  </si>
  <si>
    <t>1.2.3.2.06.04</t>
  </si>
  <si>
    <t>CNSCC 30%LEY 2197/22</t>
  </si>
  <si>
    <t>1202009</t>
  </si>
  <si>
    <t>120200900</t>
  </si>
  <si>
    <t>Documentos metodológicos Realizados</t>
  </si>
  <si>
    <t>Personas con acceso a procesos de educación informal artística y cultural</t>
  </si>
  <si>
    <t>A diciembre de 2027, se ha beneficiado con 15 dotaciones a las sedes educativas oficiales de la comuna</t>
  </si>
  <si>
    <t>2.3.1.01.02.007.01</t>
  </si>
  <si>
    <t>Aportes al SENA Docente</t>
  </si>
  <si>
    <t>1.2.3.2.06.05</t>
  </si>
  <si>
    <t>CNSCC Transferencia Policía Medidas Correctivas15% Ley  2197/22</t>
  </si>
  <si>
    <t>1202010</t>
  </si>
  <si>
    <t>120201000</t>
  </si>
  <si>
    <t>Documentos de lineamientos técnicos realizados</t>
  </si>
  <si>
    <t>Usuarios beneficiados de los servicios bibliotecarios</t>
  </si>
  <si>
    <t>62010030011-0708</t>
  </si>
  <si>
    <t>A diciembre de 2027, se han intervenido 2 km de vía de la Comuna</t>
  </si>
  <si>
    <t>2.3.1.01.02.007.02</t>
  </si>
  <si>
    <t>Aportes al SENA Directivo Docente</t>
  </si>
  <si>
    <t>1.2.3.2.06.06</t>
  </si>
  <si>
    <t>CNSCC Transferencia Policía Vigilancia 15% Ley 2197/22</t>
  </si>
  <si>
    <t>1202011</t>
  </si>
  <si>
    <t>120201100</t>
  </si>
  <si>
    <t>Documentos normativos realizados</t>
  </si>
  <si>
    <t xml:space="preserve"> Personas beneficiadas con carreras y caminatas urbanas y rurales realizadas en Santiago de Cali.</t>
  </si>
  <si>
    <t>62010030008-0709</t>
  </si>
  <si>
    <t>A diciembre de 2027, se ha intervenido 1 puente peatonal con adecuación o mantenimiento de la comuna (previo concepto tecnico).</t>
  </si>
  <si>
    <t>2.3.1.01.02.007.03</t>
  </si>
  <si>
    <t>Aportes al SENA Administrativo</t>
  </si>
  <si>
    <t>1.2.3.2.06.07</t>
  </si>
  <si>
    <t>CNSCC 25% Ley 2197/22</t>
  </si>
  <si>
    <t>1202012</t>
  </si>
  <si>
    <t>Servicio de educación informal en temas de acceso a la justicia</t>
  </si>
  <si>
    <t>120201200</t>
  </si>
  <si>
    <t>Personas capacitadas</t>
  </si>
  <si>
    <t>62010010014-0801</t>
  </si>
  <si>
    <t>A diciembre de 2027, se ha realizado 12  intervenciones de adecuación o mantenimiento a escenarios deportivos y recreativos de la comuna 8 (previo concepto técnico).</t>
  </si>
  <si>
    <t>NO* 2.3.1.01.02.008</t>
  </si>
  <si>
    <t>Aportes a la ESAP</t>
  </si>
  <si>
    <t>1.2.3.2.06.08</t>
  </si>
  <si>
    <t>CNSCC Transferencia Ministerio 15% Ley 2197/22</t>
  </si>
  <si>
    <t>1202013</t>
  </si>
  <si>
    <t>Casa de justicia dotada</t>
  </si>
  <si>
    <t>120201300</t>
  </si>
  <si>
    <t>Casas de justicia dotadas</t>
  </si>
  <si>
    <t>Adultos y adultos mayores con gimnasia dirigida, aeróbicos y acondicionamiento físico y recreación  beneficiados</t>
  </si>
  <si>
    <t>2.3.1.01.02.008.01</t>
  </si>
  <si>
    <t>Aportes a la ESAP Docente</t>
  </si>
  <si>
    <t>1.2.3.2.07</t>
  </si>
  <si>
    <t>1202014</t>
  </si>
  <si>
    <t>Servicio de asistencia técnica en materia de promoción al acceso a la justicia</t>
  </si>
  <si>
    <t>120201400</t>
  </si>
  <si>
    <t>Beneficiarias con eventos deportivos y recreativos para mujeres de Santiago de Cali.</t>
  </si>
  <si>
    <t>A diciembre de 2027 se han realizado 3 eventos deportivos y recreativos en la comuna 8.</t>
  </si>
  <si>
    <t>2.3.1.01.02.008.02</t>
  </si>
  <si>
    <t>Aportes a la ESAP Directivo Docente</t>
  </si>
  <si>
    <t>1.2.3.2.07.01</t>
  </si>
  <si>
    <t>Infracciones de transito ley 769-02</t>
  </si>
  <si>
    <t>1202015</t>
  </si>
  <si>
    <t>Servicio de información actualizado</t>
  </si>
  <si>
    <t>120201500</t>
  </si>
  <si>
    <t>Sistemas de información actualizados</t>
  </si>
  <si>
    <t>62010010012-0804</t>
  </si>
  <si>
    <t>A diciembre de 2027, se ha dotado 1 espacio cultural de la comuna 8</t>
  </si>
  <si>
    <t>2.3.1.01.02.008.03</t>
  </si>
  <si>
    <t>Aportes a la ESAP Administrativo</t>
  </si>
  <si>
    <t>1.2.3.2.07.02</t>
  </si>
  <si>
    <t xml:space="preserve">Multa Violencia Intrafamiliar </t>
  </si>
  <si>
    <t>1202016</t>
  </si>
  <si>
    <t>120201600</t>
  </si>
  <si>
    <t>61020030011-0805</t>
  </si>
  <si>
    <t>A diciembre de 2027, se han vinculado en procesos de educación informal del sector artistico y cultural a 750 personas de diferentes grupos poblacionales de la comuna 8.</t>
  </si>
  <si>
    <t>NO* 2.3.1.01.02.009</t>
  </si>
  <si>
    <t>Aportes a escuelas industriales e institutos técnicos</t>
  </si>
  <si>
    <t>1.2.3.2.09.01</t>
  </si>
  <si>
    <t>Venta servicios Salud-Zoonosis</t>
  </si>
  <si>
    <t>1202017</t>
  </si>
  <si>
    <t>Servicios tecnológicos</t>
  </si>
  <si>
    <t>120201700</t>
  </si>
  <si>
    <t>Porcentaje de capacidad</t>
  </si>
  <si>
    <t>Porcentaje</t>
  </si>
  <si>
    <t>Niñas, niños, adolescentes y jóvenes beneficiados con jornadas deportivas escolares y universitarios</t>
  </si>
  <si>
    <t>61020030004-0806</t>
  </si>
  <si>
    <t xml:space="preserve">A diciembre de 2027, se han realizado 15 eventos artísticos y culturales para promover la identidad y vocación cultural de la comuna 8. </t>
  </si>
  <si>
    <t>2.3.1.01.02.009.01</t>
  </si>
  <si>
    <t>Aportes a escuelas industriales e institutos técnicos Docente</t>
  </si>
  <si>
    <t>1.2.3.2.09.02</t>
  </si>
  <si>
    <t xml:space="preserve">Cursos de Conducción Escuela de Enseñanzas </t>
  </si>
  <si>
    <t>1202018</t>
  </si>
  <si>
    <t>Servicio de apoyo para la promoción al acceso a la justicia</t>
  </si>
  <si>
    <t>120201800</t>
  </si>
  <si>
    <t>Iniciativas viabilizadas apoyadas</t>
  </si>
  <si>
    <t>Niñas, niños, adolescentes, jóvenes vinculados a procesos de iniciación y formación deportiva.</t>
  </si>
  <si>
    <t>62010030001-0807</t>
  </si>
  <si>
    <t>A diciembre de 2027, se han intervenido 1500 m2 de andenes de la comuna 8.</t>
  </si>
  <si>
    <t>2.3.1.01.02.009.02</t>
  </si>
  <si>
    <t>Aportes a escuelas industriales e institutos técnicos Directivo Docente</t>
  </si>
  <si>
    <t>1.2.3.2.09.03</t>
  </si>
  <si>
    <t>Arrendamiento Escenarios Deportivos (Conv Municipio-Univalle)</t>
  </si>
  <si>
    <t>1202019</t>
  </si>
  <si>
    <t>Servicio de promoción del acceso a la justicia</t>
  </si>
  <si>
    <t>120201900</t>
  </si>
  <si>
    <t>Estrategias de acceso a la justicia desarrolladas</t>
  </si>
  <si>
    <t>Niñas, niños, adolescentes, jóvenes y adultos (incluidas personas con discapacidad) beneficiados con programa de altos logros deportivos.</t>
  </si>
  <si>
    <t>62010030011-0808</t>
  </si>
  <si>
    <t xml:space="preserve">A diciembre de 2027, se han intervenido 3.15 km de vía de la comuna 8. </t>
  </si>
  <si>
    <t>2.3.1.01.02.009.03</t>
  </si>
  <si>
    <t>Aportes a escuelas industriales e institutos técnicos Administrativo</t>
  </si>
  <si>
    <t>1.2.3.2.09.06</t>
  </si>
  <si>
    <t xml:space="preserve">Venta de Activos </t>
  </si>
  <si>
    <t>1202020</t>
  </si>
  <si>
    <t>Servicio de divulgación para promover el acceso a la Justicia</t>
  </si>
  <si>
    <t>120202000</t>
  </si>
  <si>
    <t>Campañas de divulgación ejecutadas</t>
  </si>
  <si>
    <t>Niñas, niños, adolescentes, jóvenes, adultos y adultos mayores (incluidos con discapacidad) vinculados a actividades deportivas y aprovechamiento del tiempo libre.</t>
  </si>
  <si>
    <t>NO* 2.3.1.01.03</t>
  </si>
  <si>
    <t>Remuneraciones no constitutivas de factor salarial</t>
  </si>
  <si>
    <t>1.2.3.2.10</t>
  </si>
  <si>
    <t>1202021</t>
  </si>
  <si>
    <t>Servicio de  educación informal para el  acceso a la justicia </t>
  </si>
  <si>
    <t>120202100</t>
  </si>
  <si>
    <t>Eventos realizados</t>
  </si>
  <si>
    <t>Niñas, niños, adolescentes, jóvenes, adultos y adultos mayores con discapacidad y sus cuidadores vinculados en procesos deportivos de formación.</t>
  </si>
  <si>
    <t>NO* 2.3.1.01.03.001</t>
  </si>
  <si>
    <t>1.2.3.2.11</t>
  </si>
  <si>
    <t>Tasas compensatorias</t>
  </si>
  <si>
    <t>1202023</t>
  </si>
  <si>
    <t>Servicio de asistencia técnica en la promoción y articulación de los servicios de justicia</t>
  </si>
  <si>
    <t>120202300</t>
  </si>
  <si>
    <t>Asistencias técnicas realizadas</t>
  </si>
  <si>
    <t>Jornadas de ciclovía realizadas en Santiago de Cali.</t>
  </si>
  <si>
    <t>61020010001-0811</t>
  </si>
  <si>
    <t>A diciembre de 2027, se han formado 100 personas de la comuna en el uso y apropiación de tecnologías de la información y las comunicaciones (TIC)</t>
  </si>
  <si>
    <t>NO* 2.3.1.01.03.001.01</t>
  </si>
  <si>
    <t>Vacaciones</t>
  </si>
  <si>
    <t>1.2.3.2.15</t>
  </si>
  <si>
    <t>1202024</t>
  </si>
  <si>
    <t>Servicio de apoyo financiero para fortalecimiento de la justicia propia</t>
  </si>
  <si>
    <t>120202400</t>
  </si>
  <si>
    <t>Proyectos apoyados financieramente</t>
  </si>
  <si>
    <t xml:space="preserve">A diciembre de 2027, se ha apoyado o creado 9 Iniciativas de promoción de la Cultura Ciudadana, la paz y la reconciliación en la comuna 8. </t>
  </si>
  <si>
    <t>2.3.1.01.03.001.01.01</t>
  </si>
  <si>
    <t>Vacaciones Docente</t>
  </si>
  <si>
    <t>1.2.3.2.21.01</t>
  </si>
  <si>
    <t>1202025</t>
  </si>
  <si>
    <t>Servicio de asistencia técnica en fortalecimiento de justicia propia</t>
  </si>
  <si>
    <t>120202500</t>
  </si>
  <si>
    <t>Asistencias técnicas en fortalecimiento de justicia propia realizadas</t>
  </si>
  <si>
    <t>Estrategias de apropiación del destino implementadas.</t>
  </si>
  <si>
    <t>A diciembre de 2027, se han realizado 12 acciones pedagógicas, artísticasy culturales para el fortalecimiento de buenas prácticas de Cultura Ciudadana en la comuna 8.</t>
  </si>
  <si>
    <t>2.3.1.01.03.001.01.02</t>
  </si>
  <si>
    <t>Vacaciones Directivo Docente</t>
  </si>
  <si>
    <t>1.2.3.2.21.02</t>
  </si>
  <si>
    <t>1202026</t>
  </si>
  <si>
    <t>Servicio de atención de justicia itinerante</t>
  </si>
  <si>
    <t>120202600</t>
  </si>
  <si>
    <t>Jornadas móviles de justicia intinerante realizadas</t>
  </si>
  <si>
    <t>Peso m/c</t>
  </si>
  <si>
    <t xml:space="preserve">A diciembre de 2027, participan 150 personas en procesos pedagógicos de derechos humanos, cultura ciudadana y construcción de paz en la comuna 8. </t>
  </si>
  <si>
    <t>2.3.1.01.03.001.01.03</t>
  </si>
  <si>
    <t>Vacaciones Administratvo</t>
  </si>
  <si>
    <t>1.2.3.2.21.03</t>
  </si>
  <si>
    <t>1202027</t>
  </si>
  <si>
    <t>Servicio de asistencia técnica en transformación cultural para la adopción de modelos de gestión inclusivos en la justicia</t>
  </si>
  <si>
    <t>120202700</t>
  </si>
  <si>
    <t xml:space="preserve">Asistencias técnicas en transformación cultural realizadas </t>
  </si>
  <si>
    <t>Espacios con vocación turistica dotados</t>
  </si>
  <si>
    <t>63010010006-0815</t>
  </si>
  <si>
    <t>A diciembre de 2027, se han intervenido 3 sedes comunales de propiedad del Distrito.</t>
  </si>
  <si>
    <t>NO* 2.3.1.01.03.001.03</t>
  </si>
  <si>
    <t>Bonificación especial de recreación</t>
  </si>
  <si>
    <t>1.2.3.2.21.04</t>
  </si>
  <si>
    <t>1202028</t>
  </si>
  <si>
    <t xml:space="preserve"> Servicio de acompañamiento técnico para el desarrollo y promoción en la formación jurídica</t>
  </si>
  <si>
    <t>120202800</t>
  </si>
  <si>
    <t>Estrategias de promoción en formación jurídica implementadas</t>
  </si>
  <si>
    <t>Eventos turísticos de ciudad realizados</t>
  </si>
  <si>
    <t>A diciembre de 2027, se han fortalecido 1200 personas del ecosistema empresarial.</t>
  </si>
  <si>
    <t>2.3.1.01.03.001.03.03</t>
  </si>
  <si>
    <t>Bonificación especial de recreación Administrativo</t>
  </si>
  <si>
    <t>1.2.3.2.22.03</t>
  </si>
  <si>
    <t>1202029</t>
  </si>
  <si>
    <t>Servicio de información para el monitoreo de los servicios de justicia implementado</t>
  </si>
  <si>
    <t>120202900</t>
  </si>
  <si>
    <t>Informes realizados</t>
  </si>
  <si>
    <t>61020010001-0902</t>
  </si>
  <si>
    <t>A diciembre de 2027, se han formado 210 personas de la comuna en el uso y apropiación de tecnologías de la información y las comunicaciones (TIC)</t>
  </si>
  <si>
    <t>NO* 2.3.1.01.03.009</t>
  </si>
  <si>
    <t>Prima técnica no salarial</t>
  </si>
  <si>
    <t>1.2.3.2.22.04</t>
  </si>
  <si>
    <t>1202030</t>
  </si>
  <si>
    <t>Servicio de información para la promoción de los enfoques de la justicia inclusiva implementado</t>
  </si>
  <si>
    <t>120203000</t>
  </si>
  <si>
    <t>Iniciativas de turismo para el desarrollo local fortalecidas.</t>
  </si>
  <si>
    <t>61020030031-0903</t>
  </si>
  <si>
    <t>A diciembre de 2027, se han apoyado 3 iniciativas de turismo de la comuna para el desarrollo local</t>
  </si>
  <si>
    <t>2.3.1.01.03.009.03</t>
  </si>
  <si>
    <t>Prima técnica no salarial Administrativo</t>
  </si>
  <si>
    <t>1.2.3.2.22.05</t>
  </si>
  <si>
    <t>1202031</t>
  </si>
  <si>
    <t>Servicio de educación informal para la gestión administrativa de justicia</t>
  </si>
  <si>
    <t>120203100</t>
  </si>
  <si>
    <t>Observatorio turistico fortalecido</t>
  </si>
  <si>
    <t>A diciembre de 2027, se han formado 450 personas de la comuna en competencias laborales para cierre de brechas.</t>
  </si>
  <si>
    <t>NO* 2.3.1.01.03.083</t>
  </si>
  <si>
    <t>Auxilio de movilización</t>
  </si>
  <si>
    <t>1.2.3.2.22.06</t>
  </si>
  <si>
    <t>1202032</t>
  </si>
  <si>
    <t>Servicio de articulación entre la Rama Ejecutiva y la Rama Judicial</t>
  </si>
  <si>
    <t>120203200</t>
  </si>
  <si>
    <t>Compromisos suscritos</t>
  </si>
  <si>
    <t>Programas de formación y acompañamiento para desarrollar el turismo del destino implementados</t>
  </si>
  <si>
    <t>61010020001-0905</t>
  </si>
  <si>
    <t>A diciembre de 2027, se han asistido 300 Jóvenes, técnicamente en prácticas organizativas en el territorio.</t>
  </si>
  <si>
    <t>2.3.1.01.03.083.01</t>
  </si>
  <si>
    <t>Auxilio de movilización Docente</t>
  </si>
  <si>
    <t>1.2.3.2.22.07</t>
  </si>
  <si>
    <t>Contraprestación por el uso del espacio público</t>
  </si>
  <si>
    <t>1202033</t>
  </si>
  <si>
    <t>Servicio de promoción para la articulación entre las comunidades étnicas y el sistema judicial nacional</t>
  </si>
  <si>
    <t>120203300</t>
  </si>
  <si>
    <t>Espacios de articulación generados</t>
  </si>
  <si>
    <t xml:space="preserve">A diciembre de 2027, se han beneficiado 600 personas mayores con servicios de atención integral en la comuna
</t>
  </si>
  <si>
    <t>2.3.1.01.03.083.02</t>
  </si>
  <si>
    <t>Auxilio de movilización Directivo Docente</t>
  </si>
  <si>
    <t>1.2.3.2.23.01</t>
  </si>
  <si>
    <t>1202034</t>
  </si>
  <si>
    <t>Servicio de información para el apoyo a la gestión de operadores de justicia implementado</t>
  </si>
  <si>
    <t>120203400</t>
  </si>
  <si>
    <t xml:space="preserve">Consultas atendidas </t>
  </si>
  <si>
    <t>A diciembre de 2027, se han atendido 1050 personas en estrategias de prevención social de la violencia en la comuna.</t>
  </si>
  <si>
    <t>NO* 2.3.1.01.03.096</t>
  </si>
  <si>
    <t>Bonificación Zona de Difícil Acceso docentes Prescolar, Básica y Media</t>
  </si>
  <si>
    <t>1.2.3.2.24.01</t>
  </si>
  <si>
    <t>1203001</t>
  </si>
  <si>
    <t>Servicio de divulgación para promover los métodos de resolución de conflictos</t>
  </si>
  <si>
    <t>120300100</t>
  </si>
  <si>
    <t>Piezas comunicativas elaboradas y difundidas</t>
  </si>
  <si>
    <t>Empresas Sociales del Estado de nivel primario de atención fortalecidas en su operación</t>
  </si>
  <si>
    <t>A diciembre de 2027, se han fortalecido 600 mujeres en procesos de participación politica, social  y el desarrollo de capacidades que faciliten su autonomía económica en la comuna</t>
  </si>
  <si>
    <t>2.3.1.01.03.096.01</t>
  </si>
  <si>
    <t>Bonificacion Dificil Acceso Docente</t>
  </si>
  <si>
    <t>1.2.3.2.24.02</t>
  </si>
  <si>
    <t>CNPyC 15% Dec 1284/17</t>
  </si>
  <si>
    <t>1203002</t>
  </si>
  <si>
    <t>Servicio de asistencia técnica para la implementación de los métodos de resolución de conflictos</t>
  </si>
  <si>
    <t>120300200</t>
  </si>
  <si>
    <t>Instituciones públicas y privadas asistidas técnicamente en métodos de resolución de conflictos</t>
  </si>
  <si>
    <t>Gestión del conocimiento con procesos de investigación, modelos asociativos publico privados e innovación fortalecidos</t>
  </si>
  <si>
    <t>A diciembre de 2027, se han fortalecido 6  estrategias de gestión del riesgo en temas de salud mental en la población residente en comuna.</t>
  </si>
  <si>
    <t>2.3.1.01.03.096.02</t>
  </si>
  <si>
    <t>Bonificacion Dificil Acceso Directivo Docente</t>
  </si>
  <si>
    <t>1.2.3.2.24.03</t>
  </si>
  <si>
    <t>CNPyC 40% Ley 1801/16</t>
  </si>
  <si>
    <t>1203003</t>
  </si>
  <si>
    <t>120300300</t>
  </si>
  <si>
    <t>Grupos poblacionales vulnerables y diferenciales intervenidos</t>
  </si>
  <si>
    <t>61020030004-0910</t>
  </si>
  <si>
    <t>A diciembre de 2027, se han realizado 30 eventos artísticos y culturales para promover la identidad y vocación cultural de la Comuna.</t>
  </si>
  <si>
    <t>NO* 2.3.1.01.03.097</t>
  </si>
  <si>
    <t>Bonificación Grado 14 docentes Prescolar, Básica y Media</t>
  </si>
  <si>
    <t>1.2.3.2.24.04</t>
  </si>
  <si>
    <t>CNSCC 30% Ley 2197/22</t>
  </si>
  <si>
    <t>1203004</t>
  </si>
  <si>
    <t>120300400</t>
  </si>
  <si>
    <t>61020030011-0911</t>
  </si>
  <si>
    <t>A diciembre de 2027, se han vinculado en procesos de educación informal del sector artistico y cultural a 1512 personas de diferentes grupos poblacionales de la Comuna.</t>
  </si>
  <si>
    <t>2.3.1.01.03.097.01</t>
  </si>
  <si>
    <t>Bonificación Grado 14 docentes Prescolar, Básica y Media Docente</t>
  </si>
  <si>
    <t>1.2.3.2.24.05</t>
  </si>
  <si>
    <t>CNSCC Transferencia Policía Medidas Correctivas 15% Ley 2197/22</t>
  </si>
  <si>
    <t>1203005</t>
  </si>
  <si>
    <t>120300500</t>
  </si>
  <si>
    <t>Documentos de investigación realizados</t>
  </si>
  <si>
    <t>Personas afiliadas al régimen subsidiado</t>
  </si>
  <si>
    <t>A diciembre de 2027, se ha beneficiado con  12 dotaciones a las sedes educativas oficiales de la Comuna</t>
  </si>
  <si>
    <t>2.3.1.01.03.097.02</t>
  </si>
  <si>
    <t>Bonificación Grado 14 docentes Prescolar, Básica y Media Directivo Docente</t>
  </si>
  <si>
    <t>1.2.3.2.24.06</t>
  </si>
  <si>
    <t>1203006</t>
  </si>
  <si>
    <t>120300600</t>
  </si>
  <si>
    <t>Personas capacitadas con estrategias intersectoriales para la promoción de la salud, la prevención y la reducción de riesgos y daños asociados al consumo de SPA</t>
  </si>
  <si>
    <t>62010040006-0913</t>
  </si>
  <si>
    <t xml:space="preserve">A diciembre 31 del 2027 se cuenta con el diseño e implementación de  6 estrategias para promover la educación ambiental en el marco de la política pública de educación ambiental. </t>
  </si>
  <si>
    <t>NO* 2.3.1.01.03.098</t>
  </si>
  <si>
    <t>Reconocimiento Adicional por gestión directivos docentes Prescolar, Básica y Media</t>
  </si>
  <si>
    <t>1.2.3.2.24.07</t>
  </si>
  <si>
    <t>1203007</t>
  </si>
  <si>
    <t>Servicio de captura de información para la conciliación, arbitraje y amigable composición</t>
  </si>
  <si>
    <t>120300700</t>
  </si>
  <si>
    <t xml:space="preserve">Operadores que registran casos en el sistema de información </t>
  </si>
  <si>
    <t>Personas con discapacidad intervenidas en salud</t>
  </si>
  <si>
    <t>62020010013-0914</t>
  </si>
  <si>
    <t>A diciembre de 2027, se han adecuado o rehabilitado 16 parques y zonas verdes para la conservación ambiental de la comuna.</t>
  </si>
  <si>
    <t>2.3.1.01.03.098.02</t>
  </si>
  <si>
    <t>Reconocimiento Adicional por gestión directivos docentes Prescolar, Básica y Media-Directivo Docente</t>
  </si>
  <si>
    <t>1.2.3.2.24.08</t>
  </si>
  <si>
    <t>1203008</t>
  </si>
  <si>
    <t>120300800</t>
  </si>
  <si>
    <t>Población migrante irregular atendida de acuerdo con la normatividad vigente</t>
  </si>
  <si>
    <t>62020010003-0915</t>
  </si>
  <si>
    <t>A diciembre de 2027, se ha fortalecido 30 personas en la implementación de técnicas sostenibles para el aprovechamiento eficiente de los recursos naturales y materiales de la Comuna.</t>
  </si>
  <si>
    <t>2.3.1.01.03.101</t>
  </si>
  <si>
    <t>1.2.3.2.25.01</t>
  </si>
  <si>
    <t>Multas infracciones de tránsito ley 769-02</t>
  </si>
  <si>
    <t>1203009</t>
  </si>
  <si>
    <t>Servicio de educación informal en resolución de conflictos</t>
  </si>
  <si>
    <t>120300900</t>
  </si>
  <si>
    <t>62020010013-1001</t>
  </si>
  <si>
    <t>A diciembre de 2027, se han adecuado o rehabilitado 2 parques y zonas verdes para la conservación ambiental de la comuna.</t>
  </si>
  <si>
    <t>2.3.1.01.03.101.01</t>
  </si>
  <si>
    <t>1.2.3.2.25.02</t>
  </si>
  <si>
    <t>1203011</t>
  </si>
  <si>
    <t>Servicio de asistencia técnica para la implementación de los métodos de solución de conflictos</t>
  </si>
  <si>
    <t>120301100</t>
  </si>
  <si>
    <t>A diciembre de 2027, se han fortalecido 510 personas del ecosistema empresarial.</t>
  </si>
  <si>
    <t>2.3.1.01.03.101.02</t>
  </si>
  <si>
    <t>1.2.3.2.25.03</t>
  </si>
  <si>
    <t>Multas por Maltrato Animal</t>
  </si>
  <si>
    <t>1203012</t>
  </si>
  <si>
    <t>Servicio de educación informal en métodos alternativos de solución de conflictos</t>
  </si>
  <si>
    <t>120301200</t>
  </si>
  <si>
    <t>Jornadas de formación realizadas</t>
  </si>
  <si>
    <t>Programa de vigilancia y demografia en salud pública implementado para la adecuada gestión integral de la salud</t>
  </si>
  <si>
    <t>A diciembre de 2027, se han formado 300 personas del corregimiento en competencias laborales para cierre de brechas.</t>
  </si>
  <si>
    <t>NO* 2.3.1.01.03.102</t>
  </si>
  <si>
    <t>1.2.3.2.25.04</t>
  </si>
  <si>
    <t>Multas y sanciones Sanitarias Secretaría de Salud</t>
  </si>
  <si>
    <t>1203013</t>
  </si>
  <si>
    <t>120301300</t>
  </si>
  <si>
    <t>Promoción de conductas saludables y gestión del riesgo en salud mental y la convivencia social desarrolladas</t>
  </si>
  <si>
    <t>62010010014-1004</t>
  </si>
  <si>
    <t>A diciembre de 2027, se ha realizado 6 intervenciones de adecuación o mantenimiento a escenarios deportivos y recreativos de la comuna (previo concepto técnico).</t>
  </si>
  <si>
    <t>2.3.1.01.03.102.01</t>
  </si>
  <si>
    <t>1.2.3.2.27.01</t>
  </si>
  <si>
    <t>1203014</t>
  </si>
  <si>
    <t>120301400</t>
  </si>
  <si>
    <t>Eventos de promoción de acceso a la justicia realizados</t>
  </si>
  <si>
    <t>Riesgos en salud intervenidos a traves de campañas en el marco de la atencion Primaria en Salud (APS)</t>
  </si>
  <si>
    <t>A diciembre de 2027, se han vinculado 1788 Niñas, niños, adolescentes, jóvenes, adultos y adultos mayores (incluidos con discapacidad) a actividades deportivas y aprovechamiento del tiempo libre.</t>
  </si>
  <si>
    <t>2.3.1.01.03.102.02</t>
  </si>
  <si>
    <t>1.2.3.2.27.02</t>
  </si>
  <si>
    <t>1204001</t>
  </si>
  <si>
    <t>Servicio de asistencia técnica para la construcción y actualización de mecanismos de justicia transicional</t>
  </si>
  <si>
    <t>120400100</t>
  </si>
  <si>
    <t>NO* 2.3.1.01.03.103</t>
  </si>
  <si>
    <t>1.2.3.2.27.03</t>
  </si>
  <si>
    <t>1204002</t>
  </si>
  <si>
    <t>Servicio para la articulación de los mecanismos de justicia transicional</t>
  </si>
  <si>
    <t>120400200</t>
  </si>
  <si>
    <t>Espacios de articulación interinstitucional celebrados</t>
  </si>
  <si>
    <t>Pequeños y Medianos productores rurales con asistencia técnica en producción agroecológica sostenible</t>
  </si>
  <si>
    <t>62010010012-1007</t>
  </si>
  <si>
    <t>A diciembre de 2027, se ha dotado 1 espacio cultural de la Comuna</t>
  </si>
  <si>
    <t>2.3.1.01.03.103.02</t>
  </si>
  <si>
    <t>1.2.3.2.27.04</t>
  </si>
  <si>
    <t>Venta de bienes y servicios-Concesión amoblamiento urbano-intervent.</t>
  </si>
  <si>
    <t>1204003</t>
  </si>
  <si>
    <t>120400300</t>
  </si>
  <si>
    <t>Estudiantes de las IEO que reciben complemento alimentario</t>
  </si>
  <si>
    <t>61020030011-1008</t>
  </si>
  <si>
    <t>A diciembre de 2027, se han vinculado en procesos de educación informal del sector artistico y cultural a 1200 personas de diferentes grupos poblacionales del corregimiento.</t>
  </si>
  <si>
    <t>NO* 2.3.1.01.03.105</t>
  </si>
  <si>
    <t>Prima de coordinación Academica y Disciplina</t>
  </si>
  <si>
    <t>1.2.3.2.27.05</t>
  </si>
  <si>
    <t>Venta de bienes y servicios-Valorizacion</t>
  </si>
  <si>
    <t>1204005</t>
  </si>
  <si>
    <t>120400500</t>
  </si>
  <si>
    <t>61020030004-1009</t>
  </si>
  <si>
    <t>A diciembre de 2027, se han realizado 3 eventos artísticos y culturales para promover la identidad y vocación cultural de la comuna.</t>
  </si>
  <si>
    <t>2.3.1.01.03.105.01</t>
  </si>
  <si>
    <t>Prima de coordinación Academica y Disciplina Docente</t>
  </si>
  <si>
    <t>1.2.3.2.27.06</t>
  </si>
  <si>
    <t>Venta de activos</t>
  </si>
  <si>
    <t>1204009</t>
  </si>
  <si>
    <t>Servicio de educación informal en temas de justicia transicional</t>
  </si>
  <si>
    <t>120400900</t>
  </si>
  <si>
    <t>Eventos en materia de justicia transicional realizados</t>
  </si>
  <si>
    <t>Beneficiarios de la Estrategia de integración social y económica orientada a la superación de la pobreza extrema</t>
  </si>
  <si>
    <t>A diciembre de 2027, se han fortalecido 300 mujeres en procesos de participación politica, social  y el desarrollo de capacidades que faciliten su autonomía económica en la comuna</t>
  </si>
  <si>
    <t>2.3.1.01.03.105.02</t>
  </si>
  <si>
    <t>Prima de coordinación Academica y Disciplina Directivo Docente</t>
  </si>
  <si>
    <t>1.2.3.2.28.01</t>
  </si>
  <si>
    <t>Coljuegos  25%</t>
  </si>
  <si>
    <t>1204010</t>
  </si>
  <si>
    <t>120401000</t>
  </si>
  <si>
    <t>Personas beneficiadas con raciones de alimentos en comedores comunitarios y otros modelos de asistencia alimentaria</t>
  </si>
  <si>
    <t>61020030004-1101</t>
  </si>
  <si>
    <t>A diciembre de 2027, se han realizado 66 eventos artísticos y culturales para promover la identidad y vocación cultural de la Comuna 11</t>
  </si>
  <si>
    <t>NO* 2.3.1.02</t>
  </si>
  <si>
    <t>Personal supernumerario y planta temporal</t>
  </si>
  <si>
    <t>1.2.3.2.28.02</t>
  </si>
  <si>
    <t>Coljuegos S.S.F. 75%</t>
  </si>
  <si>
    <t>1204012</t>
  </si>
  <si>
    <t>120401200</t>
  </si>
  <si>
    <t>Plazas de mercado apoyadas</t>
  </si>
  <si>
    <t>61020030011-1102</t>
  </si>
  <si>
    <t>A diciembre de 2027, se han vinculado en procesos de educación informal del sector artístico y cultural a 600 personas de diferentes grupos poblacionales de la Comuna 11</t>
  </si>
  <si>
    <t>NO* 2.3.1.02.01</t>
  </si>
  <si>
    <t>1.2.3.3.01.01</t>
  </si>
  <si>
    <t>Participación de la Contribución Parafiscal Cultural</t>
  </si>
  <si>
    <t>1204013</t>
  </si>
  <si>
    <t>120401300</t>
  </si>
  <si>
    <t>Productores rurales con acceso a servicios de acompañamiento empresarial atendidos</t>
  </si>
  <si>
    <t>62010010011-1103</t>
  </si>
  <si>
    <t>A diciembre de 2027, se ha realizado 1 mantenimiento o adecuación a la infraestructura cultural de la Comuna 11</t>
  </si>
  <si>
    <t>NO* 2.3.1.02.01.001</t>
  </si>
  <si>
    <t>1.2.3.3.01.02</t>
  </si>
  <si>
    <t>1204014</t>
  </si>
  <si>
    <t>120401400</t>
  </si>
  <si>
    <t>Plazas de mercado propiedad del Distrito santiago de Cali mantenidas y/o adecuadas</t>
  </si>
  <si>
    <t>62010010014-1104</t>
  </si>
  <si>
    <t>A diciembre de 2027, se ha realizado 18 intervenciones  de  adecuación o mantenimiento a escenarios deportivos y recreativos de la Comuna 11 (previo concepto técnico).</t>
  </si>
  <si>
    <t>NO* 2.3.1.02.01.001.01</t>
  </si>
  <si>
    <t>1.2.3.3.03</t>
  </si>
  <si>
    <t>Aportes Nación - Alimentación Escolar - MEN</t>
  </si>
  <si>
    <t>1204015</t>
  </si>
  <si>
    <t>120401500</t>
  </si>
  <si>
    <t>Documentos de planeación elaborados</t>
  </si>
  <si>
    <t>Atención integral a niños, niñas y adolescentes en servicios de protección y garantía de derechos</t>
  </si>
  <si>
    <t xml:space="preserve"> A diciembre de 2027, se han vinculados 900 Niñas, niños, adolescentes, jóvenes, adultos y adultos mayores (incluidos con discapacidad),a actividades deportivas y aprovechamiento del tiempo libre.</t>
  </si>
  <si>
    <t>NO* 2.3.1.02.01.001.01.01</t>
  </si>
  <si>
    <t>1.2.3.3.04.01</t>
  </si>
  <si>
    <t>Fondo de Mitigación de Emergencias "FOME"</t>
  </si>
  <si>
    <t>1204016</t>
  </si>
  <si>
    <t>Servicio itinerante de oferta interinstitucional en materia de justicia transicional</t>
  </si>
  <si>
    <t>120401600</t>
  </si>
  <si>
    <t>Jornadas móviles de justicia transicional realizadas</t>
  </si>
  <si>
    <t>Beneficiarios atendidos en el marco de la atención integral a la primera infancia</t>
  </si>
  <si>
    <t>A diciembre de 2027, se ha realizado 1 Evento deportivo, recreativo y académico en el sector deporte de la comuna 11</t>
  </si>
  <si>
    <t>2.3.1.02.01.001.01.01.01</t>
  </si>
  <si>
    <t>Sueldo  Docente CSF</t>
  </si>
  <si>
    <t>1.2.3.3.04.03</t>
  </si>
  <si>
    <t>Convenio ICBF 7600608/21</t>
  </si>
  <si>
    <t>1204018</t>
  </si>
  <si>
    <t>Servicio de asistencia técnica para la articulación de los mecanismos de justicia transicional</t>
  </si>
  <si>
    <t>120401800</t>
  </si>
  <si>
    <t>Beneficiarios de comunidades negras, afrocolombianas, raizales y palenqueras atendidos en servicios sociales</t>
  </si>
  <si>
    <t>A diciembre de 2027, se han fortalecido  400 Personas del ecosistema empresarial en la Comuna 11</t>
  </si>
  <si>
    <t>2.3.1.02.01.001.01.01.02</t>
  </si>
  <si>
    <t>Sueldo  Docente SSF</t>
  </si>
  <si>
    <t>1.2.3.3.04.05</t>
  </si>
  <si>
    <t>Participación Impuesto al Cigarrillo</t>
  </si>
  <si>
    <t>1205004</t>
  </si>
  <si>
    <t>120500400</t>
  </si>
  <si>
    <t>A diciembre de 2027,  se han fortalecido 37 personas en competencias laborales para el cierre de brechas laborales</t>
  </si>
  <si>
    <t>2.3.1.02.01.001.01.04</t>
  </si>
  <si>
    <t>Sueldo básico Movilidad</t>
  </si>
  <si>
    <t>1.2.3.3.04.12</t>
  </si>
  <si>
    <t>Programa de Prevención y Control de la Tuberculosis</t>
  </si>
  <si>
    <t>1205005</t>
  </si>
  <si>
    <t>120500500</t>
  </si>
  <si>
    <t>Habitantes de y en calle atendidos de manera integral con enfoque diferencial, territorial, de género y de derechos</t>
  </si>
  <si>
    <t>61020010001-1109</t>
  </si>
  <si>
    <t xml:space="preserve"> A diciembre de 2027,  se han formado 26 personas en el uso y apropiación de tecnologías de la información y las comunicaciones (TIC)</t>
  </si>
  <si>
    <t>2.3.1.02.01.001.01.05</t>
  </si>
  <si>
    <t>Sueldo básico Seguridad y Justicia</t>
  </si>
  <si>
    <t>1.2.3.3.04.13</t>
  </si>
  <si>
    <t>Festival de Música del Pacífico Petronio Álvarez</t>
  </si>
  <si>
    <t>1205006</t>
  </si>
  <si>
    <t>120500600</t>
  </si>
  <si>
    <t>Mujeres cuidadoras vinculadas a CuidARTE - Sistema Distrital del Cuidado</t>
  </si>
  <si>
    <t xml:space="preserve">A diciembre de 2027, se ha apoyado o creado 3 Iniciativas de promoción de la Cultura Ciudadana, la paz y la reconciliación en la Comuna 11 </t>
  </si>
  <si>
    <t>2.3.1.02.01.001.06.05</t>
  </si>
  <si>
    <t>Prima de servicio Seguridad y Justicia</t>
  </si>
  <si>
    <t>1.2.3.3.04.14</t>
  </si>
  <si>
    <t>Convenio No.134/22 (Fondo Nacional Estupefacientes)</t>
  </si>
  <si>
    <t>1205007</t>
  </si>
  <si>
    <t>120500700</t>
  </si>
  <si>
    <t>Organismos asistidos con la estrategia de transversalización del enfoque de género dirigido a mujeres</t>
  </si>
  <si>
    <t>63010010006-1111</t>
  </si>
  <si>
    <t>A diciembre de 2027, se han intervenido 11 sedes comunales de propiedad del Distrito en la Comuna 11</t>
  </si>
  <si>
    <t>2.3.1.02.01.001.07.05</t>
  </si>
  <si>
    <t>Bonificación por servicios prestados Seguridad y Justicia</t>
  </si>
  <si>
    <t>1.2.3.3.04.15</t>
  </si>
  <si>
    <t>Apoyo Proceso de Certificación Discapacidad Nacional</t>
  </si>
  <si>
    <t>1206001</t>
  </si>
  <si>
    <t>Infraestructura penitenciaria y carcelaria construida</t>
  </si>
  <si>
    <t>120600100</t>
  </si>
  <si>
    <t xml:space="preserve">Cupos penitenciarios y carcelarios entregados (nacionales y territoriales) </t>
  </si>
  <si>
    <t>Personas asistidas en los centros y puntos de orientación dirigidos a las víctimas del conflicto armado</t>
  </si>
  <si>
    <t>A diciembre de 2027, se  han realizado  4 Acciones pedagógicas, artísticas y culturales para el fortalecimiento de buenas prácticas de Cultura Ciudadana en la Comuna 11</t>
  </si>
  <si>
    <t>2.3.1.02.01.001.08.01.05</t>
  </si>
  <si>
    <t>Prima de navidad Seguridad y Justicia</t>
  </si>
  <si>
    <t>1.2.3.3.04.16</t>
  </si>
  <si>
    <t>Fortalecimiento de la atención en salud de la poblacion migrante no asegurada nacional</t>
  </si>
  <si>
    <t>1206002</t>
  </si>
  <si>
    <t>Infraestructura penitenciaria y carcelaria con mantenimiento</t>
  </si>
  <si>
    <t>120600200</t>
  </si>
  <si>
    <t>Establecimientos de reclusión (nacionales y territoriales) con mantenimiento</t>
  </si>
  <si>
    <t>Personas beneficiadas de procesos de promoción de derechos y prevención de vulneraciones</t>
  </si>
  <si>
    <t>62010030011-1113</t>
  </si>
  <si>
    <t>A diciembre de 2027, se han intervenido  2,34 km de vías, previo concepto de viabilidad técnica</t>
  </si>
  <si>
    <t>2.3.1.02.01.001.08.02.05</t>
  </si>
  <si>
    <t>Prima de vacaciones Seguridad y Justicia</t>
  </si>
  <si>
    <t>1.2.3.3.04.17</t>
  </si>
  <si>
    <t>Convenios ICBF</t>
  </si>
  <si>
    <t>1206003</t>
  </si>
  <si>
    <t>Infraestructura penitenciaria y carcelaria con mejoramiento</t>
  </si>
  <si>
    <t>120600300</t>
  </si>
  <si>
    <t>Establecimiento de reclusión (nacionales y territoriales) con mejoramiento</t>
  </si>
  <si>
    <t>Personas beneficiadas mediante la atención de programas de Prosperidad Social</t>
  </si>
  <si>
    <t>62010030001-1114</t>
  </si>
  <si>
    <t xml:space="preserve">A diciembre de 2027, se han  intervenido 469,41m2 de Andenes en la Comuna11, con criterios de accesibilidad en espacio público </t>
  </si>
  <si>
    <t>NO* 2.3.1.02.01.001.02</t>
  </si>
  <si>
    <t>1.2.3.3.04.19</t>
  </si>
  <si>
    <t>Campañas Control Lepra</t>
  </si>
  <si>
    <t>1206004</t>
  </si>
  <si>
    <t>Servicio de vigilancia carcelaria y penitenciaria</t>
  </si>
  <si>
    <t>120600400</t>
  </si>
  <si>
    <t>Establecimientos de reclusión que cuentan con la planta de custodia y vigilancia mínima requerida</t>
  </si>
  <si>
    <t>Personas con discapacidad y cuidadores beneficiados con servicios de atención integral</t>
  </si>
  <si>
    <t>62010030008-1115</t>
  </si>
  <si>
    <t>A diciembre de 2027,  se ha intervenido 1 puente peatonal con adecuación o mantenimiento,  de la Comuna 11, previo concepto de viabilidad técnica</t>
  </si>
  <si>
    <t>2.3.1.02.01.001.02.01</t>
  </si>
  <si>
    <t>1.2.3.3.04.20</t>
  </si>
  <si>
    <t xml:space="preserve">Fortalecimiento estrategia sustancias psicoactivas </t>
  </si>
  <si>
    <t>1206005</t>
  </si>
  <si>
    <t>Servicio de resocialización de personas privadas de la libertad</t>
  </si>
  <si>
    <t>120600500</t>
  </si>
  <si>
    <t>Personas privadas de la libertad (PPL) que reciben Servicio de resocialización</t>
  </si>
  <si>
    <t>Personas de las comunidades indigenas beneficiadas con la implementación de los Planes de Vida</t>
  </si>
  <si>
    <t>A diciembre de 2027, se han vinculado 1570 Niñas, niños, adolescentes, jóvenes, adultos y adultos mayores (incluidos con discapacidad) a actividades deportivas y aprovechamiento del tiempo libre.</t>
  </si>
  <si>
    <t>2.3.1.02.01.001.02.04</t>
  </si>
  <si>
    <t>Horas extras, dominicales, festivos y recargos Movilidad</t>
  </si>
  <si>
    <t>1.2.3.3.07.01</t>
  </si>
  <si>
    <t>Coljuegos 25%</t>
  </si>
  <si>
    <t>1206006</t>
  </si>
  <si>
    <t>Servicio de información penitenciaria y carcelaria para la toma de decisiones</t>
  </si>
  <si>
    <t>120600600</t>
  </si>
  <si>
    <t>Boletines de información penitenciaria y carcelaria elaborados</t>
  </si>
  <si>
    <t>Personas en riesgo de habitar la calle asistidas con acciones preventivas y de apoyo social</t>
  </si>
  <si>
    <t>A diciembre de 2027 se han realizado 4 eventos deportivos y recreativos para el adulto mayor y la población con dicapacidad en la comuna 12</t>
  </si>
  <si>
    <t>NO* 2.3.1.02.01.001.04</t>
  </si>
  <si>
    <t>1.2.3.3.07.02</t>
  </si>
  <si>
    <t>1206007</t>
  </si>
  <si>
    <t>Servicio de bienestar a la población privada de libertad</t>
  </si>
  <si>
    <t>120600700</t>
  </si>
  <si>
    <t>Personas privadas de la libertad con Servicio de bienestar</t>
  </si>
  <si>
    <t>Personas LGBTIQ+ beneficiadas con la atención integral en el marco del enfoque diferencial de diversidad sexual y de género</t>
  </si>
  <si>
    <t>A diciembre de 2027, se han fortalecido 2 estrategias de gestión del riesgo en temas de salud mental en la población residente en la comuna</t>
  </si>
  <si>
    <t>2.3.1.02.01.001.04.01</t>
  </si>
  <si>
    <t>1.2.3.3.07.03</t>
  </si>
  <si>
    <t xml:space="preserve">ADRES SSF (Régimen Subsidiado) </t>
  </si>
  <si>
    <t>1206008</t>
  </si>
  <si>
    <t>Infraestructura penitenciaria y carcelaria dotada</t>
  </si>
  <si>
    <t>120600800</t>
  </si>
  <si>
    <t>Establecimientos de reclusión (nacionales y territoriales) dotados</t>
  </si>
  <si>
    <t>61020040001-1204</t>
  </si>
  <si>
    <t>A diciembre de 2027, se han capacitado 50 personas con estrategias de promoción para el cuidado de la salud y la vida en la comuna</t>
  </si>
  <si>
    <t>NO* 2.3.1.02.01.001.05</t>
  </si>
  <si>
    <t>1.2.3.3.07.04</t>
  </si>
  <si>
    <t>Particip. Dptal. Subsd. S.S.F</t>
  </si>
  <si>
    <t>1206009</t>
  </si>
  <si>
    <t>Servicios de información implementado</t>
  </si>
  <si>
    <t>120600900</t>
  </si>
  <si>
    <t>Sistemas de Información Implementados</t>
  </si>
  <si>
    <t>Personas mayores beneficiadas con servicios de atención integral en los centros de promoción y protección social</t>
  </si>
  <si>
    <t>A diciembre de 2027, se ha realizado 3 intervención de adecuación o mantenimiento , en sede educativa pública de la comuna (previo concepto de viabilidad técnica)</t>
  </si>
  <si>
    <t>2.3.1.02.01.001.05.01</t>
  </si>
  <si>
    <t>1.2.3.3.08.01</t>
  </si>
  <si>
    <t>Cuotas partes pensionales</t>
  </si>
  <si>
    <t>1206010</t>
  </si>
  <si>
    <t>Infraestructura penitenciaria y carcelaria construida y dotada</t>
  </si>
  <si>
    <t>120601000</t>
  </si>
  <si>
    <t>Cupos penitenciarios y carcelarios entregados (nacionales y territoriales)</t>
  </si>
  <si>
    <t>Personas orientadas en procesos de transversalización del enfoque de orientaciones sexuales e identidades de género diversas</t>
  </si>
  <si>
    <t>A diciembre de 2027, se ha beneficiado con 3 dotaciones a las sedes educativas oficiales de la comuna</t>
  </si>
  <si>
    <t>NO* 2.3.1.02.01.001.06</t>
  </si>
  <si>
    <t>1.2.3.3.11.01</t>
  </si>
  <si>
    <t>Indemnizaciones relacionadas con seguros no de vida Libre Destinación</t>
  </si>
  <si>
    <t>1206011</t>
  </si>
  <si>
    <t>120601100</t>
  </si>
  <si>
    <t>Población indigena fortalecida en procesos de promoción de derechos, prácticas, cosmovisión y saberes ancestrales</t>
  </si>
  <si>
    <t>62010010012-1207</t>
  </si>
  <si>
    <t>2.3.1.02.01.001.06.01</t>
  </si>
  <si>
    <t>1.2.3.3.11.02</t>
  </si>
  <si>
    <t>Indemnizaciones relacionadas con seguros no de vida Destinación Específica</t>
  </si>
  <si>
    <t>1206012</t>
  </si>
  <si>
    <t>Servicio de educación informal para la gestión Administrativa de los Establecimientos de Reclusión del Orden Nacional- ERON</t>
  </si>
  <si>
    <t>120601200</t>
  </si>
  <si>
    <t>Víctimas del conflicto armado asistidas con mecanismos de reparación desde un enfoque transformador</t>
  </si>
  <si>
    <t>61020030004-1208</t>
  </si>
  <si>
    <t>A diciembre de 2027, se han realizado 8 eventos artísticos y culturales para promover la identidad y vocación cultural de la comuna.</t>
  </si>
  <si>
    <t>2.3.1.02.01.001.06.04</t>
  </si>
  <si>
    <t>Prima de servicio Movilidad</t>
  </si>
  <si>
    <t>1.2.3.3.18.01</t>
  </si>
  <si>
    <t>1206014</t>
  </si>
  <si>
    <t>Servicio de educación para el trabajo y el desarrollo humano</t>
  </si>
  <si>
    <t>120601400</t>
  </si>
  <si>
    <t>Personas beneficiarias de procesos de formación para el trabajo y el desarrollo humano</t>
  </si>
  <si>
    <t>Víctimas del conflicto armado atendidas con ayuda y atención humanitaria</t>
  </si>
  <si>
    <t>NO* 2.3.1.02.01.001.07</t>
  </si>
  <si>
    <t>1.2.3.3.18.02</t>
  </si>
  <si>
    <t>Indemnizaciones relacionadas con seguros no de vida Destinacion Especifica</t>
  </si>
  <si>
    <t>1206015</t>
  </si>
  <si>
    <t>Infraestructura penitenciaria y carcelaria adecuada</t>
  </si>
  <si>
    <t>120601500</t>
  </si>
  <si>
    <t>Instalaciones adecuadas</t>
  </si>
  <si>
    <t>Víctimas del conflicto armado vinculadas a la participación efectiva en la Mesa Distrital</t>
  </si>
  <si>
    <t xml:space="preserve">A diciembre de 2027, se han beneficiado 100 personas mayores con servicios de atención integral en la comuna
</t>
  </si>
  <si>
    <t>2.3.1.02.01.001.07.04</t>
  </si>
  <si>
    <t>Bonificación por servicios prestados Movilidad</t>
  </si>
  <si>
    <t>1.2.3.4.02</t>
  </si>
  <si>
    <t xml:space="preserve">ICLD LEY 99 - Destino Ambiental </t>
  </si>
  <si>
    <t>1206016</t>
  </si>
  <si>
    <t>Servicio de asistencia técnica y acompañamiento productivo y empresarial</t>
  </si>
  <si>
    <t>120601600</t>
  </si>
  <si>
    <t>Personas beneficiadas</t>
  </si>
  <si>
    <t>Personas en riesgo social con enfoque diferencial, étnico y de género  con actividades deportivas y recreativas beneficiadas.</t>
  </si>
  <si>
    <t>A diciembre de 2027, se han beneficiado 230 personas LGBTIQ+  con la atención integral en el marco del enfoque diferencial de diversidad sexual y de género, en la comuna.</t>
  </si>
  <si>
    <t>NO* 2.3.1.02.01.001.08</t>
  </si>
  <si>
    <t>1.2.4.1.01.01</t>
  </si>
  <si>
    <t>SGP-Educación-Prestación de servicios CSF</t>
  </si>
  <si>
    <t>1206018</t>
  </si>
  <si>
    <t>Servicio de asistencia técnica para la resocialización e inclusión social</t>
  </si>
  <si>
    <t>120601800</t>
  </si>
  <si>
    <t>Asistencias técnicas en resocialización inclusión social realizadas</t>
  </si>
  <si>
    <t>61010020001-1212</t>
  </si>
  <si>
    <t>NO* 2.3.1.02.01.001.08.01</t>
  </si>
  <si>
    <t>1.2.4.1.01.02</t>
  </si>
  <si>
    <t>SGP-Educación-Prestación de servicios SSF</t>
  </si>
  <si>
    <t>1207002</t>
  </si>
  <si>
    <t>120700200</t>
  </si>
  <si>
    <t>Casas de la reconciliación para la paz y las memorias del conflicto adecuadas y en funcionamiento</t>
  </si>
  <si>
    <t>A diciembre de 2027, se han atendido 150 personas en estrategias de prevención social de la violencia</t>
  </si>
  <si>
    <t>2.3.1.02.01.001.08.01.01</t>
  </si>
  <si>
    <t>Prima de navidad Docente</t>
  </si>
  <si>
    <t>1.2.4.1.01.03</t>
  </si>
  <si>
    <t>SGP-Educación-Prestación de servicios - gastos de administración CSF</t>
  </si>
  <si>
    <t>1207003</t>
  </si>
  <si>
    <t>120700300</t>
  </si>
  <si>
    <t>Estrategias de prevención y promoción de los derechos humanos y cultura ciudadana realizadas, para sujetos de especial protección constitucional bajo los enfoques diferencial y territorial</t>
  </si>
  <si>
    <t>A diciembre de 2027, se han vinculado 870 Niñas, niños, adolescentes, jóvenes, adultos y adultos mayores (incluidos con discapacidad)  a actividades deportivas y aprovechamiento del tiempo libre.</t>
  </si>
  <si>
    <t>2.3.1.02.01.001.08.01.04</t>
  </si>
  <si>
    <t>Prima de navidad Movilidad</t>
  </si>
  <si>
    <t>1.2.4.1.03</t>
  </si>
  <si>
    <t>SGP-Educación-Calidad  por matrícula oficial</t>
  </si>
  <si>
    <t>1207004</t>
  </si>
  <si>
    <t>120700400</t>
  </si>
  <si>
    <t>Estrategias implementadas para personas en proceso de reincorporación, reintegración, desvinculados del conflicto armado, comparecientes de la Fuerza Pública ante la JEP y sus familias con atención a situaciones de riesgo, oferta de servicios y reconciliación comunitaria</t>
  </si>
  <si>
    <t>62010010014-1302</t>
  </si>
  <si>
    <t>A diciembre de 2027, se ha realizado 5  intervenciones de adecuación o mantenimiento a escenarios deportivos y recreativos de la comuna (previo concepto técnico).</t>
  </si>
  <si>
    <t>NO* 2.3.1.02.01.001.08.02</t>
  </si>
  <si>
    <t>1.2.4.1.04</t>
  </si>
  <si>
    <t>SGP-Educación-Calidad  por gratuidad</t>
  </si>
  <si>
    <t>1207005</t>
  </si>
  <si>
    <t>120700500</t>
  </si>
  <si>
    <t>Documento de avances de proyectos estratégicos elaborado y actualizado</t>
  </si>
  <si>
    <t>2.3.1.02.01.001.08.02.01</t>
  </si>
  <si>
    <t>Prima de vacaciones Docente</t>
  </si>
  <si>
    <t>1.2.4.2.01.01</t>
  </si>
  <si>
    <t>SGP-Salud-Régimen subsidiado SSF 11/12</t>
  </si>
  <si>
    <t>1207006</t>
  </si>
  <si>
    <t>Servicio para incorporar el enfoque de género en la Política Criminal y Penitenciaria</t>
  </si>
  <si>
    <t>120700600</t>
  </si>
  <si>
    <t>Estrategia de transversalización del enfoque de género en la Dirección de Política Criminal y Penitenciaria elaborada</t>
  </si>
  <si>
    <t>Documentos elaborados para la implementación del Plan de Ordenamiento Territorial</t>
  </si>
  <si>
    <t>62020010013-1304</t>
  </si>
  <si>
    <t>2.3.1.02.01.001.08.02.04</t>
  </si>
  <si>
    <t>Prima de vacaciones Movilidad</t>
  </si>
  <si>
    <t>1.2.4.2.01.02</t>
  </si>
  <si>
    <t>SGP-Salud-Régimen subsidiado SSF 12/12</t>
  </si>
  <si>
    <t>1207007</t>
  </si>
  <si>
    <t>Servicio para incorporar los enfoques diferenciales en la política criminal y penitenciaria (Etáreo, étnico, condiciones especiales.)</t>
  </si>
  <si>
    <t>120700700</t>
  </si>
  <si>
    <t>Documento de recomendaciones para incorporar enfoques diferenciales en la política criminal elaborado</t>
  </si>
  <si>
    <t>Documentos elaborados para la revisión y ajuste del Plan de Ordenamiento Territorial</t>
  </si>
  <si>
    <t>A diciembre de 2027, se han recupera 160 ha de humedales en la comuna</t>
  </si>
  <si>
    <t>NO* 2.3.1.02.01.002</t>
  </si>
  <si>
    <t>1.2.4.2.02.01</t>
  </si>
  <si>
    <t>SGP-Salud-Salud pública 11/12</t>
  </si>
  <si>
    <t>1207008</t>
  </si>
  <si>
    <t>120700800</t>
  </si>
  <si>
    <t>Documentos que consoliden los estudios de pre factibilidad, factibilidad o definitivos elaborados para la ejecución de proyectos de espacio público</t>
  </si>
  <si>
    <t>62010040006-1306</t>
  </si>
  <si>
    <t>A diciembre de 2027, se han capacitado 93 personas en conociemiento ambiental en el marco de la Política Pública de Educacón Ambiental</t>
  </si>
  <si>
    <t>NO* 2.3.1.02.01.002.34</t>
  </si>
  <si>
    <t>1.2.4.2.02.02</t>
  </si>
  <si>
    <t>SGP-Salud-Salud pública 12/12</t>
  </si>
  <si>
    <t>1207009</t>
  </si>
  <si>
    <t>Servicio de información para la política criminal</t>
  </si>
  <si>
    <t>120700900</t>
  </si>
  <si>
    <t>Informes de seguimiento periódico a temáticas relevantes de la Política Criminal elaborados</t>
  </si>
  <si>
    <t>Documentos técnicos elaborados para la conformación de Cali Distrito</t>
  </si>
  <si>
    <t>62020010003-1307</t>
  </si>
  <si>
    <t>A diciembre de 2027, se ha fortalecido 225 personas en la implementación de técnicas sostenibles para el aprovechamiento eficiente de los recursos naturales y materiales del corregimiento</t>
  </si>
  <si>
    <t>2.3.1.02.01.002.34.01</t>
  </si>
  <si>
    <t>1.2.4.3.01.01</t>
  </si>
  <si>
    <t>SGP-Propósito General-Deporte y recreación 11/12</t>
  </si>
  <si>
    <t>1207010</t>
  </si>
  <si>
    <t>Servicio de educación informal en temas de política criminal</t>
  </si>
  <si>
    <t>120701000</t>
  </si>
  <si>
    <t>Documentos técnicos elaborados para la creación, institucionalización y reglamentación del Área Metropolitana del Sur Occidente de Colombia</t>
  </si>
  <si>
    <t>A diciembre de 2027, se han fortalecido 310 personas del ecosistema empresarial.</t>
  </si>
  <si>
    <t>NO* 2.3.1.02.02</t>
  </si>
  <si>
    <t>1.2.4.3.01.02</t>
  </si>
  <si>
    <t>SGP-Propósito General-Deporte y recreación 12/12</t>
  </si>
  <si>
    <t>1207011</t>
  </si>
  <si>
    <t>Servicio de apoyo para el fortalecimiento de la política criminal</t>
  </si>
  <si>
    <t>120701100</t>
  </si>
  <si>
    <t xml:space="preserve">Proyectos viabilizados apoyados </t>
  </si>
  <si>
    <t>Servicios de información actualizados para la planificación territorial</t>
  </si>
  <si>
    <t>61020030031-1309</t>
  </si>
  <si>
    <t>A diciembre de 2027, se han apoyado 8 iniciativas de turismo del corregimiento para el desarrollo local</t>
  </si>
  <si>
    <t>NO* 2.3.1.02.02.001</t>
  </si>
  <si>
    <t>1.2.4.3.02.01</t>
  </si>
  <si>
    <t>SGP-Propósito General-Cultura 11/12</t>
  </si>
  <si>
    <t>1207012</t>
  </si>
  <si>
    <t>Servicio de asistencia técnica para la coordinación de la política criminal</t>
  </si>
  <si>
    <t>120701200</t>
  </si>
  <si>
    <t>Entidades territoriales asistidas técnicamente en materia de política criminal</t>
  </si>
  <si>
    <t>Instrumentos de planeación y regulación elaborados para la gobernabilidad ambiental de Santiago de Cali</t>
  </si>
  <si>
    <t>A diciembre de 2027, se han formado 254 personas del corregimiento en competencias laborales para cierre de brechas.</t>
  </si>
  <si>
    <t>2.3.1.02.02.001.01</t>
  </si>
  <si>
    <t>Aportes a la seguridad social en pensiones Docente SSF</t>
  </si>
  <si>
    <t>1.2.4.3.02.02</t>
  </si>
  <si>
    <t>SGP-Propósito General-Cultura 12/12</t>
  </si>
  <si>
    <t>1207013</t>
  </si>
  <si>
    <t>Servicio de educación informal en resocialización e inclusión social</t>
  </si>
  <si>
    <t>120701300</t>
  </si>
  <si>
    <t>Jornadas de formación realizados</t>
  </si>
  <si>
    <t>Laboratorios de Innovación Digital, Puntos de Apropiación Digital operando al servicio de la ciudadanía del Distrito de Santiago de Cali</t>
  </si>
  <si>
    <t>61020030004-1311</t>
  </si>
  <si>
    <t>A diciembre de 2027, se han realizado 30 eventos artísticos y culturales para promover la identidad y vocación cultural del corregimiento</t>
  </si>
  <si>
    <t>NO* 2.3.1.02.02.001.04</t>
  </si>
  <si>
    <t>Fondo de Pensiones</t>
  </si>
  <si>
    <t>1.2.4.3.03.01</t>
  </si>
  <si>
    <t>SGP-Propósito General-Libre inversión 11/12</t>
  </si>
  <si>
    <t>1207014</t>
  </si>
  <si>
    <t>120701400</t>
  </si>
  <si>
    <t>Infraestructura Cultural construida</t>
  </si>
  <si>
    <t>61020030011-1312</t>
  </si>
  <si>
    <t>A diciembre de 2027, se han vinculado en procesos de educación informal del sector artistico y cultural a 1365 personas de diferentes grupos poblacionales del corregimiento.</t>
  </si>
  <si>
    <t>2.3.1.02.02.001.04.01</t>
  </si>
  <si>
    <t>Fondo de Pensiones Publico Movilidad</t>
  </si>
  <si>
    <t>1.2.4.3.03.02</t>
  </si>
  <si>
    <t>SGP-Propósito General-Libre inversión 12/12</t>
  </si>
  <si>
    <t>1207015</t>
  </si>
  <si>
    <t>Servicio de apoyo financiero para el fortalecimiento de los sistemas de justicia propia</t>
  </si>
  <si>
    <t>120701500</t>
  </si>
  <si>
    <t xml:space="preserve">Centros de armonización apoyados financieramente  </t>
  </si>
  <si>
    <t>Infraestructura Cultural del Distrito con mantenimiento y/o adecuaciones</t>
  </si>
  <si>
    <t>62010010011-1313</t>
  </si>
  <si>
    <t>A diciembre de 2027, se han realizado se ha realizado 2 mantenimiento o adecuación a la infraestructura cultural del corregimiento, (previo concepto técnico).</t>
  </si>
  <si>
    <t>2.3.1.02.02.001.04.02</t>
  </si>
  <si>
    <t>Fondo de Pensiones Privado Movilidad</t>
  </si>
  <si>
    <t>1.2.4.4.01.01</t>
  </si>
  <si>
    <t>SGP-Asignación Especial-Programas de alimentación escolar 11/12</t>
  </si>
  <si>
    <t>1207016</t>
  </si>
  <si>
    <t>Servicio de asistencia técnica de enfoques diferenciales en los sistemas penales</t>
  </si>
  <si>
    <t>120701600</t>
  </si>
  <si>
    <t>Asistencias técnicas en en enfoque diferencial realizadas</t>
  </si>
  <si>
    <t>Infraestructura cultural dotada</t>
  </si>
  <si>
    <t>A diciembre de 2027, se ha beneficiado con 6 dotaciones a las sedes educativas oficiales del corregimiento</t>
  </si>
  <si>
    <t>NO* 2.3.1.02.02.001.05</t>
  </si>
  <si>
    <t>Fondo de Pensiones Público Seguridad y Justicia</t>
  </si>
  <si>
    <t>1.2.4.4.01.02</t>
  </si>
  <si>
    <t>SGP-Asignación Especial-Programas de alimentación escolar 12/12</t>
  </si>
  <si>
    <t>1207017</t>
  </si>
  <si>
    <t>Servicio de asistencia técnica en prevención del delito</t>
  </si>
  <si>
    <t>120701700</t>
  </si>
  <si>
    <t>Asistencias técnicas en prevención del delito realizadas</t>
  </si>
  <si>
    <t>Diligencias realizadas para la inspección, vigilancia y control del espacio público</t>
  </si>
  <si>
    <t>A diciembre de 2027, se ha realizado 6 intervención de adecuación o mantenimiento , en sede educativa pública del corregimiento (previo concepto de viabilidad técnica)</t>
  </si>
  <si>
    <t>2.3.1.02.02.001.05.01</t>
  </si>
  <si>
    <t>1.2.4.4.03.01</t>
  </si>
  <si>
    <t>SGP-Asignación-Atención integral de la primera infancia</t>
  </si>
  <si>
    <t>1207018</t>
  </si>
  <si>
    <t>Servicio de asistencia técnica en justicia restaurativa</t>
  </si>
  <si>
    <t>120701800</t>
  </si>
  <si>
    <t>Asistencias técnicas en justicia restaurativa realizadas</t>
  </si>
  <si>
    <t>A diciembre de 2027 se han realizado 3 eventos deportivos y recreativos en la comuna</t>
  </si>
  <si>
    <t>2.3.1.02.02.001.05.02</t>
  </si>
  <si>
    <t>Fondo de Pensiones Privado Seguridad y Justicia</t>
  </si>
  <si>
    <t>1.2.4.6.00.01</t>
  </si>
  <si>
    <t>SGP-Agua potable y saneamiento básico 11/12</t>
  </si>
  <si>
    <t>1207019</t>
  </si>
  <si>
    <t xml:space="preserve">Servicio de educación informal en justicia restaurativa </t>
  </si>
  <si>
    <t>120701900</t>
  </si>
  <si>
    <t>Instrumentos de Planificación para la Gestión del Riesgo realizados y actualizados</t>
  </si>
  <si>
    <t>A diciembre de 2027, se han vinculado 2280 Niñas, niños, adolescentes, jóvenes, adultos y adultos mayores (incluidos con discapacidad)  a actividades deportivas y aprovechamiento del tiempo libre.</t>
  </si>
  <si>
    <t>NO* 2.3.1.02.02.002</t>
  </si>
  <si>
    <t>1.2.4.6.00.02</t>
  </si>
  <si>
    <t>SGP-Agua potable y saneamiento básico 12/12</t>
  </si>
  <si>
    <t>1207023</t>
  </si>
  <si>
    <t>Servicio de educación informal en alternatividad penal</t>
  </si>
  <si>
    <t>120702300</t>
  </si>
  <si>
    <t>62010010014-1403</t>
  </si>
  <si>
    <t>A diciembre de 2027, se ha realizado 15  intervenciones de adecuación o mantenimiento a escenarios deportivos y recreativos de la comuna (previo concepto técnico).</t>
  </si>
  <si>
    <t>2.3.1.02.02.002.01</t>
  </si>
  <si>
    <t>1.3.1.1.01.01</t>
  </si>
  <si>
    <t>Disposición de activos</t>
  </si>
  <si>
    <t>1207024</t>
  </si>
  <si>
    <t>Servicio de asistencia técnica en alternatividad penal</t>
  </si>
  <si>
    <t>120702400</t>
  </si>
  <si>
    <t xml:space="preserve">Asistencias técnicas en alternatividad penal realizadas </t>
  </si>
  <si>
    <t>Capacidad instalada de generación de energia electrica a partir de Fuentes NO Convencionales de Energia Renovable -FNCER</t>
  </si>
  <si>
    <t>A diciembre de 2027, se han fortalecido 330 personas del ecosistema empresarial.</t>
  </si>
  <si>
    <t>2.3.1.02.02.002.04</t>
  </si>
  <si>
    <t>Entidades Promotoras en Salud ( EPS ) Movilidad</t>
  </si>
  <si>
    <t>1.3.1.1.01.02</t>
  </si>
  <si>
    <t>Disposición de activos-Fonpet</t>
  </si>
  <si>
    <t>1207025</t>
  </si>
  <si>
    <t>Servicio de educación informal en prevención del delito</t>
  </si>
  <si>
    <t>120702500</t>
  </si>
  <si>
    <t>Clientes con acceso a internet en fibra óptica en Santiago de Cali</t>
  </si>
  <si>
    <t>A diciembre de 2027, se han formado 60 personas del corregimiento en competencias laborales para cierre de brechas.</t>
  </si>
  <si>
    <t>2.3.1.02.02.002.05</t>
  </si>
  <si>
    <t>Entidades Promotoras En Salud (EPS ) Seguridad Y Justicia</t>
  </si>
  <si>
    <t>1.3.1.1.02.01</t>
  </si>
  <si>
    <t>Excedentes Financieros EMCALI</t>
  </si>
  <si>
    <t>1207029</t>
  </si>
  <si>
    <t>Servicio de información de los sistemas penales implementado</t>
  </si>
  <si>
    <t>120702900</t>
  </si>
  <si>
    <t>Kilómetros de fibra óptica instalada en el Distrito de Santiago de Cali</t>
  </si>
  <si>
    <t>61020030031-1406</t>
  </si>
  <si>
    <t>A diciembre de 2027, se han apoyado 2 iniciativas de turismo en la comuna para el desarrollo local</t>
  </si>
  <si>
    <t>NO* 2.3.1.02.02.003</t>
  </si>
  <si>
    <t>1.3.1.1.02.02</t>
  </si>
  <si>
    <t>Excedentes Financieros EMCALI S.S.F.</t>
  </si>
  <si>
    <t>1507036</t>
  </si>
  <si>
    <t>Servicio de apoyo financiero para la formación en mantenimiento y reparación de aeronaves comerciales</t>
  </si>
  <si>
    <t>150703600</t>
  </si>
  <si>
    <t>Personas apoyadas</t>
  </si>
  <si>
    <t>Asentamientos humanos precarios para la legalización intervenidos con enfoque de Barrios de paz y comunidades energéticas</t>
  </si>
  <si>
    <t>61020030004-1407</t>
  </si>
  <si>
    <t>A diciembre de 2027, se han realizado 13 eventos artísticos y culturales para promover la identidad y vocación cultural de la comuna</t>
  </si>
  <si>
    <t>2.3.1.02.02.003.01</t>
  </si>
  <si>
    <t>Aportes de cesantías Docentes SSF</t>
  </si>
  <si>
    <t>1.3.1.1.03</t>
  </si>
  <si>
    <t>Dividendos y utilidades por otras inversiones de capital</t>
  </si>
  <si>
    <t>1507037</t>
  </si>
  <si>
    <t>Equipos y herramientas para el diseño y producción aeronáutica adquiridos</t>
  </si>
  <si>
    <t>150703700</t>
  </si>
  <si>
    <t>61020030011-1408</t>
  </si>
  <si>
    <t>A diciembre de 2027, se han vinculado en procesos de educación informal del sector artistico y cultural a 500 personas de diferentes grupos poblacionales de la comuna.</t>
  </si>
  <si>
    <t>NO* 2.3.1.02.02.003.04</t>
  </si>
  <si>
    <t xml:space="preserve">Fondos de Cesantias </t>
  </si>
  <si>
    <t>1.3.1.1.05</t>
  </si>
  <si>
    <t>Recursos de crédito interno</t>
  </si>
  <si>
    <t>1507038</t>
  </si>
  <si>
    <t>Servicio de apoyo financiero para la formación en el diseño y desarrollo de aeronaves tripuladas y no tripuladas</t>
  </si>
  <si>
    <t>150703800</t>
  </si>
  <si>
    <t>Intervenciones para el mejoramiento integral del hábitat realizadas</t>
  </si>
  <si>
    <t>62010010012-1409</t>
  </si>
  <si>
    <t xml:space="preserve">A diciembre de 2027, se ha dotado 1 espacio cultural de la comuna </t>
  </si>
  <si>
    <t>2.3.1.02.02.003.04.01</t>
  </si>
  <si>
    <t>Aportes de cesantías Fondo Publico Movilidad</t>
  </si>
  <si>
    <t>1.3.1.1.06.01</t>
  </si>
  <si>
    <t>PSA ( Pago Servicios Ambientales )</t>
  </si>
  <si>
    <t>1702001</t>
  </si>
  <si>
    <t>Casas comunitarias campesinas adecuadas</t>
  </si>
  <si>
    <t>170200100</t>
  </si>
  <si>
    <t>Predios del distrito de Santiago de Cali saneados, titulados y transferidos.</t>
  </si>
  <si>
    <t>63010010006-1410</t>
  </si>
  <si>
    <t>A diciembre de 2027, se han intervenido 6 sedes comunales de propiedad del Distrito.</t>
  </si>
  <si>
    <t>2.3.1.02.02.003.04.02</t>
  </si>
  <si>
    <t>Aportes de cesantías Fondo Privado Movilidad</t>
  </si>
  <si>
    <t>1.3.1.1.07.01</t>
  </si>
  <si>
    <t>CUR 051/17 EMCALI SSF</t>
  </si>
  <si>
    <t>1702002</t>
  </si>
  <si>
    <t>Casas comunitarias campesinas ampliadas</t>
  </si>
  <si>
    <t>170200200</t>
  </si>
  <si>
    <t>Soluciones habitacionales generadas.</t>
  </si>
  <si>
    <t>63010010001-1411</t>
  </si>
  <si>
    <t>A diciembre de 2027, se han implementado  1  estrategia para el fortalecimiento de las instancias de participación Ciudadana y comunitaria, en la comuna</t>
  </si>
  <si>
    <t>2.3.1.02.02.003.04.03</t>
  </si>
  <si>
    <t>Aportes de cesantías Definitivas Anualizado Movilidad</t>
  </si>
  <si>
    <t>1.3.1.1.07.02</t>
  </si>
  <si>
    <t>CUR 016/18EMCALI SSF</t>
  </si>
  <si>
    <t>1702003</t>
  </si>
  <si>
    <t>Casas comunitarias campesinas con reforzamiento estructural</t>
  </si>
  <si>
    <t>170200300</t>
  </si>
  <si>
    <t>Suelo para la mitigacion del riesgo por inundacion a lo largo del Jarillon del rio Cauca recuperado</t>
  </si>
  <si>
    <t>63010010011-1412</t>
  </si>
  <si>
    <t>A diciembre de 2027, se ha realizado fortalecimiento y capacitaciones a 24 Organismos de primer grado y segundo grado legalmente constituidos en la comuna</t>
  </si>
  <si>
    <t>NO* 2.3.1.02.02.003.05</t>
  </si>
  <si>
    <t>Intereses de Cesantias</t>
  </si>
  <si>
    <t>1.3.1.1.07.03</t>
  </si>
  <si>
    <t>CUR 625/19 SSF - Recursos Emcali Conpes 3858/16</t>
  </si>
  <si>
    <t>1702004</t>
  </si>
  <si>
    <t>Casas comunitarias campesinas construidas</t>
  </si>
  <si>
    <t>170200400</t>
  </si>
  <si>
    <t>Beneficiarios del programa de agua potable mínimo vital en comunidades seleccionadas.</t>
  </si>
  <si>
    <t>62020010021-1413</t>
  </si>
  <si>
    <t>A diciembre de 2027, se han realizado 2 asistencias técnicas en la implementación de alternativas de aprovechamiento de residuos sólidos orgánicos en la comuna</t>
  </si>
  <si>
    <t>2.3.1.02.02.003.05.04</t>
  </si>
  <si>
    <t>Intereses de Cesantias Movilidad</t>
  </si>
  <si>
    <t>1.3.1.1.07.04</t>
  </si>
  <si>
    <t>CUR 626/19 SSF - Recursos Emcali Conpes 3858/16</t>
  </si>
  <si>
    <t>1702005</t>
  </si>
  <si>
    <t>Casas comunitarias campesinas modificadas</t>
  </si>
  <si>
    <t>170200500</t>
  </si>
  <si>
    <t>Beneficiarios del programa Fondo de Solidaridad y Redistribución de Ingreso</t>
  </si>
  <si>
    <t>62010040006-1414</t>
  </si>
  <si>
    <t xml:space="preserve">A diciembre de 2027, se ha implementado 1 politica para provover la participación activa de la comuna en la generación y aplicación del conocimiento </t>
  </si>
  <si>
    <t>2.3.1.02.02.003.05.05</t>
  </si>
  <si>
    <t>Intereses de Cesantias Seguridad y Justicia</t>
  </si>
  <si>
    <t>1.3.1.1.07.05</t>
  </si>
  <si>
    <t>CUR 627/19 SSF - Recursos Emcali Conpes 3858/16</t>
  </si>
  <si>
    <t>1702006</t>
  </si>
  <si>
    <t>Casas comunitarias campesinas restauradas</t>
  </si>
  <si>
    <t>170200600</t>
  </si>
  <si>
    <t>62020010003-1415</t>
  </si>
  <si>
    <t>A diciembre de 2027, se ha fortalecido 120 personas en la implementación de técnicas sostenibles para el aprovechamiento eficiente de los recursos naturales y materiales de la comuna</t>
  </si>
  <si>
    <t>NO* 2.3.1.02.02.003.06</t>
  </si>
  <si>
    <t/>
  </si>
  <si>
    <t>1.3.1.1.07.06</t>
  </si>
  <si>
    <t>CUR 880/19 SSF - Recursos Emcali Conpes 3858/16</t>
  </si>
  <si>
    <t>1702007</t>
  </si>
  <si>
    <t>Servicio de apoyo financiero para proyectos productivos</t>
  </si>
  <si>
    <t>170200700</t>
  </si>
  <si>
    <t>Proyectos productivos cofinanciados</t>
  </si>
  <si>
    <t>Componentes de las plantas de tratamiento de aguas residuales ampliados u optimizados</t>
  </si>
  <si>
    <t>A diciembre de 2027, se han vinculado 4.500 Niñas, niños, adolescentes, jóvenes, adultos y adultos mayores (incluidos con discapacidad) vinculados a actividades deportivas y aprovechamiento del tiempo libre.</t>
  </si>
  <si>
    <t>2.3.1.02.02.003.06.01</t>
  </si>
  <si>
    <t>Aportes De Cesantías Fondo Público Seguridad Y Justicia</t>
  </si>
  <si>
    <t>1.3.1.1.07.07</t>
  </si>
  <si>
    <t>CUR 881/19 SSF - Recursos Emcali Conpes 3858/16</t>
  </si>
  <si>
    <t>1702008</t>
  </si>
  <si>
    <t>Servicio de apoyo financiero para educación en carreras agropecuarias o afines</t>
  </si>
  <si>
    <t>170200800</t>
  </si>
  <si>
    <t>Jóvenes rurales apoyados para el acceso a la educación superior en temas agropecuarios</t>
  </si>
  <si>
    <t>Componentes del sistema de potabilización optimizados para asegurar el suministro de agua potable</t>
  </si>
  <si>
    <t>62010010014-1502</t>
  </si>
  <si>
    <t>2.3.1.02.02.003.06.02</t>
  </si>
  <si>
    <t>Aportes De Cesantías Fondo Privado Seguridad Y Justicia</t>
  </si>
  <si>
    <t>1.3.1.1.07.08</t>
  </si>
  <si>
    <t>CUR 882/19 SSF - Recursos Emcali Conpes 3858/16</t>
  </si>
  <si>
    <t>1702009</t>
  </si>
  <si>
    <t>Servicio de apoyo financiero para el acceso a activos productivos y de comercialización</t>
  </si>
  <si>
    <t>170200900</t>
  </si>
  <si>
    <t>Productores apoyados con activos productivos y de comercialización</t>
  </si>
  <si>
    <t>Componentes del sistema de saneamiento y drenaje pluvial optimizado</t>
  </si>
  <si>
    <t>A diciembre de 2027 se han realizado 3 eventos deportivos y recreativos en la comuna.</t>
  </si>
  <si>
    <t>2.3.1.02.02.003.06.03</t>
  </si>
  <si>
    <t>Aportes De Cesantías Definitivas Anualizado Seguridad Yjusticia</t>
  </si>
  <si>
    <t>1.3.1.1.07.09</t>
  </si>
  <si>
    <t>DPS - ALAMEDA</t>
  </si>
  <si>
    <t>1702010</t>
  </si>
  <si>
    <t>Servicio de asistencia técnica agropecuaria dirigida a pequeños productores</t>
  </si>
  <si>
    <t>170201000</t>
  </si>
  <si>
    <t>Pequeños productores rurales asistidos técnicamente</t>
  </si>
  <si>
    <t>A diciembre de 2027, se han fortalecido 413 personas del ecosistema empresarial.</t>
  </si>
  <si>
    <t>NO* 2.3.1.02.02.004</t>
  </si>
  <si>
    <t>1.3.1.1.07.10</t>
  </si>
  <si>
    <t>CUR 040/17 Emcali SSF</t>
  </si>
  <si>
    <t>1702011</t>
  </si>
  <si>
    <t>Servicio de asesoría para el fortalecimiento de la asociatividad</t>
  </si>
  <si>
    <t>170201100</t>
  </si>
  <si>
    <t>Asociaciones fortalecidas</t>
  </si>
  <si>
    <t>A diciembre de 2027, se han formado 210 personas del corregimiento en competencias laborales para cierre de brechas.</t>
  </si>
  <si>
    <t>2.3.1.02.02.004.01</t>
  </si>
  <si>
    <t>1.3.1.1.07.11</t>
  </si>
  <si>
    <t>Transferencia Fondo Especial de Vivienda</t>
  </si>
  <si>
    <t>1702012</t>
  </si>
  <si>
    <t>Servicio de educación informal en temas administrativos y de gestión financiera a pequeños productores</t>
  </si>
  <si>
    <t>170201200</t>
  </si>
  <si>
    <t xml:space="preserve">Formas organizativas capacitadas </t>
  </si>
  <si>
    <t>Andenes intervenidos con criterios de accesibilidad</t>
  </si>
  <si>
    <t>61020030031-1506</t>
  </si>
  <si>
    <t>A diciembre de 2027, se han apoyado 3 iniciativas de turismo del corregimiento para el desarrollo local</t>
  </si>
  <si>
    <t>2.3.1.02.02.004.04</t>
  </si>
  <si>
    <t>Aportes a cajas de compensación familiar Movilidad</t>
  </si>
  <si>
    <t>1.3.1.1.08.01</t>
  </si>
  <si>
    <t>Fund for cities of services</t>
  </si>
  <si>
    <t>1702014</t>
  </si>
  <si>
    <t>Servicio de apoyo para el acceso a maquinaria y equipos</t>
  </si>
  <si>
    <t>170201400</t>
  </si>
  <si>
    <t>Productores beneficiados con acceso a maquinaria y equipo</t>
  </si>
  <si>
    <t>Ciclo infraestructura construida</t>
  </si>
  <si>
    <t>A diciembre de 2027, se han beneficiado 340 personas con discapacidad, sus familias y cuidadores con servicios de atención integral en la comuna</t>
  </si>
  <si>
    <t>2.3.1.02.02.004.05</t>
  </si>
  <si>
    <t>Aportes a Cajas de Compensación Familiar Seguridad Y Justicia</t>
  </si>
  <si>
    <t>1.3.1.1.08.02</t>
  </si>
  <si>
    <t>Resolución 1585/21 2da. Versión Premio Nacional de Biblioteca "Daniel Samper Ortega" 2021</t>
  </si>
  <si>
    <t>1702016</t>
  </si>
  <si>
    <t>Servicio de apoyo para el fomento de la asociatividad</t>
  </si>
  <si>
    <t>170201600</t>
  </si>
  <si>
    <t>Asociaciones apoyadas</t>
  </si>
  <si>
    <t>Ciclo infraestructura Intervenida</t>
  </si>
  <si>
    <t>A diciembre de 2027, se han beneficiado 340 personas mayores con servicios de atención integral en la comuna</t>
  </si>
  <si>
    <t>NO* 2.3.1.02.02.005</t>
  </si>
  <si>
    <t>1.3.1.1.08.03</t>
  </si>
  <si>
    <t>Resolución 2388/2022 Premio Nacional De Bibliotecas Públicas "Daniel Samper Ortega" 2022</t>
  </si>
  <si>
    <t>1702017</t>
  </si>
  <si>
    <t>Servicio de apoyo para el fomento organizativo de la Agricultura Campesina, Familiar y Comunitaria</t>
  </si>
  <si>
    <t>170201700</t>
  </si>
  <si>
    <t>Productores agropecuarios apoyados</t>
  </si>
  <si>
    <t>Estudios y Diseños para la intervención y desarrollo de infraestructura vial realizados</t>
  </si>
  <si>
    <t>A diciembre de 2027, se han fortalecido 342 mujeres en procesos de participación politica, social  y el desarrollo de capacidades que faciliten su autonomía económica en la comuna</t>
  </si>
  <si>
    <t>2.3.1.02.02.005.04</t>
  </si>
  <si>
    <t>Aportes generales al sistema de riesgos laborales Movilidad</t>
  </si>
  <si>
    <t>1.3.1.1.09</t>
  </si>
  <si>
    <t>Recuperación de cartera - préstamos</t>
  </si>
  <si>
    <t>1702018</t>
  </si>
  <si>
    <t>170201800</t>
  </si>
  <si>
    <t>Documentos de lineamientos técnicos elaborados</t>
  </si>
  <si>
    <t>A diciembre de 2027, se han realizado 18 acciones pedagógicas, artísticasy culturales para el fortalecimiento de buenas prácticas de Cultura Ciudadana en la comuna</t>
  </si>
  <si>
    <t>2.3.1.02.02.005.05</t>
  </si>
  <si>
    <t xml:space="preserve">Aportes Generales al Sistema de Riesgos Laborales Seguridad Y Justicia </t>
  </si>
  <si>
    <t>1.3.1.1.09.01</t>
  </si>
  <si>
    <t>Recuperación de cartera Capital-préstamos-Fondo Solidario y de Oportunidades</t>
  </si>
  <si>
    <t>1702019</t>
  </si>
  <si>
    <t>170201900</t>
  </si>
  <si>
    <t>Mantenimiento rutinario vías rurales realizados</t>
  </si>
  <si>
    <t>63010010006-1511</t>
  </si>
  <si>
    <t>NO* 2.3.1.02.02.006</t>
  </si>
  <si>
    <t>1.3.1.1.09.02</t>
  </si>
  <si>
    <t>Recuperación de cartera Intereses-préstamos-Fondo Solidario y de Oportunidades</t>
  </si>
  <si>
    <t>1702021</t>
  </si>
  <si>
    <t>Servicio de acompañamiento productivo y empresarial</t>
  </si>
  <si>
    <t>170202100</t>
  </si>
  <si>
    <t>Unidades productivas beneficiadas</t>
  </si>
  <si>
    <t>Puentes construidos</t>
  </si>
  <si>
    <t>A diciembre de 2027, se ha apoyado o creado 3 Iniciativas de promoción de la Cultura Ciudadana, la paz y la reconciliación en la comuna</t>
  </si>
  <si>
    <t>2.3.1.02.02.006.01</t>
  </si>
  <si>
    <t>1.3.1.1.10.01</t>
  </si>
  <si>
    <t>Retiros Fonpet-Para el pago de obligaciones pensionales corrientes</t>
  </si>
  <si>
    <t>1702022</t>
  </si>
  <si>
    <t>Estudios de preinversión</t>
  </si>
  <si>
    <t>170202200</t>
  </si>
  <si>
    <t>Estudios de preinversión realizados</t>
  </si>
  <si>
    <t>Puentes peatonales intervenidos</t>
  </si>
  <si>
    <t>62020010013-1513</t>
  </si>
  <si>
    <t>A diciembre de 2027, se han adecuado o rehabilitado 4 parques y zonas verdes para la conservación ambiental de la comuna.</t>
  </si>
  <si>
    <t>2.3.1.02.02.006.04</t>
  </si>
  <si>
    <t>Aportes al ICBF Movilidad</t>
  </si>
  <si>
    <t>1.3.1.1.11</t>
  </si>
  <si>
    <t xml:space="preserve">Reintegros y otros recursos no apropiados Libre Destinación </t>
  </si>
  <si>
    <t>1702023</t>
  </si>
  <si>
    <t>170202300</t>
  </si>
  <si>
    <t>Puentes y equipamientos vehiculares intervenidos</t>
  </si>
  <si>
    <t>A diciembre de 2027, se han recupera 3 ha de humedales en la comuna</t>
  </si>
  <si>
    <t>2.3.1.02.02.006.05</t>
  </si>
  <si>
    <t>Aportes al ICBF Seguridad y Justicia</t>
  </si>
  <si>
    <t>1.3.1.1.11.01</t>
  </si>
  <si>
    <t xml:space="preserve">Reintegro Aportes Salud, ARL, SGP Educación </t>
  </si>
  <si>
    <t>1702024</t>
  </si>
  <si>
    <t>Servicios de acompañamiento en la implementaciónde Planes de desarrollo agropecuario y rural</t>
  </si>
  <si>
    <t>170202400</t>
  </si>
  <si>
    <t>Planes de Desarrollo Agropecuario y Rural acompañados</t>
  </si>
  <si>
    <t>Tren de Cercanías Construido</t>
  </si>
  <si>
    <t>62020010021-1515</t>
  </si>
  <si>
    <t>A diciembre de 2027, se han realizado 3 asistencias técnicas en la implementación de alternativas de aprovechamiento de residuos sólidos orgánicos en la comuna</t>
  </si>
  <si>
    <t>NO* 2.3.1.02.02.007</t>
  </si>
  <si>
    <t>1.3.1.1.11.04</t>
  </si>
  <si>
    <t>Reintegros SGP Sector Educación-Calidad</t>
  </si>
  <si>
    <t>1702025</t>
  </si>
  <si>
    <t>Servicio de apoyo en la formulación y estructuración de proyectos</t>
  </si>
  <si>
    <t>170202500</t>
  </si>
  <si>
    <t>Proyectos estructrurados</t>
  </si>
  <si>
    <t>Vías urbanas y rurales intervenidas</t>
  </si>
  <si>
    <t>62020010013-1601</t>
  </si>
  <si>
    <t>2.3.1.02.02.007.01</t>
  </si>
  <si>
    <t>1.3.1.1.11.07</t>
  </si>
  <si>
    <t>Reintegros Estampilla Prodesarrollo Urbano ( 5% capital semilla)</t>
  </si>
  <si>
    <t>1702027</t>
  </si>
  <si>
    <t>Terminal pesquero adecuado</t>
  </si>
  <si>
    <t>170202700</t>
  </si>
  <si>
    <t>Terminales pesqueros adecuados</t>
  </si>
  <si>
    <t>Vías y obras de infraestructura hidraulica en la zona urbana y rural construidas</t>
  </si>
  <si>
    <t>62010040006-1602</t>
  </si>
  <si>
    <t>A diciembre 31 del 2027 se cuenta con el diseño e implementación de  3 estrategias para promover la educación ambiental en el marco de la política pública de educación ambiental.</t>
  </si>
  <si>
    <t>2.3.1.02.02.007.04</t>
  </si>
  <si>
    <t>Aportes al SENA Movilidad</t>
  </si>
  <si>
    <t>1.3.1.1.11.08</t>
  </si>
  <si>
    <t>Reintegros Estampilla Prodesarrollo Urbano  (10% Equidad de Género)</t>
  </si>
  <si>
    <t>1702028</t>
  </si>
  <si>
    <t>Alevinos</t>
  </si>
  <si>
    <t>170202800</t>
  </si>
  <si>
    <t>Alevinos producidos</t>
  </si>
  <si>
    <t>A diciembre de 2027, se ha establecido 1 proceso de restauración en áreas de ecosistema</t>
  </si>
  <si>
    <t>2.3.1.02.02.007.05</t>
  </si>
  <si>
    <t>Aportes al SENA Seguridad y Justicia</t>
  </si>
  <si>
    <t>1.3.1.1.11.09</t>
  </si>
  <si>
    <t>Reintegro aportes salud, ARL, SGP Salud</t>
  </si>
  <si>
    <t>1702030</t>
  </si>
  <si>
    <t>Centros de acopio adecuados</t>
  </si>
  <si>
    <t>170203000</t>
  </si>
  <si>
    <t>NO* 2.3.1.02.02.008</t>
  </si>
  <si>
    <t>1.3.1.1.11.10</t>
  </si>
  <si>
    <t>Reintegro aportes Salud, ARL-Infracciones de Tránsito</t>
  </si>
  <si>
    <t>1702031</t>
  </si>
  <si>
    <t>Cuartos fríos adecuados</t>
  </si>
  <si>
    <t>170203100</t>
  </si>
  <si>
    <t>Espacios de participacion e interaccion con actores viales y comunidad fortalecidos</t>
  </si>
  <si>
    <t>62010010014-1605</t>
  </si>
  <si>
    <t>A diciembre de 2027, se ha realizado 2  intervenciones de adecuación o mantenimiento a escenarios deportivos y recreativos de la comuna (previo concepto técnico).</t>
  </si>
  <si>
    <t>2.3.1.02.02.008.01</t>
  </si>
  <si>
    <t>1.3.1.1.11.11</t>
  </si>
  <si>
    <t>Reintegros Sobretasa Gasolina-Malla Vial</t>
  </si>
  <si>
    <t>1702032</t>
  </si>
  <si>
    <t>Servicios de apoyo al fomento de la pesca y la acuicultura</t>
  </si>
  <si>
    <t>170203200</t>
  </si>
  <si>
    <t>Asociaciones u organizaciones apoyadas</t>
  </si>
  <si>
    <t>Estrategia  de cultura ciudadana orientada a la movilidad  segura, sostenible y accesible fortalecida</t>
  </si>
  <si>
    <t>2.3.1.02.02.008.04</t>
  </si>
  <si>
    <t>Aportes a la ESAP Movilidad</t>
  </si>
  <si>
    <t>1.3.1.1.11.12</t>
  </si>
  <si>
    <t>Reintegro Sobretasa Bomberil</t>
  </si>
  <si>
    <t>1702033</t>
  </si>
  <si>
    <t>Servicio de información para las alianzas productivas</t>
  </si>
  <si>
    <t>170203300</t>
  </si>
  <si>
    <t>Sistema de información de alianzas productivas implementado</t>
  </si>
  <si>
    <t>Estrategia de Fomento a la movilidad sostenible Implementada</t>
  </si>
  <si>
    <t>A diciembre de 2027, se ha beneficiado con 6 dotaciones a las sedes educativas oficiales de la comuna.</t>
  </si>
  <si>
    <t>2.3.1.02.02.008.05</t>
  </si>
  <si>
    <t>Aportes a la ESAP Seguridad y Justicia</t>
  </si>
  <si>
    <t>1.3.1.1.11.13</t>
  </si>
  <si>
    <t>Reintegro SGP-Educación-Prestación de Servicios</t>
  </si>
  <si>
    <t>1702034</t>
  </si>
  <si>
    <t>Servicio de apoyo financieroa la reforestación</t>
  </si>
  <si>
    <t>170203400</t>
  </si>
  <si>
    <t>Hectáreas reforestadas apoyadas</t>
  </si>
  <si>
    <t>Estrategia de Planificacion, Control y seguridad vial implementada</t>
  </si>
  <si>
    <t>A diciembre de 2027, se ha realizado 5 intervención de adecuación o mantenimiento , en sede educativa pública de la comuna (previo concepto de viabilidad técnica)</t>
  </si>
  <si>
    <t>NO* 2.3.1.02.02.009</t>
  </si>
  <si>
    <t>1.3.1.1.11.14</t>
  </si>
  <si>
    <t>Reintegro Estampilla Prodesarrollo Urbano (5% Adulto Mayor)</t>
  </si>
  <si>
    <t>1702035</t>
  </si>
  <si>
    <t>Servicio de educación informal en Buenas Prácticas Agrícolas y producción sostenible</t>
  </si>
  <si>
    <t>170203500</t>
  </si>
  <si>
    <t>A diciembre de 2027, se han fortalecido 3 estrategias de gestión del riesgo en temas de salud mental en la población residente en la cmuna</t>
  </si>
  <si>
    <t>2.3.1.02.02.009.01</t>
  </si>
  <si>
    <t>1.3.1.1.11.15</t>
  </si>
  <si>
    <t>Reintegros SGP Propósito General - Libre Inversión</t>
  </si>
  <si>
    <t>1702036</t>
  </si>
  <si>
    <t>Servicio de apoyo financiero para la inclusión financiera</t>
  </si>
  <si>
    <t>170203600</t>
  </si>
  <si>
    <t>Familias beneficiarias</t>
  </si>
  <si>
    <t>61020040001-1610</t>
  </si>
  <si>
    <t xml:space="preserve">A diciembre de 2027, se han capacitado 450 personas con estrategias de promoción para el cuidado de la salud y la vida en la comuna </t>
  </si>
  <si>
    <t>2.3.1.02.02.009.04</t>
  </si>
  <si>
    <t>Aportes a escuelas industriales e institutos técnicos Movilidad</t>
  </si>
  <si>
    <t>1.3.1.1.11.16</t>
  </si>
  <si>
    <t>Reintegro Estampilla Prodesarrollo Urbano  (20%  primera infancia)</t>
  </si>
  <si>
    <t>1702037</t>
  </si>
  <si>
    <t>Servicio de fortalecimiento de capacidades locales</t>
  </si>
  <si>
    <t>170203700</t>
  </si>
  <si>
    <t>Grupos fortalecidos</t>
  </si>
  <si>
    <t>Recursos para la oferta de servicios del transporte público ejecutados</t>
  </si>
  <si>
    <t>61020050003-1611</t>
  </si>
  <si>
    <t>A diciembre de 2027, se ha realizado 1 campaña de aprovachamiento de los alimentos para gestuinar la mal nutrición en la comuna</t>
  </si>
  <si>
    <t>2.3.1.02.02.009.05</t>
  </si>
  <si>
    <t>AportEscuelasIndustrEInstitutosTécnicosSeguriYJust</t>
  </si>
  <si>
    <t>1.3.1.1.11.17</t>
  </si>
  <si>
    <t>Reintegro Estampilla Procultura</t>
  </si>
  <si>
    <t>1702038</t>
  </si>
  <si>
    <t>Servicio de apoyo a la comercialización</t>
  </si>
  <si>
    <t>170203800</t>
  </si>
  <si>
    <t>Organizaciones de productores formales apoyadas</t>
  </si>
  <si>
    <t>Recursos FESDE para la operación del Sistema de Transporte Masivo ejecutados</t>
  </si>
  <si>
    <t>61020030011-1612</t>
  </si>
  <si>
    <t>A diciembre de 2027, se han vinculado en procesos de educación informal del sector artistico y cultural a 2700 personas de diferentes grupos poblacionales de la comuna.</t>
  </si>
  <si>
    <t>NO* 2.3.1.02.03</t>
  </si>
  <si>
    <t>1.3.1.1.11.21</t>
  </si>
  <si>
    <t>Reintegro Convenio 077-21 CVC - DAGMA</t>
  </si>
  <si>
    <t>1702039</t>
  </si>
  <si>
    <t>Servicios de educación informal en comercialización</t>
  </si>
  <si>
    <t>170203900</t>
  </si>
  <si>
    <t>Productores con transferencia de conocimiento en el uso  de información comercial atendidos</t>
  </si>
  <si>
    <t>61020030004-1613</t>
  </si>
  <si>
    <t>A diciembre de 2027, se han realizado 2 eventos artísticos y culturales para promover la identidad y vocación cultural de la comuna.</t>
  </si>
  <si>
    <t>NO* 2.3.1.02.03.001</t>
  </si>
  <si>
    <t>1.3.1.1.11.22</t>
  </si>
  <si>
    <t>Reintegros recursos Fondo GRED</t>
  </si>
  <si>
    <t>1702040</t>
  </si>
  <si>
    <t>Servicio de fomento a la asociatividad</t>
  </si>
  <si>
    <t>170204000</t>
  </si>
  <si>
    <t>Productores beneficiados con estrategias de fomento a la asociatividad</t>
  </si>
  <si>
    <t>62010010011-1614</t>
  </si>
  <si>
    <t>A diciembre de 2027, se han realizado se ha realizado 3 mantenimientos o adecuación a la infraestructura cultural de la comuna, (previo concepto técnico).</t>
  </si>
  <si>
    <t>NO* 2.3.1.02.03.001.01</t>
  </si>
  <si>
    <t>1.3.1.1.11.23</t>
  </si>
  <si>
    <t>Reintegros Fondo de Mitigación de Emergencias "FOME"</t>
  </si>
  <si>
    <t>1702041</t>
  </si>
  <si>
    <t>Documentos de evaluación</t>
  </si>
  <si>
    <t>170204100</t>
  </si>
  <si>
    <t>Documentos de evaluación elaborados</t>
  </si>
  <si>
    <t>Sistema integrado inteligente de Transporte Público Implementado</t>
  </si>
  <si>
    <t>62010030011-1701</t>
  </si>
  <si>
    <t>A diciembre de 2027, se han intervenido 4,2 kms de vía de la comuna</t>
  </si>
  <si>
    <t>2.3.1.02.03.001.01.01</t>
  </si>
  <si>
    <t>1.3.1.1.11.24</t>
  </si>
  <si>
    <t>Reintegros y otros recursos no apropiados Libre Destinación S.S.F</t>
  </si>
  <si>
    <t>1702042</t>
  </si>
  <si>
    <t>170204200</t>
  </si>
  <si>
    <t>Usuarios del Centro de enseñanza automovilística de Distrito de Cali certificados</t>
  </si>
  <si>
    <t>A diciembre de 2027, se han fortalecido 632 personas del ecosistema empresarial.</t>
  </si>
  <si>
    <t>2.3.1.02.03.001.01.04</t>
  </si>
  <si>
    <t>Vacaciones Movilidad</t>
  </si>
  <si>
    <t>1.3.1.1.11.25</t>
  </si>
  <si>
    <t>Reintegro Contribución valorización nuevo plan de obras</t>
  </si>
  <si>
    <t>1702044</t>
  </si>
  <si>
    <t xml:space="preserve"> Servicio de apoyo financiero para el acceso a la educación en áreas agropecuarias y de desarrollo rural</t>
  </si>
  <si>
    <t>170204400</t>
  </si>
  <si>
    <t>Jóvenes apoyados</t>
  </si>
  <si>
    <t>Zonas de Estacionamiento Regulado implementadas</t>
  </si>
  <si>
    <t>2.3.1.02.03.001.01.05</t>
  </si>
  <si>
    <t>Vacaciones Seguridad y Justicia</t>
  </si>
  <si>
    <t>1.3.2.1.07</t>
  </si>
  <si>
    <t>R.F. Contribución Sector Eléctrico</t>
  </si>
  <si>
    <t>1703001</t>
  </si>
  <si>
    <t>170300100</t>
  </si>
  <si>
    <t>Corredores del SITM-MIO intervenidos</t>
  </si>
  <si>
    <t>61020030031-1704</t>
  </si>
  <si>
    <t>NO* 2.3.1.02.03.001.03</t>
  </si>
  <si>
    <t>1.3.2.1.09.01</t>
  </si>
  <si>
    <t>R.F. contribución y recargos valorización</t>
  </si>
  <si>
    <t>1703002</t>
  </si>
  <si>
    <t>170300200</t>
  </si>
  <si>
    <t>Documentos Metodológicos elaborados</t>
  </si>
  <si>
    <t>Flota pública del SITM vinculada</t>
  </si>
  <si>
    <t>62010010014-1705</t>
  </si>
  <si>
    <t>A diciembre de 2027, se ha realizado 9  intervenciones de adecuación o mantenimiento a escenarios deportivos y recreativos de la comuna  (previo concepto técnico).</t>
  </si>
  <si>
    <t>2.3.1.02.03.001.03.04</t>
  </si>
  <si>
    <t>Bonificación especial de recreación Movilidad</t>
  </si>
  <si>
    <t>1.3.2.1.09.02</t>
  </si>
  <si>
    <t>R.F. Contribución valorización nuevo plan de obras</t>
  </si>
  <si>
    <t>1703006</t>
  </si>
  <si>
    <t>Servicio de apoyo financiero para el acceso al crédito agropecuario y rural</t>
  </si>
  <si>
    <t>170300600</t>
  </si>
  <si>
    <t>Productores  con acceso a crédito agropecuario y rural</t>
  </si>
  <si>
    <t>Modelo de transporte 4 etapas actualizado</t>
  </si>
  <si>
    <t>A diciembre de 2027, se han vinculado 2450 Niñas, niños, adolescentes, jóvenes, adultos y adultos mayores (incluidos con discapacidad)  a actividades deportivas y aprovechamiento del tiempo libre.</t>
  </si>
  <si>
    <t>2.3.1.02.03.001.03.05</t>
  </si>
  <si>
    <t>BonificaciónEspecialDeRecreaciónSeguridadYJusticia</t>
  </si>
  <si>
    <t>1.3.2.1.09.03</t>
  </si>
  <si>
    <t>R.F. Contribución sobre Contratos de Obra Pública</t>
  </si>
  <si>
    <t>1703009</t>
  </si>
  <si>
    <t>Servicio de apoyo financiero para la gestión de riesgos agropecuarios</t>
  </si>
  <si>
    <t>170300900</t>
  </si>
  <si>
    <t>Productores beneficiarios de nuevos esquemas e instrumentos financieros para la gestión de riesgos agropecuarios.</t>
  </si>
  <si>
    <t>Sistemas de monitoreo de seguridad en flota del SITM implementado</t>
  </si>
  <si>
    <t>A diciembre de 2027 se han realizado 2 eventos deportivos y recreativos en la comuna 17</t>
  </si>
  <si>
    <t>NO* 2.3.1.02.03.084</t>
  </si>
  <si>
    <t>1.3.2.1.09.04</t>
  </si>
  <si>
    <t>R.F. Participación en la Plusvalía</t>
  </si>
  <si>
    <t>1703010</t>
  </si>
  <si>
    <t>Servicio de divulgación</t>
  </si>
  <si>
    <t>170301000</t>
  </si>
  <si>
    <t>Jornadas de divulgación realizadas</t>
  </si>
  <si>
    <t>Tecnología de recaudo del SITM modernizada</t>
  </si>
  <si>
    <t>61020030011-1708</t>
  </si>
  <si>
    <t>A diciembre de 2027, se han vinculado en procesos de educación informal del sector artistico y cultural a 1300 personas de diferentes grupos poblacionales de la comuna</t>
  </si>
  <si>
    <t>2.3.1.02.03.084.01</t>
  </si>
  <si>
    <t>1.3.2.1.09.05</t>
  </si>
  <si>
    <t>R.F. Concurso Económico - Estratificación</t>
  </si>
  <si>
    <t>1703011</t>
  </si>
  <si>
    <t>Documento de lineamientos técnicos</t>
  </si>
  <si>
    <t>170301100</t>
  </si>
  <si>
    <t>Terminales y estaciones del SITM-MIO mantenidas</t>
  </si>
  <si>
    <t>61020030004-1709</t>
  </si>
  <si>
    <t>A diciembre de 2027, se han realizado 3 eventos artísticos y culturales para promover la identidad y vocación cultural de la comuna</t>
  </si>
  <si>
    <t>2.3.1.02.03.094</t>
  </si>
  <si>
    <t>1.3.2.1.09.06</t>
  </si>
  <si>
    <t>R.F. Cuotas de Auditaje</t>
  </si>
  <si>
    <t>1703012</t>
  </si>
  <si>
    <t>Servicios de educación informal en inclusión financiera</t>
  </si>
  <si>
    <t>170301200</t>
  </si>
  <si>
    <t>Terminales y Estaciones del SITM-MIO Operando</t>
  </si>
  <si>
    <t>62020010013-1710</t>
  </si>
  <si>
    <t>2.3.1.02.03.094.01</t>
  </si>
  <si>
    <t>1.3.2.1.10</t>
  </si>
  <si>
    <t>R.F. De Tasas Retributivas</t>
  </si>
  <si>
    <t>1703013</t>
  </si>
  <si>
    <t>Servicio de apoyo a la implementación de mecanismos y herramientas para el conocimiento, reducción y manejo de riesgos agropecuarios</t>
  </si>
  <si>
    <t>170301300</t>
  </si>
  <si>
    <t>Estaciones de recarga para vehiculos eléctricos instaladas</t>
  </si>
  <si>
    <t>A diciembre de 2027, se han establecido 90 procesos de restauración en áreas de ecosistema</t>
  </si>
  <si>
    <t>2.3.1.02.03.096</t>
  </si>
  <si>
    <t>1.3.2.1.21.01</t>
  </si>
  <si>
    <t>R.F. Otros derechos de Tránsito</t>
  </si>
  <si>
    <t>1704001</t>
  </si>
  <si>
    <t>Cartografía de zonificación y evaluación de tierras</t>
  </si>
  <si>
    <t>170400100</t>
  </si>
  <si>
    <t>Mapas de zonificación elaborados</t>
  </si>
  <si>
    <t>Estudios socioeconómicos y lineamientos para la generación de información estadística elaborados</t>
  </si>
  <si>
    <t>62010040006-1712</t>
  </si>
  <si>
    <t>A diciembre de 2027, se han capacitado 210 personas en conociemiento ambiental en el marco de la Política Pública de Educacón Ambiental</t>
  </si>
  <si>
    <t>2.3.1.02.03.098</t>
  </si>
  <si>
    <t>1.3.2.1.21.02</t>
  </si>
  <si>
    <t>R.F. Cobros por Estacionamiento en Espacio Público o en Lote de Parqueo</t>
  </si>
  <si>
    <t>1704003</t>
  </si>
  <si>
    <t>170400300</t>
  </si>
  <si>
    <t>Fuentes de información integradas para orientar la toma de decisiones de Política Pública</t>
  </si>
  <si>
    <t>A diciembre de 2027, se han vinculado 4150 Niñas, niños, adolescentes, jóvenes, adultos y adultos mayores (incluidos con discapacidad)  a escuelas de formación y deportes urbanos.</t>
  </si>
  <si>
    <t>NO* 2.3.2</t>
  </si>
  <si>
    <t>Adquisición de bienes y servicios</t>
  </si>
  <si>
    <t>1.3.2.1.21.03</t>
  </si>
  <si>
    <t>R.F. Derechos de Tránsito en Áreas Restringidas o de Alta Congestión</t>
  </si>
  <si>
    <t>1704006</t>
  </si>
  <si>
    <t>Servicio de información para la planificación agropecuaria</t>
  </si>
  <si>
    <t>170400600</t>
  </si>
  <si>
    <t xml:space="preserve">Usuarios del sistema </t>
  </si>
  <si>
    <t>Hogares encuestados bajo la modalidad de demanda para la focalización del gasto público - Sisbén</t>
  </si>
  <si>
    <t>62010010014-1802</t>
  </si>
  <si>
    <t>A diciembre de 2027, se ha realizado 10  intervenciones de adecuación o mantenimiento a escenarios deportivos y recreativos de la comuna (previo concepto técnico).</t>
  </si>
  <si>
    <t>NO* 2.3.2.01</t>
  </si>
  <si>
    <t>Adquisición de activos no financieros</t>
  </si>
  <si>
    <t>1.3.2.1.21.04</t>
  </si>
  <si>
    <t>R.F. Recursos Convenio Municipio CDAV</t>
  </si>
  <si>
    <t>1704010</t>
  </si>
  <si>
    <t>Servicio de apoyo financiero para la formalización de la propiedad</t>
  </si>
  <si>
    <t>170401000</t>
  </si>
  <si>
    <t>Predios formalizados o regularizados para el desarrollo rural</t>
  </si>
  <si>
    <t>Instrumentos implementados para la sostenibilidad del espacio público</t>
  </si>
  <si>
    <t>A diciembre de 2027 se han realizado 4 eventos deportivos y recreativos en la Comuna 18.</t>
  </si>
  <si>
    <t>NO* 2.3.2.01.01</t>
  </si>
  <si>
    <t>Activos fijos</t>
  </si>
  <si>
    <t>1.3.2.1.22.01</t>
  </si>
  <si>
    <t>R.F. Tasa Prodeporte 10% Alimentación y transporte</t>
  </si>
  <si>
    <t>1704014</t>
  </si>
  <si>
    <t>Servicio de apoyo financiero para la formalización de la propiedad privada rural</t>
  </si>
  <si>
    <t>170401400</t>
  </si>
  <si>
    <t xml:space="preserve">Predios de pequeña propiedad privada rural formalizados  </t>
  </si>
  <si>
    <t>Organismos asistidos tecnicamente para el adecuado seguimiento y evaluación de políticas públicas</t>
  </si>
  <si>
    <t>62010030011-1804</t>
  </si>
  <si>
    <t>A diciembre de 2027, se han intervenido 9 km de vía de la Comuna 18 (previo concepto tecnico).</t>
  </si>
  <si>
    <t>NO* 2.3.2.01.01.001</t>
  </si>
  <si>
    <t>Edificaciones y estructuras</t>
  </si>
  <si>
    <t>1.3.2.1.22.02</t>
  </si>
  <si>
    <t>R.F. Tasa Prodeporte 90% Manifestaciones deportivas y recreativas</t>
  </si>
  <si>
    <t>1704017</t>
  </si>
  <si>
    <t>Servicio de apoyo para el fomento de la formalidad</t>
  </si>
  <si>
    <t>170401700</t>
  </si>
  <si>
    <t xml:space="preserve">Personas sensibilizadas en la formalización </t>
  </si>
  <si>
    <t>Política Pública de Educación Ambiental Municipal implementada para promover la participación activa de la comunidad en la generación, difusión y aplicación del conocimiento</t>
  </si>
  <si>
    <t>62010030001-1805</t>
  </si>
  <si>
    <t>A diciembre de 2027, se han intervenido 2000 m2 de andenes de la Comuna 18 (previo concepto tecnico).</t>
  </si>
  <si>
    <t>NO* 2.3.2.01.01.001.01</t>
  </si>
  <si>
    <t>Viviendas</t>
  </si>
  <si>
    <t>1.3.2.1.22.03</t>
  </si>
  <si>
    <t>R.F. Expedición de Licencias de funcionamiento de establecimientos educativos para el trabajo y el desarrollo humano</t>
  </si>
  <si>
    <t>1704023</t>
  </si>
  <si>
    <t>Servicio de análisis de información para la planificación agropecuaria</t>
  </si>
  <si>
    <t>170402300</t>
  </si>
  <si>
    <t>Análisis generados</t>
  </si>
  <si>
    <t>Modelo de transición a Cali distrito elaborado</t>
  </si>
  <si>
    <t>62010030012-1806</t>
  </si>
  <si>
    <t>A diciembre de 2027, se han construido  3 km  de obras de infraestructura hidraulica de la comuna 18 (previo concepto tecnico).</t>
  </si>
  <si>
    <t>2.3.2.01.01.001.01.01</t>
  </si>
  <si>
    <t>Edificios utilizados para residencia</t>
  </si>
  <si>
    <t>1.3.2.1.22.04</t>
  </si>
  <si>
    <t>R.F Incentivo al Aprovechamiento y Tratamiento de Residuos Sólidos</t>
  </si>
  <si>
    <t>1704024</t>
  </si>
  <si>
    <t>Servicio de gestión de información para la planificación agropecuaria</t>
  </si>
  <si>
    <t>170402400</t>
  </si>
  <si>
    <t>Bases de datos producidos</t>
  </si>
  <si>
    <t>62010030008-1807</t>
  </si>
  <si>
    <t>A diciembre de 2027, se ha intervenido 2 puente peatonal con adecuación o mantenimiento de la Comuna 18 (previo concepto tecnico).</t>
  </si>
  <si>
    <t>2.3.2.01.01.001.01.02</t>
  </si>
  <si>
    <t xml:space="preserve">Casas flotantes </t>
  </si>
  <si>
    <t>1.3.2.1.22.05</t>
  </si>
  <si>
    <t>R.F. Zonas verdes adquisición terrenos</t>
  </si>
  <si>
    <t>1704046</t>
  </si>
  <si>
    <t>Servicio de asistencia técnica</t>
  </si>
  <si>
    <t>170404600</t>
  </si>
  <si>
    <t>A diciembre de 2027, se ha realizado 7  intervención de adecuación o mantenimiento , en sede educativa pública de la Comuna 18 (previo concepto de viabilidad técnica)</t>
  </si>
  <si>
    <t>2.3.2.01.01.001.01.03</t>
  </si>
  <si>
    <t xml:space="preserve">Barcazas </t>
  </si>
  <si>
    <t>1.3.2.1.22.06</t>
  </si>
  <si>
    <t>R.F. ICLD LEY 99 - Destino Ambiental</t>
  </si>
  <si>
    <t>1704059</t>
  </si>
  <si>
    <t>Servicio de asistencia técnica y jurídica para la formalización de la propiedad</t>
  </si>
  <si>
    <t>170405900</t>
  </si>
  <si>
    <t>Asistencias técnicas y jurídicas realizadas</t>
  </si>
  <si>
    <t>Estrategias para la gestión y desarrollo del turismo sostenible implementadas</t>
  </si>
  <si>
    <t>A diciembre de 2027, se ha beneficiado con 6  dotaciones a las sedes educativas oficiales de la Comuna 18</t>
  </si>
  <si>
    <t>2.3.2.01.01.001.01.04</t>
  </si>
  <si>
    <t>Viviendas móviles</t>
  </si>
  <si>
    <t>1.3.2.2.01</t>
  </si>
  <si>
    <t>R.F. SGP-Educación-Prestación de servicio educativo</t>
  </si>
  <si>
    <t>1706001</t>
  </si>
  <si>
    <t>170600100</t>
  </si>
  <si>
    <t>62020010021-1810</t>
  </si>
  <si>
    <t>A diciembre de 2027, se han realizado 6 asistencias técnicas en la implementación de alternativas de aprovechamiento de residuos sólidos orgánicos en la Comuna 18.</t>
  </si>
  <si>
    <t>2.3.2.01.01.001.01.05</t>
  </si>
  <si>
    <t>Coches habitación</t>
  </si>
  <si>
    <t>1.3.2.2.03</t>
  </si>
  <si>
    <t>R.F. SGP-Educación-Calidad  por matrícula oficial</t>
  </si>
  <si>
    <t>1706002</t>
  </si>
  <si>
    <t>170600200</t>
  </si>
  <si>
    <t>Estudios y diseños elaborados para la planeación de los servicios de acueducto y alcantarillado</t>
  </si>
  <si>
    <t>62020010013-1811</t>
  </si>
  <si>
    <t>A diciembre de 2027, se han adecuado o rehabilitado 2 parques y zonas verdes para la conservación ambiental de la Comuna 18.</t>
  </si>
  <si>
    <t>2.3.2.01.01.001.01.06</t>
  </si>
  <si>
    <t>Monumentos públicos considerados principalmente como viviendas</t>
  </si>
  <si>
    <t>1.3.2.2.06</t>
  </si>
  <si>
    <t>R.F. SGP-Salud-Salud pública</t>
  </si>
  <si>
    <t>1706004</t>
  </si>
  <si>
    <t>Servicio de apoyo financiero para la participación en Ferias nacionales e internacionales</t>
  </si>
  <si>
    <t>170600400</t>
  </si>
  <si>
    <t>Participaciones en ferias nacionales e internacionales</t>
  </si>
  <si>
    <t>Política Pública de Desarrollo Rural formulada y presentada</t>
  </si>
  <si>
    <t>A diciembre de 2027, se han establecido 9  procesos de restauración en áreas de ecosistema</t>
  </si>
  <si>
    <t>2.3.2.01.01.001.01.08</t>
  </si>
  <si>
    <t xml:space="preserve">Construcciones prefabricadas </t>
  </si>
  <si>
    <t>1.3.2.2.08.01</t>
  </si>
  <si>
    <t>R.F. S.G.P. Propósito General-Otros Sectores</t>
  </si>
  <si>
    <t>1706005</t>
  </si>
  <si>
    <t>Servicio de asesoría para certificación en comercio exterior</t>
  </si>
  <si>
    <t>170600500</t>
  </si>
  <si>
    <t>Actores beneficiados en acompañamiento para la certificación en comercio exterior</t>
  </si>
  <si>
    <t>Arbolado urbano mejorado en el marco del Plan de Silvicultura Urbana (PSU)</t>
  </si>
  <si>
    <t>A diciembre de 2027, se han fortalecido 3 estrategias de gestión del riesgo en temas de salud mental en la población residente en la Comuna 18</t>
  </si>
  <si>
    <t>2.3.2.01.01.001.01.09</t>
  </si>
  <si>
    <t>Otros edificios utilizados como residencia</t>
  </si>
  <si>
    <t>1.3.2.2.08.02</t>
  </si>
  <si>
    <t>R.F. S.G.P. Propósito General-Deporte</t>
  </si>
  <si>
    <t>1706007</t>
  </si>
  <si>
    <t>Servicio de divulgación de información de comercio exterior agropecuario</t>
  </si>
  <si>
    <t>170600700</t>
  </si>
  <si>
    <t>Actores atendidos</t>
  </si>
  <si>
    <t>Áreas de conservación y protección ambiental de la Estructura Ecológica Principal con estrategias implementadas para garantizar su mantenimiento y oferta de servicios ecosistémicos.</t>
  </si>
  <si>
    <t>61020040001-1814</t>
  </si>
  <si>
    <t>A diciembre de 2027, se han capacitado 100 personas con estrategias de promoción para el cuidado de la salud y la vida en la Comuna 18.</t>
  </si>
  <si>
    <t>NO* 2.3.2.01.01.001.02</t>
  </si>
  <si>
    <t>Edificaciones distintas a viviendas</t>
  </si>
  <si>
    <t>1.3.2.2.08.03</t>
  </si>
  <si>
    <t>R..F. S.G.P. Propósito General-Cultura</t>
  </si>
  <si>
    <t>1706008</t>
  </si>
  <si>
    <t>Servicio de apoyo financiero para la organización de ferias nacionales e internacionales</t>
  </si>
  <si>
    <t>170600800</t>
  </si>
  <si>
    <t>Ferias nacionales e internacionales organizadas</t>
  </si>
  <si>
    <t>Comunidad con fortalecimiento de capacidades en la implementación de técnicas sostenibles que aprovechen eficientemente los recursos naturales y materiales</t>
  </si>
  <si>
    <t>61020050003-1815</t>
  </si>
  <si>
    <t>A diciembre de 2027, se ha realizado 3 campaña de aprovechamiento de los alimentos para gestionar la mal nutrición en la Comuna 18.</t>
  </si>
  <si>
    <t>2.3.2.01.01.001.02.01</t>
  </si>
  <si>
    <t>Monumentos públicos no residenciales</t>
  </si>
  <si>
    <t>1.3.2.2.09</t>
  </si>
  <si>
    <t>R.F. SGP-Asignación Especial-Programas de alimentación escolar</t>
  </si>
  <si>
    <t>1706009</t>
  </si>
  <si>
    <t>170600900</t>
  </si>
  <si>
    <t>Corredores ambientales para la generación de conectividad ecológica adecuados</t>
  </si>
  <si>
    <t>A diciembre de 2027, se han beneficiado 3600 Niñas, niños, adolescentes, jóvenes, adultos y adultos mayores (incluidos con discapacidad) a actividades deportivas y aprovechamiento del tiempo libre.</t>
  </si>
  <si>
    <t>2.3.2.01.01.001.02.02</t>
  </si>
  <si>
    <t>Edificios industriales</t>
  </si>
  <si>
    <t>1.3.2.2.11.02</t>
  </si>
  <si>
    <t>R.F. SGP-Asignación-Atención integral de la primera infancia-Educación</t>
  </si>
  <si>
    <t>1707001</t>
  </si>
  <si>
    <t>170700100</t>
  </si>
  <si>
    <t>Documentos de lineamientos técnicos Elaborados</t>
  </si>
  <si>
    <t>Esquemas de pago por servicios ambientales-PSA implementados en el distrito de Santiago de Cali para mejorar la oferta ecosistémica y de biodiversidad en el territorio.</t>
  </si>
  <si>
    <t>A diciembre de 2027, se han realizado 6 eventos deportivos, recreativos deporte realizados.</t>
  </si>
  <si>
    <t>2.3.2.01.01.001.02.03</t>
  </si>
  <si>
    <t>Edificios comerciales</t>
  </si>
  <si>
    <t>1.3.2.2.13</t>
  </si>
  <si>
    <t>R.F. SGP-Agua potable y saneamiento básico</t>
  </si>
  <si>
    <t>1707002</t>
  </si>
  <si>
    <t>170700200</t>
  </si>
  <si>
    <t>A diciembre de 2027, se han fortalecido 375 personas del ecosistema empresarial.</t>
  </si>
  <si>
    <t>2.3.2.01.01.001.02.04</t>
  </si>
  <si>
    <t>Edificios públicos de entretenimiento</t>
  </si>
  <si>
    <t>1.3.2.3.01.01</t>
  </si>
  <si>
    <t xml:space="preserve">R.F. ICLD </t>
  </si>
  <si>
    <t>1707003</t>
  </si>
  <si>
    <t>Laboratorios de análisis y diagnóstico animal, vegetal e inocuidad adecuados</t>
  </si>
  <si>
    <t>170700300</t>
  </si>
  <si>
    <t>61020010001-1904</t>
  </si>
  <si>
    <t>A diciembre de 2027, se han formado 174 personas de la comuna en competencias laborales para cierre de brechas.</t>
  </si>
  <si>
    <t>2.3.2.01.01.001.02.05</t>
  </si>
  <si>
    <t>Edificios de hoteles</t>
  </si>
  <si>
    <t>1.3.2.3.01.02</t>
  </si>
  <si>
    <t>1707004</t>
  </si>
  <si>
    <t>Laboratorios de análisis y diagnóstico animal, vegetal e inocuidad ampliados</t>
  </si>
  <si>
    <t>170700400</t>
  </si>
  <si>
    <t>Estudios técnicos elaborados para la gestión de Adaptación y mitigación del Cambio Climático y de la gestión del riesgo en Santiago de Cali</t>
  </si>
  <si>
    <t>61020030031-1905</t>
  </si>
  <si>
    <t>A diciembre de 2027, se han apoyado 6 iniciativas de turismo de la comuna para el desarrollo local</t>
  </si>
  <si>
    <t>2.3.2.01.01.001.02.06</t>
  </si>
  <si>
    <t>Restaurantes</t>
  </si>
  <si>
    <t>1.3.2.3.01.03</t>
  </si>
  <si>
    <t>R.F. C.M.O. Gastos Salud e Inv.</t>
  </si>
  <si>
    <t>1707005</t>
  </si>
  <si>
    <t>Laboratorios de análisis y diagnóstico animal, vegetal e inocuidad con mantenimiento</t>
  </si>
  <si>
    <t>170700500</t>
  </si>
  <si>
    <t>62020010013-1906</t>
  </si>
  <si>
    <t>2.3.2.01.01.001.02.07</t>
  </si>
  <si>
    <t>Edificios educativos</t>
  </si>
  <si>
    <t>1.3.2.3.01.04</t>
  </si>
  <si>
    <t>R.F. Impuesto de Alumbrado Público EMCALI y Otros Comercializadores</t>
  </si>
  <si>
    <t>1707006</t>
  </si>
  <si>
    <t>Laboratorios de análisis y diagnóstico animal, vegetal e inocuidad con reforzamiento estructural</t>
  </si>
  <si>
    <t>170700600</t>
  </si>
  <si>
    <t>Medidas de acción a corto plazo del Plan Integral de Mitigación y Adaptación al Cambio Climático de Santiago de Cali ejecutadas</t>
  </si>
  <si>
    <t>63010010006-1907</t>
  </si>
  <si>
    <t>2.3.2.01.01.001.02.08</t>
  </si>
  <si>
    <t>Edificios relacionados con salud</t>
  </si>
  <si>
    <t>1.3.2.3.01.05</t>
  </si>
  <si>
    <t>R.F. Alumb  EMCALI  (10% navideño)</t>
  </si>
  <si>
    <t>1707007</t>
  </si>
  <si>
    <t>Laboratorios de análisis y diagnóstico animal, vegetal e inocuidad construidos</t>
  </si>
  <si>
    <t>170700700</t>
  </si>
  <si>
    <t>Nuevas Áreas ambientalmente estratégicas para la conservación y generación de conectividad ecológica en el Distrito de Santiago de Cali, incorporadas, adecuadas y reconocidas por el SIMAP</t>
  </si>
  <si>
    <t>63010010002-1908</t>
  </si>
  <si>
    <t>A diciembre de 2027, se ha intervenido y dotado 3 veces el CALI de la comuna 19</t>
  </si>
  <si>
    <t>2.3.2.01.01.001.02.11</t>
  </si>
  <si>
    <t>Instalaciones recreativas</t>
  </si>
  <si>
    <t>1.3.2.3.01.06</t>
  </si>
  <si>
    <t>1707008</t>
  </si>
  <si>
    <t>Laboratorios de análisis y diagnóstico animal, vegetal e inocuidad modificados</t>
  </si>
  <si>
    <t>170700800</t>
  </si>
  <si>
    <t>Obras e intervenciones ejecutadas para el mejoramiento del recurso hídrico</t>
  </si>
  <si>
    <t>A diciembre de 2027, se han fortalecido 3 estrategias de gestión del riesgo en temas de salud mental en la población residente en la Comuna</t>
  </si>
  <si>
    <t>2.3.2.01.01.001.02.12</t>
  </si>
  <si>
    <t>Centros de convenciones y congresos</t>
  </si>
  <si>
    <t>1.3.2.3.01.07</t>
  </si>
  <si>
    <t>R.F. Aportes urbanísticos por mayor edificabilidad</t>
  </si>
  <si>
    <t>1707009</t>
  </si>
  <si>
    <t>Laboratorios de análisis y diagnóstico animal, vegetal e inocuidad restaurados</t>
  </si>
  <si>
    <t>170700900</t>
  </si>
  <si>
    <t>Parques, zonas verdes y canales de agua lluvia del Distrito de Santiago de Cali, adecuados rehabilitados o con mantenimiento para conservación de fauna y flora, la percepción de seguridad y de mejoramiento de la calidad ambiental</t>
  </si>
  <si>
    <t>61020040001-1910</t>
  </si>
  <si>
    <t>A diciembre de 2027, se han implementado 3 campañas de hábitos saludables en la comuna</t>
  </si>
  <si>
    <t>2.3.2.01.01.001.02.13</t>
  </si>
  <si>
    <t>Edificios agrícolas no residenciales</t>
  </si>
  <si>
    <t>1.3.2.3.01.08</t>
  </si>
  <si>
    <t>R.F. C.M. Fondo GRED</t>
  </si>
  <si>
    <t>1707017</t>
  </si>
  <si>
    <t>Servicio de trazabilidad animal implementados</t>
  </si>
  <si>
    <t>170701700</t>
  </si>
  <si>
    <t>Subsistemas implementados</t>
  </si>
  <si>
    <t>Proyectos de instrumentos de planificación del recurso hídrico superficial y subterráneo en proceso de ejecución</t>
  </si>
  <si>
    <t>A diciembre de 2027, se han fortalecido 3 estrategias de gestión del riesgo en temas de salud mental en la población residente en la comuna 20</t>
  </si>
  <si>
    <t>2.3.2.01.01.001.02.14</t>
  </si>
  <si>
    <t>Otros edificios no residenciales</t>
  </si>
  <si>
    <t>1.3.2.3.01.09</t>
  </si>
  <si>
    <t>R.F. Impuesto de Alumbrado Público Liquidación Directa</t>
  </si>
  <si>
    <t>1707018</t>
  </si>
  <si>
    <t>Servicio de análisis y diagnóstico sanitario, fitosanitario e inocuidad</t>
  </si>
  <si>
    <t>170701800</t>
  </si>
  <si>
    <t>Análisis y diagnósticos realizados</t>
  </si>
  <si>
    <t>Redes de monitoreo ambiental de Santiago de Cali fortalecidas y en operación para la generación de conocimiento y toma de decisiones</t>
  </si>
  <si>
    <t>61020040001-2002</t>
  </si>
  <si>
    <t xml:space="preserve">A diciembre de 2027, se han capacitado 100 personas con estrategias de promoción para el cuidado de la salud y la vida en la comuna 20 </t>
  </si>
  <si>
    <t>NO* 2.3.2.01.01.001.03</t>
  </si>
  <si>
    <t>Otras estructuras</t>
  </si>
  <si>
    <t>1.3.2.3.01.10</t>
  </si>
  <si>
    <t>R.F. Fondo de Promoción de la Movilidad Sostenible</t>
  </si>
  <si>
    <t>1707019</t>
  </si>
  <si>
    <t>Servicio de atención a brotes de enfermedades en animales</t>
  </si>
  <si>
    <t>170701900</t>
  </si>
  <si>
    <t>Brotes de enfermedades animales controlados</t>
  </si>
  <si>
    <t>Servicios de inspección, vigilancia y control ejercidos por la Autoridad Ambiental de acuerdo a la normativa vigente para controlar la contaminación del medio ambiente y el uso irracional de los recursos naturales.</t>
  </si>
  <si>
    <t>61020040001-2003</t>
  </si>
  <si>
    <t xml:space="preserve">A diciembre de 2027, se ha implementado 1 campaña de hábitos saludables en la comuna 20 </t>
  </si>
  <si>
    <t>2.3.2.01.01.001.03.01</t>
  </si>
  <si>
    <t xml:space="preserve">Monumentos públicos </t>
  </si>
  <si>
    <t>1.3.2.3.01.11</t>
  </si>
  <si>
    <t>1707020</t>
  </si>
  <si>
    <t>Servicio de atención a brotes poblacionales de plagas en cultivos</t>
  </si>
  <si>
    <t>170702000</t>
  </si>
  <si>
    <t>Brotes de plagas controlados</t>
  </si>
  <si>
    <t>Vivero Distrital de Santiago de Cali y red de viveros del DAGMA en operación y en transición a negocio verde</t>
  </si>
  <si>
    <t>A diciembre de 2027, se ha realizado 4 intervención de adecuación o mantenimiento , en sede educativa pública de la comuna 20 (previo concepto de viabilidad técnica)</t>
  </si>
  <si>
    <t>2.3.2.01.01.001.03.02</t>
  </si>
  <si>
    <t>Autopistas, carreteras, calles</t>
  </si>
  <si>
    <t>1.3.2.3.01.12</t>
  </si>
  <si>
    <t xml:space="preserve">R.F. Cursos de Conducción Escuela de Enseñanzas </t>
  </si>
  <si>
    <t>1707024</t>
  </si>
  <si>
    <t>Servicio de control a la movilización de animales</t>
  </si>
  <si>
    <t>170702400</t>
  </si>
  <si>
    <t>Guías de movilización expedidas</t>
  </si>
  <si>
    <t>Programa de gestión de enfermedades transmitidas por vectores y zoonosis para la gestión integral del riesgo implementado</t>
  </si>
  <si>
    <t>A diciembre de 2027, se ha beneficiado con 1 dotaciones a las sedes educativas oficiales de la comuna 20</t>
  </si>
  <si>
    <t>2.3.2.01.01.001.03.03</t>
  </si>
  <si>
    <t>Ferrocarriles</t>
  </si>
  <si>
    <t>1.3.2.3.01.13</t>
  </si>
  <si>
    <t>R.F. CNPyC 45% Dec 1284/17</t>
  </si>
  <si>
    <t>1707027</t>
  </si>
  <si>
    <t>Servicio de divulgación del riesgo sanitario y fitosanitario</t>
  </si>
  <si>
    <t>170702700</t>
  </si>
  <si>
    <t>Plan de comunicación de riesgos sanitarios y fitosanitarios implementado</t>
  </si>
  <si>
    <t>Territorios y entornos de vida cotidiana priorizados con estrategias integrales e intersectoriales para reducir las inequidades sociales en salud y mejorar la calidad de vida de la población, implementadas</t>
  </si>
  <si>
    <t>2.3.2.01.01.001.03.04</t>
  </si>
  <si>
    <t>Pistas de aterrizaje</t>
  </si>
  <si>
    <t>1.3.2.3.01.14</t>
  </si>
  <si>
    <t>R.F. CNPyC 40% Ley 1801/16</t>
  </si>
  <si>
    <t>1707031</t>
  </si>
  <si>
    <t>Servicio de identificación de riesgos de plagas para cultivos</t>
  </si>
  <si>
    <t>170703100</t>
  </si>
  <si>
    <t>Riesgos de plagas para cultivos identificados</t>
  </si>
  <si>
    <t>Modelo diseñado e implementado para el control, protección y recuperación del Parque Nacional Natural Farallones y los ecosistemas de Cali</t>
  </si>
  <si>
    <t>62010010014-2007</t>
  </si>
  <si>
    <t>A diciembre de 2027, se ha realizado 6 intervenciones de adecuación o mantenimiento a escenarios deportivos y recreativos de la comuna 20 (previo concepto técnico).</t>
  </si>
  <si>
    <t>2.3.2.01.01.001.03.05</t>
  </si>
  <si>
    <t>Puentes</t>
  </si>
  <si>
    <t>1.3.2.3.01.15</t>
  </si>
  <si>
    <t>R.F. CNPyC 15% Dec 1284/17</t>
  </si>
  <si>
    <t>1707037</t>
  </si>
  <si>
    <t>Servicio de registro a productores y predios agropecuarios</t>
  </si>
  <si>
    <t>170703700</t>
  </si>
  <si>
    <t>Productores agropecuarios registrados</t>
  </si>
  <si>
    <t>A diciembre de 2027 se han realizado 3 eventos deportivos y recreativos en la comuna o en el corregimiento.</t>
  </si>
  <si>
    <t>2.3.2.01.01.001.03.06</t>
  </si>
  <si>
    <t>Carreteras elevadas</t>
  </si>
  <si>
    <t>1.3.2.3.01.16</t>
  </si>
  <si>
    <t>1707039</t>
  </si>
  <si>
    <t>Servicio de seguimiento a la sanidad de los predios agrícolas registrados ante el ICA</t>
  </si>
  <si>
    <t>170703900</t>
  </si>
  <si>
    <t>Área productora protegida de riesgos fitosanitarios</t>
  </si>
  <si>
    <t>Gestión para la Infraestructura integral de los residuos sólidos en el distrito realizada</t>
  </si>
  <si>
    <t>A diciembre de 2027, se han beneficiado 350 personas mayores con servicios de atención integral en la comuna</t>
  </si>
  <si>
    <t>2.3.2.01.01.001.03.07</t>
  </si>
  <si>
    <t>Túneles</t>
  </si>
  <si>
    <t>1.3.2.3.01.17</t>
  </si>
  <si>
    <t>1707042</t>
  </si>
  <si>
    <t>Servicios de vacunación para especies animales de interés agropecuario</t>
  </si>
  <si>
    <t>170704200</t>
  </si>
  <si>
    <t>Animales vacunados</t>
  </si>
  <si>
    <t>Implementación  del esquema de Aprovechamiento de Residuos de Construcción y Demolición en el Distrito de Cali</t>
  </si>
  <si>
    <t>A diciembre de 2027, se han beneficiado 335 personas con discapacidad, sus familias y cuidadores con servicios de atención integral en la comuna</t>
  </si>
  <si>
    <t>2.3.2.01.01.001.03.08</t>
  </si>
  <si>
    <t>Acueductos y otros conductos de suministros de aguas, excepto gasoductos</t>
  </si>
  <si>
    <t>1.3.2.3.01.18</t>
  </si>
  <si>
    <t>R.F. Impuesto de espectáculos públicos nacional con destino al deporte</t>
  </si>
  <si>
    <t>1707043</t>
  </si>
  <si>
    <t>Servicios de control de parásitos para especies de interés agropecuario</t>
  </si>
  <si>
    <t>170704300</t>
  </si>
  <si>
    <t>Animales atendidos</t>
  </si>
  <si>
    <t>61010020001-2011</t>
  </si>
  <si>
    <t>A diciembre de 2027, se han asistido 50 Jóvenes, técnicamente en prácticas organizativas en el territorio</t>
  </si>
  <si>
    <t>2.3.2.01.01.001.03.09</t>
  </si>
  <si>
    <t>Puertos, vías navegables e instalaciones conexas</t>
  </si>
  <si>
    <t>1.3.2.3.01.19</t>
  </si>
  <si>
    <t>R.F. Estampilla Prodesarrollo Urbano</t>
  </si>
  <si>
    <t>1707050</t>
  </si>
  <si>
    <t>Servicio de prevención y control de enfermedades</t>
  </si>
  <si>
    <t>170705000</t>
  </si>
  <si>
    <t>Focos de enfermedades animales controlados</t>
  </si>
  <si>
    <t>Mediciones de emisiones contaminantes en el antiguo vertedero de Navarro realizadas</t>
  </si>
  <si>
    <t>A diciembre de 2027, se han fortalecido 150 personas del ecosistema empresarial.</t>
  </si>
  <si>
    <t>2.3.2.01.01.001.03.10</t>
  </si>
  <si>
    <t>Represas</t>
  </si>
  <si>
    <t>1.3.2.3.01.20</t>
  </si>
  <si>
    <t>R.F Garajes Establecimiento Uso Publico</t>
  </si>
  <si>
    <t>1707051</t>
  </si>
  <si>
    <t>Servicio de vigilancia epidemiológica veterinaria</t>
  </si>
  <si>
    <t>170705100</t>
  </si>
  <si>
    <t>Boletines epidemiológicos publicados</t>
  </si>
  <si>
    <t>A diciembre de 2027, se han formado 330  personas de la comuna en competencias laborales para cierre de brechas.</t>
  </si>
  <si>
    <t>2.3.2.01.01.001.03.11</t>
  </si>
  <si>
    <t>Sistemas de riego y obras hidráulicas</t>
  </si>
  <si>
    <t>1.3.2.3.01.21</t>
  </si>
  <si>
    <t>R.F Explotacion Economica del Estacionamiento en via Publica</t>
  </si>
  <si>
    <t>1707056</t>
  </si>
  <si>
    <t>Servicio de vigilancia epidemiológica fitosanitaria</t>
  </si>
  <si>
    <t>170705600</t>
  </si>
  <si>
    <t>Registro de la identificación de plagas presentes reportados</t>
  </si>
  <si>
    <t>Sistema de tratamiento de lixiviados en el antiguo vertedero de Navarro en operación</t>
  </si>
  <si>
    <t>61020030031-2014</t>
  </si>
  <si>
    <t>A diciembre de 2027, se han apoyado 3 iniciativas de turismo de la comuna 20 para el desarrollo local</t>
  </si>
  <si>
    <t>2.3.2.01.01.001.03.12</t>
  </si>
  <si>
    <t>Tuberías de larga distancia</t>
  </si>
  <si>
    <t>1.3.2.3.01.22</t>
  </si>
  <si>
    <t>R.F estampilla para el bienestar del adulto Mayor</t>
  </si>
  <si>
    <t>1707060</t>
  </si>
  <si>
    <t>170706000</t>
  </si>
  <si>
    <t xml:space="preserve">Estudios y diseños realizados </t>
  </si>
  <si>
    <t>Obras de mitigación y reducción del riesgo por amenazas de origen natural y socionatural diseñadas y construidas</t>
  </si>
  <si>
    <t>A diciembre de 2027, se han fortalecido 4 estrategias de gestión del riesgo en temas de salud mental en la población residente la comuna</t>
  </si>
  <si>
    <t>2.3.2.01.01.001.03.13</t>
  </si>
  <si>
    <t>Obras para la comunicación de larga distancia y las líneas eléctricas (cables)</t>
  </si>
  <si>
    <t>1.3.2.3.01.23</t>
  </si>
  <si>
    <t>R.F. Participación de la Contribución Parafiscal Cultural</t>
  </si>
  <si>
    <t>1707061</t>
  </si>
  <si>
    <t>Servicio de prevención y control de plagas</t>
  </si>
  <si>
    <t>170706100</t>
  </si>
  <si>
    <t>Focos de plagas controlados</t>
  </si>
  <si>
    <t>Personas remitidas por el Centro Regulador de Urgencias y Emergencias - CRUE</t>
  </si>
  <si>
    <t>61020040001-2102</t>
  </si>
  <si>
    <t>A diciembre de 2027, se ha implementado 4 campaña de habitos saludables en la comuna</t>
  </si>
  <si>
    <t>2.3.2.01.01.001.03.14</t>
  </si>
  <si>
    <t>Gasoductos y oleoductos</t>
  </si>
  <si>
    <t>1.3.2.3.01.25</t>
  </si>
  <si>
    <t>R.F. Convenio Municipio Univalle Estadio</t>
  </si>
  <si>
    <t>1707065</t>
  </si>
  <si>
    <t>Servicio de registro de la actividad pesquera y acuícola</t>
  </si>
  <si>
    <t>170706500</t>
  </si>
  <si>
    <t>Bases de datos generadas</t>
  </si>
  <si>
    <t>Servicios de urgencias, cirugia plastica, Transporte Asistencial basico y medicalizado y ginecologia oncologica certificados</t>
  </si>
  <si>
    <t>61020030011-2103</t>
  </si>
  <si>
    <t>A diciembre de 2027, se han vinculado en procesos de educación informal del sector artistico y cultural a 1058 personas de diferentes grupos poblacionales de la comuna</t>
  </si>
  <si>
    <t>2.3.2.01.01.001.03.15</t>
  </si>
  <si>
    <t>Cables locales y obras conexas</t>
  </si>
  <si>
    <t>1.3.2.3.01.26</t>
  </si>
  <si>
    <t>R.F. Sobretasa Gasolina Malla vial</t>
  </si>
  <si>
    <t>1707068</t>
  </si>
  <si>
    <t>170706800</t>
  </si>
  <si>
    <t>61020030004-2104</t>
  </si>
  <si>
    <t xml:space="preserve">A diciembre de 2027, se han realizado 10 eventos artísticos y culturales para promover la identidad y vocación cultural de la comuna </t>
  </si>
  <si>
    <t>2.3.2.01.01.001.03.16</t>
  </si>
  <si>
    <t>Alcantarillas y plantas de tratamiento de agua</t>
  </si>
  <si>
    <t>1.3.2.3.01.27</t>
  </si>
  <si>
    <t>R.F. Infracciones de tránsito ley 769-02</t>
  </si>
  <si>
    <t>1707069</t>
  </si>
  <si>
    <t>Servicio de divulgación y socialización</t>
  </si>
  <si>
    <t>170706900</t>
  </si>
  <si>
    <t>A diciembre de 2027, se han beneficiado 240 personas con discapacidad, sus familias y cuidadores con servicios de atención integral en la comuna</t>
  </si>
  <si>
    <t>2.3.2.01.01.001.03.17</t>
  </si>
  <si>
    <t>Construcciones en minas y plantas industriales</t>
  </si>
  <si>
    <t>1.3.2.3.01.28</t>
  </si>
  <si>
    <t>R.F. Estampilla procultura</t>
  </si>
  <si>
    <t>1707070</t>
  </si>
  <si>
    <t>Documentos de política</t>
  </si>
  <si>
    <t>170707000</t>
  </si>
  <si>
    <t>Documentos de política elaborados</t>
  </si>
  <si>
    <t>2.3.2.01.01.001.03.18</t>
  </si>
  <si>
    <t>Construcciones deportivas al aire libre</t>
  </si>
  <si>
    <t>1.3.2.3.01.29</t>
  </si>
  <si>
    <t>R.F. Contribución y recargos valorización</t>
  </si>
  <si>
    <t>1707071</t>
  </si>
  <si>
    <t>Servicio de trazabilidad vegetal</t>
  </si>
  <si>
    <t>170707100</t>
  </si>
  <si>
    <t>Acciones correctivas para la reducción del Riesgo de Desastre implementadas</t>
  </si>
  <si>
    <t>A diciembre de 2027, se han fortalecido 400 mujeres en procesos de participación politica, social  y el desarrollo de capacidades que faciliten su autonomía económica en la comuna</t>
  </si>
  <si>
    <t>2.3.2.01.01.001.03.19</t>
  </si>
  <si>
    <t>Otras obras de ingeniería civil</t>
  </si>
  <si>
    <t>1.3.2.3.01.30</t>
  </si>
  <si>
    <t>R.F. Alumbrado público</t>
  </si>
  <si>
    <t>1707073</t>
  </si>
  <si>
    <t>170707300</t>
  </si>
  <si>
    <t>Organizaciones atendidas</t>
  </si>
  <si>
    <t>Acciones para la implementación del Sistema de comunicación y control integral para el manejo de emergencias y desastres en Santiago de cali realizadas</t>
  </si>
  <si>
    <t>61010020001-2108</t>
  </si>
  <si>
    <t>A diciembre de 2027, se han asistido 320 Jóvenes, técnicamente en prácticas organizativas en el territorio.</t>
  </si>
  <si>
    <t>2.3.2.01.01.001.04</t>
  </si>
  <si>
    <t>Mejoras de tierras y terrenos</t>
  </si>
  <si>
    <t>1.3.2.3.01.31</t>
  </si>
  <si>
    <t>1707075</t>
  </si>
  <si>
    <t>Servicio de inspección, vigilancia y control de la pesca y la acuicultura</t>
  </si>
  <si>
    <t>170707500</t>
  </si>
  <si>
    <t>Operativos de inspección, vigilancia y control realizados</t>
  </si>
  <si>
    <t>Equipos de primera respuesta del Sistema de Gestión del Riesgo articulados y fortalecidos</t>
  </si>
  <si>
    <t>62010010014-2109</t>
  </si>
  <si>
    <t>A diciembre de 2027, se ha realizado 12  intervenciones de adecuación o mantenimiento a escenarios deportivos y recreativos de la comuna  (previo concepto técnico).</t>
  </si>
  <si>
    <t>NO* 2.3.2.01.01.003</t>
  </si>
  <si>
    <t>Maquinaria y equipo</t>
  </si>
  <si>
    <t>1.3.2.3.01.32</t>
  </si>
  <si>
    <t>R.F. Sobretasa de solidaridad servicios públicos acueducto, aseo y alcantarillado</t>
  </si>
  <si>
    <t>1707077</t>
  </si>
  <si>
    <t>Servicio de aplicación de sustancias para el manejo integrado de plagas y enfermedades en cultivos agrícolas</t>
  </si>
  <si>
    <t>170707700</t>
  </si>
  <si>
    <t>Área intervenida</t>
  </si>
  <si>
    <t>A diciembre de 2027, se han vinculado 2000 Niñas, niños, adolescentes, jóvenes, adultos y adultos mayores (incluidos con discapacidad)  a actividades deportivas y aprovechamiento del tiempo libre.</t>
  </si>
  <si>
    <t>NO* 2.3.2.01.01.003.01</t>
  </si>
  <si>
    <t>Maquinaria para uso general</t>
  </si>
  <si>
    <t>1.3.2.3.01.33</t>
  </si>
  <si>
    <t>1707078</t>
  </si>
  <si>
    <t>Servicio de apoyo para la certificación de predios agropecuarios</t>
  </si>
  <si>
    <t>170707800</t>
  </si>
  <si>
    <t>Predios apoyados para la certificación</t>
  </si>
  <si>
    <t>Fases del Sistema de Información de la Gestión del Riesgo de Santiago de Cali implementadas</t>
  </si>
  <si>
    <t>A diciembre de 2027 se han realizado 4 eventos deportivos y recreativos en la comuna</t>
  </si>
  <si>
    <t>2.3.2.01.01.003.01.01</t>
  </si>
  <si>
    <t>Motores y turbinas y sus partes</t>
  </si>
  <si>
    <t>1.3.2.3.01.34</t>
  </si>
  <si>
    <t>R.F. Sobretasa Gasolina S.I.T.M.</t>
  </si>
  <si>
    <t>1707079</t>
  </si>
  <si>
    <t>Centros para la atención de animales de producción agropecuaria construidos y dotados</t>
  </si>
  <si>
    <t>170707900</t>
  </si>
  <si>
    <t>Fases del Centro Integral de Emergencias de la Ciudad de Cali implementadas</t>
  </si>
  <si>
    <t>63010010006-2112</t>
  </si>
  <si>
    <t>A diciembre de 2027, se han intervenido 2 sedes comunales de propiedad del Distrito.</t>
  </si>
  <si>
    <t>2.3.2.01.01.003.01.02</t>
  </si>
  <si>
    <t>Bombas, compresores, motores de fuerza hidráulica y motores de potencia neumática y válvulas y sus partes y piezas</t>
  </si>
  <si>
    <t>1.3.2.3.01.35</t>
  </si>
  <si>
    <t>R.F. Tasa por utilización de aguas subterránea y superficiales</t>
  </si>
  <si>
    <t>1708001</t>
  </si>
  <si>
    <t>Bancos de germoplasma adecuados</t>
  </si>
  <si>
    <t>170800100</t>
  </si>
  <si>
    <t>Bancos de germoplasma animal, vegetal y microorganismos adecuados</t>
  </si>
  <si>
    <t>Hogares localizados en zonas de riesgo no mitigable reasentados en zonas urbanas y rurales con procesos de concertación y garantía de derechos</t>
  </si>
  <si>
    <t>63010010002-2113</t>
  </si>
  <si>
    <t>A diciembre de 2027, se ha intervenido y dotado 1 vez el CALI de la comuna</t>
  </si>
  <si>
    <t>2.3.2.01.01.003.01.03</t>
  </si>
  <si>
    <t>Cojines, engranajes, ruedas de ficción y elementos de transmisión y sus partes y piezas</t>
  </si>
  <si>
    <t>1.3.2.3.01.36</t>
  </si>
  <si>
    <t>R.F. Tasa retributiva</t>
  </si>
  <si>
    <t>1708002</t>
  </si>
  <si>
    <t>Bancos de germoplasma ampliados</t>
  </si>
  <si>
    <t>170800200</t>
  </si>
  <si>
    <t>Bancos de germoplasma animal, vegetal y microorganismos ampliados</t>
  </si>
  <si>
    <t>Sistema de Alertas Tempranas de Santiago de Cali implementado</t>
  </si>
  <si>
    <t>A diciembre de 2027, participan 20 personas en procesos pedagógicos de derechos humanos, cultura ciudadana y construcción de paz</t>
  </si>
  <si>
    <t>2.3.2.01.01.003.01.04</t>
  </si>
  <si>
    <t>Hornos y quemadores para alimentación de hogares y sus partes y piezas</t>
  </si>
  <si>
    <t>1.3.2.3.01.37</t>
  </si>
  <si>
    <t>R.F. Impuesto de Circulación y Tránsito Sobre Vehículos de Servicio Público - S.I.T.MIO</t>
  </si>
  <si>
    <t>1708003</t>
  </si>
  <si>
    <t>Bancos de germoplasma con mantenimiento</t>
  </si>
  <si>
    <t>170800300</t>
  </si>
  <si>
    <t>Centros de Atención y Valoración de fauna y flora silvestre adecuados y en operación</t>
  </si>
  <si>
    <t>A diciembre de 2027, se han realizado 4 acciones pedagógicas, artísticasy culturales para el fortalecimiento de buenas prácticas de Cultura Ciudadana en la comuna</t>
  </si>
  <si>
    <t>2.3.2.01.01.003.01.05</t>
  </si>
  <si>
    <t>Equipos de elevación y manipulación y sus partes y piezas</t>
  </si>
  <si>
    <t>1.3.2.3.01.38</t>
  </si>
  <si>
    <t>R.F. Venta servicios Salud-Zoonosis</t>
  </si>
  <si>
    <t>1708004</t>
  </si>
  <si>
    <t>Bancos de germoplasma con reforzamiento estructural</t>
  </si>
  <si>
    <t>170800400</t>
  </si>
  <si>
    <t>Bancos de germoplasma animal, vegetal y microorganismos con reforzamiento estructural</t>
  </si>
  <si>
    <t>Centros de Atención y Valoración de fauna y flora silvestre diseñados, construidos y dotados</t>
  </si>
  <si>
    <t>63010010002-2203</t>
  </si>
  <si>
    <t>A diciembre de 2027, se ha intervenido y dotado 3 veces el CALI de la comuna</t>
  </si>
  <si>
    <t>2.3.2.01.01.003.01.06</t>
  </si>
  <si>
    <t>Otras máquinas para usos generales y sus partes y piezas</t>
  </si>
  <si>
    <t>1.3.2.3.01.39</t>
  </si>
  <si>
    <t>R.F. Contribucion valorizacion nuevo plan de obras</t>
  </si>
  <si>
    <t>1708005</t>
  </si>
  <si>
    <t>Bancos de germoplasma construidos</t>
  </si>
  <si>
    <t>170800500</t>
  </si>
  <si>
    <t>Bancos de germoplasma animal, vegetal y microorganismos construidos</t>
  </si>
  <si>
    <t>Acciones para la prevención y mitigación del maltrato animal en el distrito de Santiago de Cali realizadas</t>
  </si>
  <si>
    <t xml:space="preserve">A diciembre de 2027, se han beneficiado 120 personas mayores con servicios de atención integral en la comuna
</t>
  </si>
  <si>
    <t>NO* 2.3.2.01.01.003.02</t>
  </si>
  <si>
    <t>Maquinaria para usos especiales</t>
  </si>
  <si>
    <t>1.3.2.3.01.40</t>
  </si>
  <si>
    <t>R.F. Sobretasa Bomberil</t>
  </si>
  <si>
    <t>1708006</t>
  </si>
  <si>
    <t>Bancos de germoplasma modificados</t>
  </si>
  <si>
    <t>170800600</t>
  </si>
  <si>
    <t>Bancos de germoplasma animal, vegetal y microorganismos modificados</t>
  </si>
  <si>
    <t>Animales domésticos adoptados</t>
  </si>
  <si>
    <t>61010040005-2205</t>
  </si>
  <si>
    <t>A diciembre de 2027, se han realizado 4 intervenciones en equipamientos de infraestructura de seguridad y justicia en la comuna</t>
  </si>
  <si>
    <t>2.3.2.01.01.003.02.01</t>
  </si>
  <si>
    <t>Maquinaria agropecuaria o silvícola y sus partes y piezas</t>
  </si>
  <si>
    <t>1.3.2.3.01.41</t>
  </si>
  <si>
    <t>1708007</t>
  </si>
  <si>
    <t>Bancos de germoplasma restaurados</t>
  </si>
  <si>
    <t>170800700</t>
  </si>
  <si>
    <t>Bancos de germoplasma animal, vegetal y microorganismos restaurados</t>
  </si>
  <si>
    <t>Atención veterinaria de animales domésticos realizada</t>
  </si>
  <si>
    <t>62010010014-2206</t>
  </si>
  <si>
    <t>A diciembre de 2027, se ha realizado 3  intervenciones de adecuación o mantenimiento a escenarios deportivos y recreativos de la comuna (previo concepto técnico).</t>
  </si>
  <si>
    <t>2.3.2.01.01.003.02.02</t>
  </si>
  <si>
    <t>Máquinas herramientas y sus partes, piezas y accesorios</t>
  </si>
  <si>
    <t>1.3.2.3.01.42</t>
  </si>
  <si>
    <t>R.F. Impuesto de Circulación y Tránsito Sobre Vehículos de Servicio Público - Tradicional</t>
  </si>
  <si>
    <t>1708015</t>
  </si>
  <si>
    <t>170801500</t>
  </si>
  <si>
    <t>Documentos de investigación elaborados</t>
  </si>
  <si>
    <t>A diciembre de 2027, se han vinculado 820 Niñas, niños, adolescentes, jóvenes, adultos y adultos mayores (incluidos con discapacidad) a actividades deportivas y aprovechamiento del tiempo libre.</t>
  </si>
  <si>
    <t>2.3.2.01.01.003.02.03</t>
  </si>
  <si>
    <t>Maquinaria para la industria metalúrgica y sus partes y piezas</t>
  </si>
  <si>
    <t>1.3.2.3.01.43</t>
  </si>
  <si>
    <t>R.F Otros derechos de Tránsito</t>
  </si>
  <si>
    <t>1708016</t>
  </si>
  <si>
    <t>170801600</t>
  </si>
  <si>
    <t>Hogar de Paso de Fauna Silvestre en operación</t>
  </si>
  <si>
    <t>2.3.2.01.01.003.02.06</t>
  </si>
  <si>
    <t>Maquinaria para la fabricación de textiles, prendas de vestir y artículos de cuero, y sus partes y piezas</t>
  </si>
  <si>
    <t>1.3.2.3.01.44</t>
  </si>
  <si>
    <t>R.F. Participación del impuesto sobre vehículos automotores</t>
  </si>
  <si>
    <t>1708017</t>
  </si>
  <si>
    <t>170801700</t>
  </si>
  <si>
    <t>Guías Metodológicas</t>
  </si>
  <si>
    <t>Mantenimiento y adecuación del Centro de Bienestar Animal realizado</t>
  </si>
  <si>
    <t>61020030011-2209</t>
  </si>
  <si>
    <t>A diciembre de 2027, se han vinculado en procesos de educación informal del sector artistico y cultural a 410 personas de diferentes grupos poblacionales de la Comuna.</t>
  </si>
  <si>
    <t>2.3.2.01.01.003.02.08</t>
  </si>
  <si>
    <t>Otra maquinaria para usos especiales y sus partes y piezas</t>
  </si>
  <si>
    <t>1.3.2.3.01.45</t>
  </si>
  <si>
    <t>1708018</t>
  </si>
  <si>
    <t>Especies animales y vegetales mejoradas</t>
  </si>
  <si>
    <t>170801800</t>
  </si>
  <si>
    <t xml:space="preserve">Especies trabajadas a nivel genético </t>
  </si>
  <si>
    <t>61020030004-2210</t>
  </si>
  <si>
    <t>A diciembre de 2027, se han realizado 3 eventos artísticos y culturales para promover la identidad y vocación cultural de la Comuna.</t>
  </si>
  <si>
    <t>NO* 2.3.2.01.01.003.03</t>
  </si>
  <si>
    <t>Maquinaria de oficina, contabilidad e informática</t>
  </si>
  <si>
    <t>1.3.2.3.01.51</t>
  </si>
  <si>
    <t>R.F Retiros FONPET -Para el pago de obligaciones pensionales corrientes</t>
  </si>
  <si>
    <t>1708019</t>
  </si>
  <si>
    <t>Estaciones experimentales para uso investigativo agrícola y pecuario adecuadas</t>
  </si>
  <si>
    <t>170801900</t>
  </si>
  <si>
    <t>63010020005-2211</t>
  </si>
  <si>
    <t>A diciembre de 2027 se ha puesto en operación o actualizado 1 Plataforma tecnológica de monitoreo ambiental.</t>
  </si>
  <si>
    <t>2.3.2.01.01.003.03.01</t>
  </si>
  <si>
    <t>Máquinas para oficina y contabilidad, y sus partes y accesorios</t>
  </si>
  <si>
    <t>1.3.2.3.01.52</t>
  </si>
  <si>
    <t>R.F. Fonpet Educación Excedentes</t>
  </si>
  <si>
    <t>1708020</t>
  </si>
  <si>
    <t>Estaciones experimentales para uso investigativo agrícola y pecuario ampliadas</t>
  </si>
  <si>
    <t>170802000</t>
  </si>
  <si>
    <t>Estaciones experimentales para uso  investigativo agrícola y pecuario ampliadas</t>
  </si>
  <si>
    <t>A diciembre de 2027, se han establecido 3 procesos de restauración en áreas de ecosistema y recuperación de humedales y sus alrededores en la comuna</t>
  </si>
  <si>
    <t>2.3.2.01.01.003.03.02</t>
  </si>
  <si>
    <t>Maquinaria de informática y sus partes, piezas y accesorios</t>
  </si>
  <si>
    <t>1.3.2.3.01.53</t>
  </si>
  <si>
    <t>R.F. Crédito Banca Privada</t>
  </si>
  <si>
    <t>1708021</t>
  </si>
  <si>
    <t>Estaciones experimentales para uso investigativo agrícola y pecuario con reforzamiento estructural</t>
  </si>
  <si>
    <t>170802100</t>
  </si>
  <si>
    <t>Estaciones experimentales para uso  investigativo agrícola y pecuario con reforzamiento estructural</t>
  </si>
  <si>
    <t>Certificación del proceso de participación ciudadana y gestión comunitaria mantenida</t>
  </si>
  <si>
    <t>62020010013-2213</t>
  </si>
  <si>
    <t>NO* 2.3.2.01.01.003.04</t>
  </si>
  <si>
    <t>Maquinaria y aparatos eléctricos</t>
  </si>
  <si>
    <t>1.3.2.3.01.54</t>
  </si>
  <si>
    <t>R.F. CUR 153/16 EMCALI S.S.F.</t>
  </si>
  <si>
    <t>1708022</t>
  </si>
  <si>
    <t>Estaciones experimentales para uso investigativo agrícola y pecuario construidas</t>
  </si>
  <si>
    <t>170802200</t>
  </si>
  <si>
    <t>Estaciones experimentales para uso  investigativo agrícola y pecuario construidas</t>
  </si>
  <si>
    <t>Entornos de ciudad con procesos de gobernanza y participación ciudadana, intersectorialmente apoyados</t>
  </si>
  <si>
    <t>A diciembre de 2027, se han vinculado 400 Niñas, niños, adolescentes, jóvenes, adultos y adultos mayores (incluidos con discapacidad)  a actividades deportivas y aprovechamiento del tiempo libre.</t>
  </si>
  <si>
    <t>2.3.2.01.01.003.04.01</t>
  </si>
  <si>
    <t>Motores, generadores y transformadores eléctricos y sus partes y piezas</t>
  </si>
  <si>
    <t>1.3.2.3.01.55</t>
  </si>
  <si>
    <t>R.F. CUR 040/17 EMCALI S.S.F.</t>
  </si>
  <si>
    <t>1708023</t>
  </si>
  <si>
    <t>Estaciones experimentales para uso investigativo agrícola y pecuario modificadas</t>
  </si>
  <si>
    <t>170802300</t>
  </si>
  <si>
    <t>Estaciones experimentales para uso  investigativo agrícola y pecuario modificadas</t>
  </si>
  <si>
    <t>Equipamientos comunitarios a cargo que reciben intervención de mantenimiento correctivo, preventivo y/o de dotación.</t>
  </si>
  <si>
    <t>62010010014-5102</t>
  </si>
  <si>
    <t>A diciembre de 2027, se ha realizado 3 intervenciones de adecuación o mantenimiento a escenarios deportivos y recreativos del corregimiento (previo concepto técnico).</t>
  </si>
  <si>
    <t>2.3.2.01.01.003.04.02</t>
  </si>
  <si>
    <t>Aparatos de control eléctrico y distribución de electricidad y sus partes y piezas</t>
  </si>
  <si>
    <t>1.3.2.3.01.56</t>
  </si>
  <si>
    <t>R.F. CUR 051/17 EMCALI S.S.F.</t>
  </si>
  <si>
    <t>1708024</t>
  </si>
  <si>
    <t>Estaciones experimentales para uso investigativo agrícola y pecuario restauradas</t>
  </si>
  <si>
    <t>170802400</t>
  </si>
  <si>
    <t>Estaciones experimentales para uso  investigativo agrícola y pecuario restauradas</t>
  </si>
  <si>
    <t>Escuela de Participación Ciudadana implementada</t>
  </si>
  <si>
    <t>A diciembre de 2027 se han realizado 3 eventos deportivos y recreativos en el corregimiento.</t>
  </si>
  <si>
    <t>2.3.2.01.01.003.04.03</t>
  </si>
  <si>
    <t>Hilos y cables aislados; cable de fibra óptica</t>
  </si>
  <si>
    <t>1.3.2.3.01.57</t>
  </si>
  <si>
    <t>R.F. CUR 016/18 EMCALI S.S.F.</t>
  </si>
  <si>
    <t>1708025</t>
  </si>
  <si>
    <t>Laboratorios de investigación agropecuaria Ampliados</t>
  </si>
  <si>
    <t>170802500</t>
  </si>
  <si>
    <t>Laboratorios de investigación agropecuaria  Ampliados</t>
  </si>
  <si>
    <t xml:space="preserve">
Política pública de libertad religiosa formulada y presentada</t>
  </si>
  <si>
    <t>A diciembre de 2027, se ha beneficiado con 3 dotaciones a las sedes educativas oficiales del corregimiento</t>
  </si>
  <si>
    <t>2.3.2.01.01.003.04.04</t>
  </si>
  <si>
    <t>Acumuladores, pilas y baterías primarias y sus partes y piezas</t>
  </si>
  <si>
    <t>1.3.2.3.01.58</t>
  </si>
  <si>
    <t>R.F. CUR 012/18 EMCALI S.S.F.</t>
  </si>
  <si>
    <t>1708026</t>
  </si>
  <si>
    <t>Laboratorios de investigación agropecuaria con reforzamiento estructural</t>
  </si>
  <si>
    <t>170802600</t>
  </si>
  <si>
    <t>Laboratorios de investigación agropecuaria  con reforzamiento estructural</t>
  </si>
  <si>
    <t>61020030004-5105</t>
  </si>
  <si>
    <t>A diciembre de 2027, se han realizado 4 eventos artísticos y culturales para promover la identidad y vocación cultural del corregimiento</t>
  </si>
  <si>
    <t>2.3.2.01.01.003.04.05</t>
  </si>
  <si>
    <t>Lámparas eléctricas de incandescencia o descarga; lámparas de arco, equipo para alumbrado eléctrico; sus partes y piezas</t>
  </si>
  <si>
    <t>1.3.2.3.01.59</t>
  </si>
  <si>
    <t>R.F. CUR 625/19 EMCALI S.S.F.</t>
  </si>
  <si>
    <t>1708027</t>
  </si>
  <si>
    <t>Laboratorios de investigación agropecuaria Adecuados</t>
  </si>
  <si>
    <t>170802700</t>
  </si>
  <si>
    <t>Instancias de participación ciudadana con planes de acción funcionando</t>
  </si>
  <si>
    <t>61020030011-5106</t>
  </si>
  <si>
    <t>A diciembre de 2027, se han vinculado en procesos de educación informal del sector artistico y cultural a 200 personas de diferentes grupos poblacionales del corregimiento.</t>
  </si>
  <si>
    <t>2.3.2.01.01.003.04.06</t>
  </si>
  <si>
    <t>Otro equipo eléctrico y sus partes y piezas</t>
  </si>
  <si>
    <t>1.3.2.3.01.60</t>
  </si>
  <si>
    <t>R.F. CUR 626/19 EMCALI S.S.F</t>
  </si>
  <si>
    <t>1708028</t>
  </si>
  <si>
    <t>Laboratorios de investigación agropecuaria con mantenimiento</t>
  </si>
  <si>
    <t>170802800</t>
  </si>
  <si>
    <t>A diciembre de 2027, se han fortalecido 200 personas del ecosistema empresarial.</t>
  </si>
  <si>
    <t>NO* 2.3.2.01.01.003.05</t>
  </si>
  <si>
    <t>Equipo y aparatos de radio, televisión y comunicaciones</t>
  </si>
  <si>
    <t>1.3.2.3.01.61</t>
  </si>
  <si>
    <t>R.F. CUR 627/19 EMCALI S.S.F.</t>
  </si>
  <si>
    <t>1708029</t>
  </si>
  <si>
    <t>Laboratorios de investigación agropecuaria construidos</t>
  </si>
  <si>
    <t>170802900</t>
  </si>
  <si>
    <t>Personas atendidas para la integración social, económica y de fortalecimiento comunitario a través de la estrategia TIOs</t>
  </si>
  <si>
    <t>A diciembre de 2027, se han recuperado 3 ha de humedales en el Corregimiento</t>
  </si>
  <si>
    <t>2.3.2.01.01.003.05.01</t>
  </si>
  <si>
    <t>Válvulas y tubos electrónicos; componentes electrónicos; sus partes y piezas</t>
  </si>
  <si>
    <t>1.3.2.3.01.62</t>
  </si>
  <si>
    <t>R.F. CNSCC 30% Ley 2197/22</t>
  </si>
  <si>
    <t>1708030</t>
  </si>
  <si>
    <t>Laboratorios de investigación agropecuaria modificados</t>
  </si>
  <si>
    <t>170803000</t>
  </si>
  <si>
    <t>Entidades u organismos asistidos técnicamente para disminuir los riesgos de corrupción y promover una cultura de probidad</t>
  </si>
  <si>
    <t>A diciembre de 2027, se han establecido 2 procesos de restauración en áreas de ecosistema</t>
  </si>
  <si>
    <t>2.3.2.01.01.003.05.02</t>
  </si>
  <si>
    <t>Aparatos transmisores de televisión y radio; televisión, video y cámaras digitales; teléfonos</t>
  </si>
  <si>
    <t>1.3.2.3.01.63</t>
  </si>
  <si>
    <t>R.F. CNSCC Transferencia Policía Medidas Correctivas 15%  Ley 2197/22</t>
  </si>
  <si>
    <t>1708031</t>
  </si>
  <si>
    <t>Laboratorios de investigación agropecuaria restaurados</t>
  </si>
  <si>
    <t>170803100</t>
  </si>
  <si>
    <t>Estrategia de comunicación implementada para el mejoramiento de la gestión institucional</t>
  </si>
  <si>
    <t>A diciembre de 2027, se han vinculado 1000 Niñas, niños, adolescentes, jóvenes, adultos y adultos mayores (incluidos con discapacidad) a actividades deportivas y aprovechamiento del tiempo libre.</t>
  </si>
  <si>
    <t>2.3.2.01.01.003.05.03</t>
  </si>
  <si>
    <t>Radiorreceptores y receptores de televisión; aparatos para la grabación y reproducción de sonido y video; micrófonos, altavoces, amplificadores, etc.</t>
  </si>
  <si>
    <t>1.3.2.3.01.64</t>
  </si>
  <si>
    <t>R.F. CNSCC Transferencia Policía Vigilancia 15% Ley 2197/22</t>
  </si>
  <si>
    <t>1708032</t>
  </si>
  <si>
    <t>Parcelas, módulos y unidades demostrativas adecuadas</t>
  </si>
  <si>
    <t>170803200</t>
  </si>
  <si>
    <t>Personas capacitadas en buen gobierno para una gobernanza transparente y eficaz</t>
  </si>
  <si>
    <t>2.3.2.01.01.003.05.04</t>
  </si>
  <si>
    <t>Partes y piezas de los productos de las clases 4721 a 4733 y 4822</t>
  </si>
  <si>
    <t>1.3.2.3.01.65</t>
  </si>
  <si>
    <t>R.F. CNSCC 25% Ley 2197/22</t>
  </si>
  <si>
    <t>1708033</t>
  </si>
  <si>
    <t>Parcelas, módulos y unidades demostrativas ampliadas</t>
  </si>
  <si>
    <t>170803300</t>
  </si>
  <si>
    <t>Sitio web de transparencia rediseñado de manera accesible, con lenguaje claro y con información disponible en formatos abiertos, y actualización de contenidos en el mismo</t>
  </si>
  <si>
    <t>61020030011-5203</t>
  </si>
  <si>
    <t>A diciembre de 2027, se han vinculado en procesos de educación informal del sector artistico y cultural a 400  personas de diferentes grupos poblacionales del corregimiento.</t>
  </si>
  <si>
    <t>2.3.2.01.01.003.05.05</t>
  </si>
  <si>
    <t>Discos, cintas, dispositivos de almacenamiento en estado sólido no volátiles y otros medios, no grabados</t>
  </si>
  <si>
    <t>1.3.2.3.01.66</t>
  </si>
  <si>
    <t>R.F. CNSCC Transferencia Ministerio 15% Ley 2197/22</t>
  </si>
  <si>
    <t>1708034</t>
  </si>
  <si>
    <t>Parcelas, módulos y unidades demostrativas con reforzamiento estructural</t>
  </si>
  <si>
    <t>170803400</t>
  </si>
  <si>
    <t>Plataforma tecnológica de monitoreo ambiental, actualizada y en operación.</t>
  </si>
  <si>
    <t>61020030004-5204</t>
  </si>
  <si>
    <t>A diciembre de 2027, se han realizado 3 eventos artísticos y culturales para promover la identidad y vocación cultural del corregimiento</t>
  </si>
  <si>
    <t>2.3.2.01.01.003.05.06</t>
  </si>
  <si>
    <t>Grabaciones de audio, video y otros discos, cintas y otros medios físicos</t>
  </si>
  <si>
    <t>1.3.2.3.01.68</t>
  </si>
  <si>
    <t>R.F. Telefonía Acdo 357/13</t>
  </si>
  <si>
    <t>1708035</t>
  </si>
  <si>
    <t>Parcelas, módulos y unidades demostrativas construidas</t>
  </si>
  <si>
    <t>170803500</t>
  </si>
  <si>
    <t>Actores de la compra publica formados a través de la Estrategia "Escuela Cali Contrata"</t>
  </si>
  <si>
    <t>2.3.2.01.01.003.05.07</t>
  </si>
  <si>
    <t>Tarjetas con bandas magnéticas o plaquetas (chip)</t>
  </si>
  <si>
    <t>1.3.2.3.01.69</t>
  </si>
  <si>
    <t>R.F. Participación Impuesto al Cigarrillo</t>
  </si>
  <si>
    <t>1708036</t>
  </si>
  <si>
    <t>Parcelas, módulos y unidades demostrativas modificadas</t>
  </si>
  <si>
    <t>170803600</t>
  </si>
  <si>
    <t>Sistema de información para la gestión de la infraestructura vial implementado</t>
  </si>
  <si>
    <t>A diciembre de 2027, se han formado 90 personas del corregimiento en competencias laborales para cierre de brechas.</t>
  </si>
  <si>
    <t>NO* 2.3.2.01.01.003.07</t>
  </si>
  <si>
    <t>Equipo de transporte</t>
  </si>
  <si>
    <t>1.3.2.3.01.70</t>
  </si>
  <si>
    <t>R.F. Venta de bienes y servicios-Concesión amoblamiento urbano-intervent.</t>
  </si>
  <si>
    <t>1708037</t>
  </si>
  <si>
    <t>Parcelas, módulos y unidades demostrativas restauradas</t>
  </si>
  <si>
    <t>170803700</t>
  </si>
  <si>
    <t>Estrategia de acción internacional implementada</t>
  </si>
  <si>
    <t>61020030031-5207</t>
  </si>
  <si>
    <t>2.3.2.01.01.003.07.01</t>
  </si>
  <si>
    <t>Vehículos automotores, remolques y semirremolques; y sus partes, piezas y accesorios</t>
  </si>
  <si>
    <t>1.3.2.3.01.76</t>
  </si>
  <si>
    <t>R.F. Fondo de Mitigación de Emergencias "FOME"</t>
  </si>
  <si>
    <t>1708039</t>
  </si>
  <si>
    <t>Servicio de conservación y mantenimiento de especies animales, vegetales y microbiales en bancos de germoplasma</t>
  </si>
  <si>
    <t>170803900</t>
  </si>
  <si>
    <t xml:space="preserve">Recursos genéticos Conservados y mantenidos en los bancos </t>
  </si>
  <si>
    <t>Documentos de lineamientos institucionales que describen, explican y contienen las condiciones necesarias para un adecuado ciclo de defensa jurídica, mejora normativa y prevención del daño antijurídico</t>
  </si>
  <si>
    <t>62020010003-5208</t>
  </si>
  <si>
    <t>A diciembre de 2027, se ha fortalecido 60 personas en la implementación de técnicas sostenibles para el aprovechamiento eficiente de los recursos naturales y materiales del corregimiento</t>
  </si>
  <si>
    <t>2.3.2.01.01.003.07.02</t>
  </si>
  <si>
    <t>Carrocerías (incluso cabinas) para vehículos automotores; remolques y semirremolques; y sus partes, piezas y accesorios</t>
  </si>
  <si>
    <t>1.3.2.3.01.78</t>
  </si>
  <si>
    <t>R.F. Venta de bienes y servicios-Valorización</t>
  </si>
  <si>
    <t>1708040</t>
  </si>
  <si>
    <t>Servicio de divulgación de transferencia de tecnología</t>
  </si>
  <si>
    <t>170804000</t>
  </si>
  <si>
    <t>Productores beneficiados con transferencia de tecnología</t>
  </si>
  <si>
    <t>61020050001-5209</t>
  </si>
  <si>
    <t>A diciembre de 2027. se ha brindado asistencia técnica a 75 pequeños y medianos productores rurales en producción agroecologica sostenible, con enfoque diferencial y de género en el corregimiento.</t>
  </si>
  <si>
    <t>2.3.2.01.01.003.07.03</t>
  </si>
  <si>
    <t>Buques</t>
  </si>
  <si>
    <t>1.3.2.3.01.79</t>
  </si>
  <si>
    <t xml:space="preserve">R.F. ICLD Cuentas maestras sector educación - AE  </t>
  </si>
  <si>
    <t>1708041</t>
  </si>
  <si>
    <t>Servicio de extensión agropecuaria</t>
  </si>
  <si>
    <t>170804100</t>
  </si>
  <si>
    <t>Productores atendidos con servicio de extensión agropecuaria</t>
  </si>
  <si>
    <t>Estrategias en la entidad para fomentar la cultura del control con enfoque hacia la prevención de riesgos en la gestión</t>
  </si>
  <si>
    <t>62020010021-5210</t>
  </si>
  <si>
    <t>A diciembre de 2027, se han realizado 2 asistencias técnicas en la implementación de alternativas de aprovechamiento de residuos sólidos orgánicos en el corregimiento</t>
  </si>
  <si>
    <t>2.3.2.01.01.003.07.04</t>
  </si>
  <si>
    <t>Embarcaciones para deportes y recreo</t>
  </si>
  <si>
    <t>1.3.2.3.01.80</t>
  </si>
  <si>
    <t>R.F. Fondo Contingencias-Fiducia</t>
  </si>
  <si>
    <t>1708047</t>
  </si>
  <si>
    <t>Servicio de Educación Informal en Extensión Agropecuaria</t>
  </si>
  <si>
    <t>170804700</t>
  </si>
  <si>
    <t>Capacitaciones realizadas  en Extensión Agropecuaria</t>
  </si>
  <si>
    <t>62010030012-5301</t>
  </si>
  <si>
    <t>A diciembre de 2027, se han construido  3.4 km  de obras de infraestructura hidraulica del corregimiento</t>
  </si>
  <si>
    <t>2.3.2.01.01.003.07.05</t>
  </si>
  <si>
    <t>Locomotoras y material rodante de ferrocarril y tranvía, y sus partes y piezas</t>
  </si>
  <si>
    <t>1.3.2.3.01.81</t>
  </si>
  <si>
    <t>R.F. Aportes Nación-Alimentación Escolar-MEN</t>
  </si>
  <si>
    <t>1708049</t>
  </si>
  <si>
    <t>Servicio de análisis de Información para la planificación pesquera y de la acuicultura</t>
  </si>
  <si>
    <t>170804900</t>
  </si>
  <si>
    <t>61020030031-5302</t>
  </si>
  <si>
    <t>A diciembre de 2027, se han apoyado 2 iniciativas de turismo del corregimiento para el desarrollo local</t>
  </si>
  <si>
    <t>2.3.2.01.01.003.07.06</t>
  </si>
  <si>
    <t>Aeronaves y naves espaciales, y sus partes y piezas</t>
  </si>
  <si>
    <t>1.3.2.3.01.82</t>
  </si>
  <si>
    <t>R.F. Disposición de activos</t>
  </si>
  <si>
    <t>1708050</t>
  </si>
  <si>
    <t>Servicio de gestión de información para la planificación pesquera y de la acuicultura</t>
  </si>
  <si>
    <t>170805000</t>
  </si>
  <si>
    <t>Servidores públicos  de la administracion distrital (organismos ) y ciudadanos del distrito de santiago de cali sensibilizados en la ley disciplinaria vigente</t>
  </si>
  <si>
    <t>A diciembre de 2027, se ha realizado 2 intervención de adecuación o mantenimiento , en sede educativa pública del corregimiento (previo concepto de viabilidad técnica)</t>
  </si>
  <si>
    <t>NO* 2.3.2.01.01.003.07.07</t>
  </si>
  <si>
    <t>Otro equipo de transporte, y sus partes y piezas</t>
  </si>
  <si>
    <t>1.3.2.3.01.83</t>
  </si>
  <si>
    <t>R.F. Disposición de activos-Fonpet</t>
  </si>
  <si>
    <t>1708051</t>
  </si>
  <si>
    <t>170805100</t>
  </si>
  <si>
    <t>Cartera  de santiago de cali recuperada</t>
  </si>
  <si>
    <t>62010010014-5304</t>
  </si>
  <si>
    <t>A diciembre de 2027, se ha realizado 2  intervenciones de adecuación o mantenimiento a escenarios deportivos y recreativos del corregimiento (previo concepto técnico).</t>
  </si>
  <si>
    <t>2.3.2.01.01.003.07.07.01</t>
  </si>
  <si>
    <t>Motocicletas y sidecares (vehículos laterales a las motocicletas)</t>
  </si>
  <si>
    <t>1.3.2.3.01.84</t>
  </si>
  <si>
    <t xml:space="preserve">R.F. Multa Violencia Intrafamiliar </t>
  </si>
  <si>
    <t>1708052</t>
  </si>
  <si>
    <t>170805200</t>
  </si>
  <si>
    <t>Estrategias implementadas en el proceso de gestión tributaria para incrementar el recaudo</t>
  </si>
  <si>
    <t>63010020005-5401</t>
  </si>
  <si>
    <t>2.3.2.01.01.003.07.07.02</t>
  </si>
  <si>
    <t>Bicicletas y sillones de ruedas para discapacitados</t>
  </si>
  <si>
    <t>1.3.2.3.01.85</t>
  </si>
  <si>
    <t>R.F. Fund for cities of services</t>
  </si>
  <si>
    <t>1708053</t>
  </si>
  <si>
    <t>Servicio de apoyo técnico para el uso eficiente de recursos naturales en ecosistemas estratégicos</t>
  </si>
  <si>
    <t>170805300</t>
  </si>
  <si>
    <t>61020050001-5402</t>
  </si>
  <si>
    <t>A diciembre de 2027.se ha brindado asistencia técnica a 171 pequeños y medianos productores rurales en producción agroecologica sostenible, con enfoque diferencial y de género en el corregimiento.</t>
  </si>
  <si>
    <t>2.3.2.01.01.003.07.07.03</t>
  </si>
  <si>
    <t>Vehículos n.c.p. sin propulsión mecánica</t>
  </si>
  <si>
    <t>1.3.2.3.01.86</t>
  </si>
  <si>
    <t>R.F. Reintegros compra predios y otros</t>
  </si>
  <si>
    <t>1708055</t>
  </si>
  <si>
    <t>Servicio de integración tecnológica para la producción agropecuaria y agroindustrial</t>
  </si>
  <si>
    <t>170805500</t>
  </si>
  <si>
    <t>Paquetes tecnológicos implementados</t>
  </si>
  <si>
    <t>Observatorio de hacienda pública distrital operando como herramienta de consulta para la administración central y la ciudadanía a través de herramientas tecnológicas.</t>
  </si>
  <si>
    <t>62020010021-5403</t>
  </si>
  <si>
    <t>A diciembre de 2027, se han realizado 3 asistencias técnicas en la implementación de alternativas de aprovechamiento de residuos sólidos orgánicos en el corregimiento</t>
  </si>
  <si>
    <t>2.3.2.01.01.003.07.07.04</t>
  </si>
  <si>
    <t>Partes y piezas para los productos de las clases 4991 y 4992</t>
  </si>
  <si>
    <t>1.3.2.3.01.87</t>
  </si>
  <si>
    <t>R.F. Contribución fondo especial de intervenidas</t>
  </si>
  <si>
    <t>1708056</t>
  </si>
  <si>
    <t>Servicio de implementación de rutas agroecológicas</t>
  </si>
  <si>
    <t>170805600</t>
  </si>
  <si>
    <t>Rutas agroecológicas implementadas</t>
  </si>
  <si>
    <t>Observatorio inmobiliario catastral operando como herramienta para el monitoreo de la dinamica inmobiliaria de la ciudad.</t>
  </si>
  <si>
    <t>A diciembre de 2027, se han fortalecido 271 personas del ecosistema empresarial.</t>
  </si>
  <si>
    <t>NO* 2.3.2.01.01.004</t>
  </si>
  <si>
    <t>Activos fijos no clasificados como maquinaria y equipo</t>
  </si>
  <si>
    <t>1.3.2.3.01.88</t>
  </si>
  <si>
    <t>R.F. Donación Empleados para seguridad alimentaria covid-19</t>
  </si>
  <si>
    <t>1708057</t>
  </si>
  <si>
    <t>170805700</t>
  </si>
  <si>
    <t>Predios urbanos y rurales de la ciudad actualizados con enfoque multipropósito</t>
  </si>
  <si>
    <t>61020030031-5405</t>
  </si>
  <si>
    <t>A diciembre de 2027, se han apoyado 9 iniciativas de turismo del corregimiento para el desarrollo local</t>
  </si>
  <si>
    <t>NO* 2.3.2.01.01.004.01</t>
  </si>
  <si>
    <t>Muebles, instrumentos musicales, artículos de deporte y antigüedades</t>
  </si>
  <si>
    <t>1.3.2.3.01.89</t>
  </si>
  <si>
    <t>R.F. Fondo Territorial de Pensiones</t>
  </si>
  <si>
    <t>1708058</t>
  </si>
  <si>
    <t>170805800</t>
  </si>
  <si>
    <t>Recaudo de la vigencia corriente de Santiago de Cali administrado</t>
  </si>
  <si>
    <t>62010010014-5406</t>
  </si>
  <si>
    <t>A diciembre de 2027, se ha realizado 6  intervenciones de adecuación o mantenimiento a escenarios deportivos y recreativos del corregimiento (previo concepto técnico).</t>
  </si>
  <si>
    <t>NO* 2.3.2.01.01.004.01.01</t>
  </si>
  <si>
    <t>Gastos por adquisición de muebles.</t>
  </si>
  <si>
    <t>1.3.2.3.01.90</t>
  </si>
  <si>
    <t>R.F. PSA - Pago Servicios Ambientales</t>
  </si>
  <si>
    <t>1709001</t>
  </si>
  <si>
    <t>170900100</t>
  </si>
  <si>
    <t>alevinos utilizados en actividades de repoblamiento</t>
  </si>
  <si>
    <t>Sistema de información catastral con enfoque multipropósito operando</t>
  </si>
  <si>
    <t>61020030004-5407</t>
  </si>
  <si>
    <t>2.3.2.01.01.004.01.01.01</t>
  </si>
  <si>
    <t>Asientos</t>
  </si>
  <si>
    <t>1.3.2.3.01.91</t>
  </si>
  <si>
    <t>R.F. Resolución 1585/21 2da. Versión Premio Nacional de Biblioteca "Daniel Samper Ortega" 2021</t>
  </si>
  <si>
    <t>1709002</t>
  </si>
  <si>
    <t>Astilleros adecuados</t>
  </si>
  <si>
    <t>170900200</t>
  </si>
  <si>
    <t>Estrategia para el fortalecimiento admnistrativo y financiero de Corfecali elaborada e implementada</t>
  </si>
  <si>
    <t>62010030011-5501</t>
  </si>
  <si>
    <t>A diciembre de 2027, se han intervenido 0.35 km de vía del corregimiento</t>
  </si>
  <si>
    <t>2.3.2.01.01.004.01.01.02</t>
  </si>
  <si>
    <t>Muebles del tipo utilizado en la oficina</t>
  </si>
  <si>
    <t>1.3.2.3.01.92</t>
  </si>
  <si>
    <t>R.F. Recuperación de cartera - préstamos - Fondo Solidario y de Oportunidades</t>
  </si>
  <si>
    <t>1709003</t>
  </si>
  <si>
    <t>Astilleros ampliados</t>
  </si>
  <si>
    <t>170900300</t>
  </si>
  <si>
    <t>Plan de Desarrollo Distrital y Planes de Desarrollo de Comunas y Corregimientos con seguimiento realizado</t>
  </si>
  <si>
    <t>62010030008-5502</t>
  </si>
  <si>
    <t>A diciembre de 2027, se ha intervenido 1 puente peatonal con adecuación o mantenimiento del corregimiento (previo concepto tecnico).</t>
  </si>
  <si>
    <t>2.3.2.01.01.004.01.01.03</t>
  </si>
  <si>
    <t>Muebles de madera, del tipo usado en la cocina</t>
  </si>
  <si>
    <t>1.3.2.3.01.93</t>
  </si>
  <si>
    <t>R.F. Venta de Activos</t>
  </si>
  <si>
    <t>1709004</t>
  </si>
  <si>
    <t>Astilleros con reforzamiento estructural</t>
  </si>
  <si>
    <t>170900400</t>
  </si>
  <si>
    <t>Modelo integrado de Planeación y Gestión de la Autoridad Ambiental en implementación conforme a los requerimientos de las políticas institucionales y administrativas vigentes</t>
  </si>
  <si>
    <t>62010030012-5503</t>
  </si>
  <si>
    <t>A diciembre de 2027, se han construido 2,78  km  de obras de infraestructura hidraulica del corregimiento</t>
  </si>
  <si>
    <t>2.3.2.01.01.004.01.01.04</t>
  </si>
  <si>
    <t>Otros muebles N.C.P.</t>
  </si>
  <si>
    <t>1.3.2.3.01.94</t>
  </si>
  <si>
    <t>R.F. Multas por maltrato animal</t>
  </si>
  <si>
    <t>1709007</t>
  </si>
  <si>
    <t>Astilleros restaurados</t>
  </si>
  <si>
    <t>170900700</t>
  </si>
  <si>
    <t>Sedes del DAGMA reformadas y mejoradas para optimizar los servicios prestados por la Autoridad Ambiental</t>
  </si>
  <si>
    <t>A diciembre de 2027, se han fortalecido 60 personas del ecosistema empresarial.</t>
  </si>
  <si>
    <t>2.3.2.01.01.004.01.01.05</t>
  </si>
  <si>
    <t>Somieres, colchones con muebles, rellenos o guarnecidos interiormente con cualquier material, de caucho o plásticos celulares, recubiertos o no</t>
  </si>
  <si>
    <t>1.3.2.3.01.95</t>
  </si>
  <si>
    <t xml:space="preserve">R.F.Multas y Sanciones Sanitarias Secretaría de Salud </t>
  </si>
  <si>
    <t>1709008</t>
  </si>
  <si>
    <t>Centrales de abastos ampliadas</t>
  </si>
  <si>
    <t>170900800</t>
  </si>
  <si>
    <t>Estrategias de uso y apropiacion para la promocion y adopcion de las TIC en el Distrito de Santiago de Cali Implementadas</t>
  </si>
  <si>
    <t>61020030031-5505</t>
  </si>
  <si>
    <t>A diciembre de 2027, se han apoyado 4 iniciativas de turismo del corregimiento para el desarrollo local</t>
  </si>
  <si>
    <t>2.3.2.01.01.004.01.01.06</t>
  </si>
  <si>
    <t>Partes y piezas de muebles</t>
  </si>
  <si>
    <t>1.3.2.3.01.96</t>
  </si>
  <si>
    <t>R.F. Fondo Solidario y de Oportunidades</t>
  </si>
  <si>
    <t>1709009</t>
  </si>
  <si>
    <t>Centrales de abastos con reforzamiento estructural</t>
  </si>
  <si>
    <t>170900900</t>
  </si>
  <si>
    <t>Infraestructura Tecnológica de la Administración Municipal con índice de disponibilidad consolidado</t>
  </si>
  <si>
    <t>62020010021-5506</t>
  </si>
  <si>
    <t>2.3.2.01.01.004.01.02</t>
  </si>
  <si>
    <t>Instrumentos musicales</t>
  </si>
  <si>
    <t>1.3.2.3.01.97</t>
  </si>
  <si>
    <t>R.F. Convenio No.889/2017 MINTIC</t>
  </si>
  <si>
    <t>1709011</t>
  </si>
  <si>
    <t>Centrales de abastos modificadas</t>
  </si>
  <si>
    <t>170901100</t>
  </si>
  <si>
    <t>61020050001-5507</t>
  </si>
  <si>
    <t>A diciembre de 2027.se ha brindado asistencia técnica a 90 pequeños y medianos productores rurales en producción agroecologica sostenible, con enfoque diferencial y de género en el corregimiento.</t>
  </si>
  <si>
    <t>2.3.2.01.01.004.01.03</t>
  </si>
  <si>
    <t>Artículos de deporte</t>
  </si>
  <si>
    <t>1.3.2.3.01.98</t>
  </si>
  <si>
    <t>R.F. Convenio Fondo Nacional Garantías</t>
  </si>
  <si>
    <t>1709012</t>
  </si>
  <si>
    <t>Centrales de abastos restauradas</t>
  </si>
  <si>
    <t>170901200</t>
  </si>
  <si>
    <t>Centrales de abasto restauradas</t>
  </si>
  <si>
    <t>Puntos de Concentración de la REMI habilitados en el Distrito de Santiago de Cali</t>
  </si>
  <si>
    <t>62010030011-5601</t>
  </si>
  <si>
    <t>A diciembre de 2027, se han intervenido 0.99 km de vía del corregimiento</t>
  </si>
  <si>
    <t>2.3.2.01.01.004.01.04</t>
  </si>
  <si>
    <t>Antigüedades u otros objetos de arte</t>
  </si>
  <si>
    <t>1.3.2.3.01.99</t>
  </si>
  <si>
    <t>R.F. Convenio administrativo EMCALI-Valoriz - Mejoramiento Vial</t>
  </si>
  <si>
    <t>1709013</t>
  </si>
  <si>
    <t>170901300</t>
  </si>
  <si>
    <t>Soluciones basadas en diferentes tecnologías, entre ellas inteligencia artificial, para necesidades relacionadas con Gobierno Digital adoptadas en el Distrito de Santiago de Cali</t>
  </si>
  <si>
    <t>61020030031-5602</t>
  </si>
  <si>
    <t>NO* 2.3.2.01.01.005</t>
  </si>
  <si>
    <t>Otros activos fijos</t>
  </si>
  <si>
    <t>1.3.2.3.01.100</t>
  </si>
  <si>
    <t xml:space="preserve">R.F. Comparendo Ambiental </t>
  </si>
  <si>
    <t>1709014</t>
  </si>
  <si>
    <t>Centros de acopio ampliados</t>
  </si>
  <si>
    <t>170901400</t>
  </si>
  <si>
    <t>Estudios para la construcción del archivo central de la Alcaldía Distrital de Santiago de Cali elaborados</t>
  </si>
  <si>
    <t>A diciembre de 2027 se han realizado 3 eventos deportivos, recreativos y académicos en el sector deporte realizados en el corregimiento.</t>
  </si>
  <si>
    <t>NO* 2.3.2.01.01.005.01</t>
  </si>
  <si>
    <t>Recursos biológicos cultivados</t>
  </si>
  <si>
    <t>1.3.2.3.01.101</t>
  </si>
  <si>
    <t>RF. Convenio EMCALI No.4151.010.27.0.0004/17</t>
  </si>
  <si>
    <t>1709015</t>
  </si>
  <si>
    <t>Centros de acopio con reforzamiento estructural</t>
  </si>
  <si>
    <t>170901500</t>
  </si>
  <si>
    <t>Modelo Distrital de la Gestión Estratégica del Talento Humano implementada</t>
  </si>
  <si>
    <t>61020030004-5604</t>
  </si>
  <si>
    <t>NO* 2.3.2.01.01.005.01.01</t>
  </si>
  <si>
    <t xml:space="preserve">Recursos animales que generan productos en forma repetida  </t>
  </si>
  <si>
    <t>1.3.2.3.01.102</t>
  </si>
  <si>
    <t>R.F. Contribución por el servicio de parqueadero o de estacionamiento en vía</t>
  </si>
  <si>
    <t>1709016</t>
  </si>
  <si>
    <t>Centros de acopio construidos</t>
  </si>
  <si>
    <t>170901600</t>
  </si>
  <si>
    <t>Oficina de relacionamiento Estado - ciudadanía implementada</t>
  </si>
  <si>
    <t>2.3.2.01.01.005.01.01.01</t>
  </si>
  <si>
    <t>Animales de cría</t>
  </si>
  <si>
    <t>1.3.2.3.01.103</t>
  </si>
  <si>
    <t xml:space="preserve">R.F.Contraprestaciones por el uso del espacio público </t>
  </si>
  <si>
    <t>1709017</t>
  </si>
  <si>
    <t>Centros de acopio modificados</t>
  </si>
  <si>
    <t>170901700</t>
  </si>
  <si>
    <t>62010030011-5701</t>
  </si>
  <si>
    <t>A diciembre de 2027, se han intervenido 0.66 km de vía del corregimiento</t>
  </si>
  <si>
    <t>2.3.2.01.01.005.01.01.02</t>
  </si>
  <si>
    <t>Ganado lechero</t>
  </si>
  <si>
    <t>1.3.2.3.01.104</t>
  </si>
  <si>
    <t>R.F. Estampillas Prodesarrollo Fonpet 20%</t>
  </si>
  <si>
    <t>1709018</t>
  </si>
  <si>
    <t>Centros de acopio restaurados</t>
  </si>
  <si>
    <t>170901800</t>
  </si>
  <si>
    <t>Sedes de salud mejoradas y dotadas</t>
  </si>
  <si>
    <t>62010030012-5702</t>
  </si>
  <si>
    <t>A diciembre de 2027, se han construido  0.68 km  de obras de infraestructura hidraulica del corregimiento</t>
  </si>
  <si>
    <t>2.3.2.01.01.005.01.01.03</t>
  </si>
  <si>
    <t>Animales de tiro</t>
  </si>
  <si>
    <t>1.3.2.3.01.105</t>
  </si>
  <si>
    <t>R.F. Estampilla Prodesarrollo Urbano (20% Primera Infancia)</t>
  </si>
  <si>
    <t>1709019</t>
  </si>
  <si>
    <t>Centros logísticos agropecuarios adecuados</t>
  </si>
  <si>
    <t>170901900</t>
  </si>
  <si>
    <t>Procesos institucionales fortalecidos en el marco de la planeación estratégica del MIPG</t>
  </si>
  <si>
    <t>A diciembre de 2027, se han fortalecido 135 personas del ecosistema empresarial.</t>
  </si>
  <si>
    <t>2.3.2.01.01.005.01.01.04</t>
  </si>
  <si>
    <t>Animales utilizados para la producción de lana</t>
  </si>
  <si>
    <t>1.3.2.3.01.106</t>
  </si>
  <si>
    <t>R.F. Estampilla Prodesarrollo Urbano (10% Bilinguismo Acuerdo 469/2019)</t>
  </si>
  <si>
    <t>1709020</t>
  </si>
  <si>
    <t>Centros logísticos agropecuarios ampliados</t>
  </si>
  <si>
    <t>170902000</t>
  </si>
  <si>
    <t>Cartera saneada y normalizada por credito de vivienda VIP y VIS.</t>
  </si>
  <si>
    <t>61020030031-5704</t>
  </si>
  <si>
    <t>2.3.2.01.01.005.01.01.05</t>
  </si>
  <si>
    <t>Animales empleados para el transporte</t>
  </si>
  <si>
    <t>1.3.2.3.01.107</t>
  </si>
  <si>
    <t>R.F. Estampilla Prodesarrollo Urbano (10% Equidad de Género)</t>
  </si>
  <si>
    <t>1709021</t>
  </si>
  <si>
    <t>Centros logísticos agropecuarios con reforzamiento estructural</t>
  </si>
  <si>
    <t>170902100</t>
  </si>
  <si>
    <t>Sistemas de informacion integrados e implementados</t>
  </si>
  <si>
    <t>62010010014-5705</t>
  </si>
  <si>
    <t>2.3.2.01.01.005.01.01.06</t>
  </si>
  <si>
    <t>Animales empleados para las carreras</t>
  </si>
  <si>
    <t>1.3.2.3.01.108</t>
  </si>
  <si>
    <t>R.F. Estampilla Prodesarrollo Urbano (10% Afro )</t>
  </si>
  <si>
    <t>1709022</t>
  </si>
  <si>
    <t>Centros logísticos agropecuarios construidos</t>
  </si>
  <si>
    <t>170902200</t>
  </si>
  <si>
    <t>Procesos Institucionales del Sector Cultural fortalecidos</t>
  </si>
  <si>
    <t>62010010012-5706</t>
  </si>
  <si>
    <t>A diciembre de 2027, se ha dotado 1 espacio cultural del corregimiento</t>
  </si>
  <si>
    <t>2.3.2.01.01.005.01.01.07</t>
  </si>
  <si>
    <t>Animales empleados para el esparcimiento</t>
  </si>
  <si>
    <t>1.3.2.3.01.109</t>
  </si>
  <si>
    <t>R.F. Estampilla Prodesarrollo 10% Víctimas de Conflicto Armado</t>
  </si>
  <si>
    <t>1709023</t>
  </si>
  <si>
    <t>Centros logísticos agropecuarios modificados</t>
  </si>
  <si>
    <t>170902300</t>
  </si>
  <si>
    <t>A diciembre de 2027, se ha realizado 1 intervención de adecuación o mantenimiento , en sede educativa pública del corregimiento (previo concepto de viabilidad técnica)</t>
  </si>
  <si>
    <t>2.3.2.01.01.005.01.01.08</t>
  </si>
  <si>
    <t>Otros animales que generan productos en forma repetida</t>
  </si>
  <si>
    <t>1.3.2.3.01.110</t>
  </si>
  <si>
    <t>R.F. Estampilla Prodesarrollo Urbano (5% Alimentación escolar)</t>
  </si>
  <si>
    <t>1709024</t>
  </si>
  <si>
    <t>Centros logísticos agropecuarios restaurados</t>
  </si>
  <si>
    <t>170902400</t>
  </si>
  <si>
    <t>61020030004-5708</t>
  </si>
  <si>
    <t>NO* 2.3.2.01.01.005.01.02</t>
  </si>
  <si>
    <t xml:space="preserve">Árboles, cultivos y plantas que generan productos en forma repetida </t>
  </si>
  <si>
    <t>1.3.2.3.01.111</t>
  </si>
  <si>
    <t>R.F. Estampilla Prodesarrollo Urbano (5% Adulto mayor )</t>
  </si>
  <si>
    <t>1709025</t>
  </si>
  <si>
    <t>Cuartos Fríos adecuados</t>
  </si>
  <si>
    <t>170902500</t>
  </si>
  <si>
    <t>62010010014-5801</t>
  </si>
  <si>
    <t>2.3.2.01.01.005.01.02.01</t>
  </si>
  <si>
    <t>Árboles frutales</t>
  </si>
  <si>
    <t>1.3.2.3.01.112</t>
  </si>
  <si>
    <t>R.F. Estampilla Prodesarrollo Urbano (5% Discapacidad y enfermedades huérfanas)</t>
  </si>
  <si>
    <t>1709026</t>
  </si>
  <si>
    <t>Cuartos Fríos ampliados</t>
  </si>
  <si>
    <t>170902600</t>
  </si>
  <si>
    <t>Estrategias desarrolladas para el mejoramiento de la convivencia a través de la ejecución de acciones de inspección, vigilancia y control</t>
  </si>
  <si>
    <t>2.3.2.01.01.005.01.02.02</t>
  </si>
  <si>
    <t>Árboles cultivados por sus nueces</t>
  </si>
  <si>
    <t>1.3.2.3.01.113</t>
  </si>
  <si>
    <t>R.F. Estampilla Prodesarrollo Urbano (5% Capital semilla)</t>
  </si>
  <si>
    <t>1709027</t>
  </si>
  <si>
    <t>Cuartos Fríos con reforzamiento estructural</t>
  </si>
  <si>
    <t>170902700</t>
  </si>
  <si>
    <t>Sistema de gestión y de desempeño institucional implementado en el marco del Modelo Integrado de Planeación y Gestión - MIPG</t>
  </si>
  <si>
    <t>61020030031-5803</t>
  </si>
  <si>
    <t>A diciembre de 2027, se han apoyado 1 iniciativas de turismo del corregimiento para el desarrollo local</t>
  </si>
  <si>
    <t>2.3.2.01.01.005.01.02.03</t>
  </si>
  <si>
    <t>Árboles cultivados por su savia</t>
  </si>
  <si>
    <t>1.3.2.3.01.114</t>
  </si>
  <si>
    <t>R.F.  Estampilla Procultura Fonpet</t>
  </si>
  <si>
    <t>1709028</t>
  </si>
  <si>
    <t>Cuartos Fríos construidos</t>
  </si>
  <si>
    <t>170902800</t>
  </si>
  <si>
    <t>Sistema de gestión del servicio de deporte y recreación fortalecido</t>
  </si>
  <si>
    <t>A diciembre de 2027, se han fortalecido 50 personas del ecosistema empresarial.</t>
  </si>
  <si>
    <t>2.3.2.01.01.005.01.02.04</t>
  </si>
  <si>
    <t>Árboles cultivados por su resina</t>
  </si>
  <si>
    <t>1.3.2.3.01.115</t>
  </si>
  <si>
    <t>R.F.  Estampilla Procultura Ley 397/97 (seguridad social de los gestores culturales 10%)</t>
  </si>
  <si>
    <t>1709029</t>
  </si>
  <si>
    <t>Cuartos Fríos modificados</t>
  </si>
  <si>
    <t>170902900</t>
  </si>
  <si>
    <t>Líneas de servicios certificadas del proceso Gestión de Paz y Cultura Ciudadana bajo la norma técnica de gestión de Calidad ISO 9001:2015</t>
  </si>
  <si>
    <t>62010030011-5805</t>
  </si>
  <si>
    <t>A diciembre de 2027, se han intervenido 0.52 km de vía del corregimiento</t>
  </si>
  <si>
    <t>2.3.2.01.01.005.01.02.05</t>
  </si>
  <si>
    <t>Árboles cultivados por su corteza u hojas</t>
  </si>
  <si>
    <t>1.3.2.3.01.116</t>
  </si>
  <si>
    <t>R.F. Estampilla Procultura ley 1379/2010 (Red Nacional de bibliotecas 10%)</t>
  </si>
  <si>
    <t>1709030</t>
  </si>
  <si>
    <t>Cuartos Fríos restaurados</t>
  </si>
  <si>
    <t>170903000</t>
  </si>
  <si>
    <t>62010030012-5806</t>
  </si>
  <si>
    <t>A diciembre de 2027, se han construido  1.38 km  de obras de infraestructura hidraulica del corregimiento</t>
  </si>
  <si>
    <t>2.3.2.01.01.005.01.02.06</t>
  </si>
  <si>
    <t>Otros árboles, cultivos y plantas que generan productos en forma repetida</t>
  </si>
  <si>
    <t>1.3.2.3.01.117</t>
  </si>
  <si>
    <t>R.F.  Estampilla Procultura acuerdo 232 (conservacion patrimonio cultural 5%)</t>
  </si>
  <si>
    <t>1709034</t>
  </si>
  <si>
    <t>Infraestructura de pos cosecha adecuada</t>
  </si>
  <si>
    <t>170903400</t>
  </si>
  <si>
    <t>Edificaciones propiedad del Distrito mejoradas y/o adecuadas</t>
  </si>
  <si>
    <t>A diciembre de 2027, se han vinculado 300 Niñas, niños, adolescentes, jóvenes, adultos y adultos mayores (incluidos con discapacidad) a actividades deportivas y aprovechamiento del tiempo libre.</t>
  </si>
  <si>
    <t>NO* 2.3.2.01.01.005.02</t>
  </si>
  <si>
    <t>Productos de la propiedad intelectual</t>
  </si>
  <si>
    <t>1.3.2.3.01.118</t>
  </si>
  <si>
    <t>R.F. Estampilla Procultura acuerdo 0313 (fin inst popular de cultura 7% del 60%)</t>
  </si>
  <si>
    <t>1709035</t>
  </si>
  <si>
    <t>Infraestructura de pos cosecha ampliada</t>
  </si>
  <si>
    <t>170903500</t>
  </si>
  <si>
    <t>62010010012-5902</t>
  </si>
  <si>
    <t>A diciembre de 2027, se ha dotado 3 espacio cultural del corregimiento</t>
  </si>
  <si>
    <t>2.3.2.01.01.005.02.01</t>
  </si>
  <si>
    <t>Investigación y desarrollo</t>
  </si>
  <si>
    <t>1.3.2.3.01.119</t>
  </si>
  <si>
    <t>R.F. Sobretasa Gasolina S.I.T.M. MIO</t>
  </si>
  <si>
    <t>1709036</t>
  </si>
  <si>
    <t>Infraestructura de pos cosecha con reforzamiento estructural</t>
  </si>
  <si>
    <t>170903600</t>
  </si>
  <si>
    <t>Levantamiento de información predial del inventario de bienes inmuebles del Distrito</t>
  </si>
  <si>
    <t>61020030011-5903</t>
  </si>
  <si>
    <t>A diciembre de 2027, se han vinculado en procesos de educación informal del sector artistico y cultural a 240 personas de diferentes grupos poblacionales del corregimiento.</t>
  </si>
  <si>
    <t>NO* 2.3.2.01.01.005.02.03</t>
  </si>
  <si>
    <t>Programas de informática y bases de datos</t>
  </si>
  <si>
    <t>1.3.2.3.01.120</t>
  </si>
  <si>
    <t>R.F. Excedentes Financieros EMCALI</t>
  </si>
  <si>
    <t>1709037</t>
  </si>
  <si>
    <t>Infraestructura de pos cosecha construida</t>
  </si>
  <si>
    <t>170903700</t>
  </si>
  <si>
    <t>Líneas de servicios del Proceso Servicios Públicos certificadas bajo la ISO 9001:2015</t>
  </si>
  <si>
    <t>61020030004-5904</t>
  </si>
  <si>
    <t>NO* 2.3.2.01.01.005.02.03.01</t>
  </si>
  <si>
    <t>Programas de informática</t>
  </si>
  <si>
    <t>1.3.2.3.01.121</t>
  </si>
  <si>
    <t>R.F.Resolución 2388/22 Premio Nacional de Biblioteca "Daniel Samper Ortega" 2022</t>
  </si>
  <si>
    <t>1709038</t>
  </si>
  <si>
    <t>Infraestructura de pos cosecha modificada</t>
  </si>
  <si>
    <t>170903800</t>
  </si>
  <si>
    <t>Trámites automatizados o racionalizados</t>
  </si>
  <si>
    <t>2.3.2.01.01.005.02.03.01.01</t>
  </si>
  <si>
    <t>Paquetes de software</t>
  </si>
  <si>
    <t>1.3.2.3.01.122</t>
  </si>
  <si>
    <t>R.F. Estampilla para el bienestar del Adulto Mayor (FONPET - 20%)</t>
  </si>
  <si>
    <t>1709039</t>
  </si>
  <si>
    <t>Infraestructura de pos cosecha restaurada</t>
  </si>
  <si>
    <t>170903900</t>
  </si>
  <si>
    <t>Trámites ambientales racionalizados</t>
  </si>
  <si>
    <t>A diciembre de 2027, se han fortalecido 3 estrategias de gestión del riesgo en temas de salud mental en la población residente en el corregimiento</t>
  </si>
  <si>
    <t>2.3.2.01.01.005.02.03.01.02</t>
  </si>
  <si>
    <t>Gastos de desarrollo</t>
  </si>
  <si>
    <t>1.3.2.3.01.123</t>
  </si>
  <si>
    <t xml:space="preserve">R.F. Estampilla Procultura Finan.InstUniv.IPC </t>
  </si>
  <si>
    <t>1709040</t>
  </si>
  <si>
    <t>Infraestructura de producción agrícola adecuada</t>
  </si>
  <si>
    <t>170904000</t>
  </si>
  <si>
    <t>Trámites y Servicios ambientales atendidos de manera eficiente para el uso y aprovechamiento de los recursos naturales</t>
  </si>
  <si>
    <t>62010030011-5907</t>
  </si>
  <si>
    <t>A diciembre de 2027, se han intervenido 0.73  km de vía del corregimiento</t>
  </si>
  <si>
    <t>2.3.2.01.01.005.02.03.02</t>
  </si>
  <si>
    <t>Bases de datos</t>
  </si>
  <si>
    <t>1.3.2.3.01.124</t>
  </si>
  <si>
    <t xml:space="preserve">R.F. Estampilla Prodesarro Urbano-Bilinguismo </t>
  </si>
  <si>
    <t>1709041</t>
  </si>
  <si>
    <t>Infraestructura de producción agrícola ampliada</t>
  </si>
  <si>
    <t>170904100</t>
  </si>
  <si>
    <t>Trámites en la sede electrónica del Distrito de Santiago de Cali integrados</t>
  </si>
  <si>
    <t>62010030012-5908</t>
  </si>
  <si>
    <t>A diciembre de 2027, se han construido  0.76 km  de obras de infraestructura hidraulica del corregimiento</t>
  </si>
  <si>
    <t>2.3.2.01.01.005.02.04</t>
  </si>
  <si>
    <t>Originales de entretenimiento, literatura y arte</t>
  </si>
  <si>
    <t>1.3.2.3.01.125</t>
  </si>
  <si>
    <t xml:space="preserve">R.F. Estampilla Prodesarrollo Finan.Inst.Univ. IPC </t>
  </si>
  <si>
    <t>1709042</t>
  </si>
  <si>
    <t>Infraestructura de producción agrícola con reforzamiento estructural</t>
  </si>
  <si>
    <t>170904200</t>
  </si>
  <si>
    <t>Acciones para la racionalización de trámites y servicios implementadas</t>
  </si>
  <si>
    <t>61020030031-6001</t>
  </si>
  <si>
    <t>2.3.2.01.01.005.02.05</t>
  </si>
  <si>
    <t>Otros productos de propiedad intelectual</t>
  </si>
  <si>
    <t>1.3.2.3.01.126</t>
  </si>
  <si>
    <t>R.F. Transferencia Fondo Especial de Vivienda</t>
  </si>
  <si>
    <t>1709043</t>
  </si>
  <si>
    <t>Infraestructura de producción agrícola construida</t>
  </si>
  <si>
    <t>170904300</t>
  </si>
  <si>
    <t>61020050001-6002</t>
  </si>
  <si>
    <t>A diciembre de 2027.se ha brindado asistencia técnica a 75 pequeños y medianos productores rurales en producción agroecologica sostenible, con enfoque diferencial y de género en el corregimiento.</t>
  </si>
  <si>
    <t>NO* 2.3.2.01.02</t>
  </si>
  <si>
    <t>Objetos de valor</t>
  </si>
  <si>
    <t>1.3.2.3.01.127</t>
  </si>
  <si>
    <t>R.F. Crédito Banca de Fomento</t>
  </si>
  <si>
    <t>1709044</t>
  </si>
  <si>
    <t>Infraestructura de producción agrícola modificada</t>
  </si>
  <si>
    <t>170904400</t>
  </si>
  <si>
    <t>62020010021-6003</t>
  </si>
  <si>
    <t>A diciembre de 2027, se han realizado 1 asistencias técnicas en la implementación de alternativas de aprovechamiento de residuos sólidos orgánicos en el corregimiento</t>
  </si>
  <si>
    <t>2.3.2.01.02.001</t>
  </si>
  <si>
    <t>Joyas y artículos conexos</t>
  </si>
  <si>
    <t>1.3.2.3.01.128</t>
  </si>
  <si>
    <t>R.F. Resolución 3241/18 Premio Nacional de Biblioteca "Daniel Samper Ortega" 2018</t>
  </si>
  <si>
    <t>1709045</t>
  </si>
  <si>
    <t>Infraestructura de producción agrícola restaurada</t>
  </si>
  <si>
    <t>170904500</t>
  </si>
  <si>
    <t>62010010014-6004</t>
  </si>
  <si>
    <t>A diciembre de 2027, se ha realizado 2 intervenciones de adecuación o mantenimiento a escenarios deportivos y recreativos del corregimiento (previo concepto técnico).</t>
  </si>
  <si>
    <t>2.3.2.01.02.002</t>
  </si>
  <si>
    <t>1.3.2.3.02.01</t>
  </si>
  <si>
    <t>R.F. Coljuegos 25%</t>
  </si>
  <si>
    <t>1709046</t>
  </si>
  <si>
    <t>Infraestructura de producción pecuaria adecuada</t>
  </si>
  <si>
    <t>170904600</t>
  </si>
  <si>
    <t>A diciembre de 2027 se han realizado 2 eventos deportivos y recreativos en el corregimiento.</t>
  </si>
  <si>
    <t>2.3.2.01.02.003</t>
  </si>
  <si>
    <t>Otros objetos valiosos</t>
  </si>
  <si>
    <t>1.3.2.3.11.01</t>
  </si>
  <si>
    <t>1709047</t>
  </si>
  <si>
    <t>Infraestructura de producción pecuaria ampliada</t>
  </si>
  <si>
    <t>170904700</t>
  </si>
  <si>
    <t>A diciembre de 2027, se han vinculado en procesos de educación informal del sector artistico y cultural a 750 personas de diferentes grupos poblacionales del corregimiento.</t>
  </si>
  <si>
    <t>NO* 2.3.2.01.03</t>
  </si>
  <si>
    <t>Activos no producidos</t>
  </si>
  <si>
    <t>1.3.2.3.11.02</t>
  </si>
  <si>
    <t>R.F. Reintegros Sobretasa Gasolina-Malla Vial</t>
  </si>
  <si>
    <t>1709048</t>
  </si>
  <si>
    <t>Infraestructura de producción pecuaria con reforzamiento estructural</t>
  </si>
  <si>
    <t>170904800</t>
  </si>
  <si>
    <t>61020030004-6007</t>
  </si>
  <si>
    <t>2.3.2.01.03.001</t>
  </si>
  <si>
    <t>Tierras y terrenos</t>
  </si>
  <si>
    <t>1.3.2.3.11.03</t>
  </si>
  <si>
    <t>R.F. Reintegro ICETEX (Recursos del Crédito)</t>
  </si>
  <si>
    <t>1709049</t>
  </si>
  <si>
    <t>Infraestructura de producción pecuaria construida</t>
  </si>
  <si>
    <t>170904900</t>
  </si>
  <si>
    <t>A diciembre de 2027, se ha beneficiado con 2 dotaciones a las sedes educativas oficiales del corregimiento</t>
  </si>
  <si>
    <t>2.3.2.01.03.002</t>
  </si>
  <si>
    <t>Recursos biológicos no cultivados</t>
  </si>
  <si>
    <t>1.3.3.0.00.00</t>
  </si>
  <si>
    <t>Recursos del Balance de libre destinación</t>
  </si>
  <si>
    <t>1709050</t>
  </si>
  <si>
    <t>Infraestructura de producción pecuaria modificada</t>
  </si>
  <si>
    <t>170905000</t>
  </si>
  <si>
    <t>A diciembre de 2027, se han fortalecido 80 personas del ecosistema empresarial.</t>
  </si>
  <si>
    <t>NO* 2.3.2.02</t>
  </si>
  <si>
    <t>Adquisiciones diferentes de activos</t>
  </si>
  <si>
    <t>1709051</t>
  </si>
  <si>
    <t>Infraestructura de producción pecuaria restaurada</t>
  </si>
  <si>
    <t>170905100</t>
  </si>
  <si>
    <t>62010030011-6102</t>
  </si>
  <si>
    <t>A diciembre de 2027, se han intervenido 0,9 km de vía del corregimiento</t>
  </si>
  <si>
    <t>NO* 2.3.2.02.01</t>
  </si>
  <si>
    <t>Materiales y suministros</t>
  </si>
  <si>
    <t>1.3.3.0.00.01</t>
  </si>
  <si>
    <t>R.B. Servicios de expedición de permisos, conceptos ambientales</t>
  </si>
  <si>
    <t>1709052</t>
  </si>
  <si>
    <t>Infraestructura para el almacenamiento adecuada</t>
  </si>
  <si>
    <t>170905200</t>
  </si>
  <si>
    <t>62010030012-6103</t>
  </si>
  <si>
    <t>A diciembre de 2027, se han construido  2,07 Km  de obras de infraestructura hidraulica del corregimiento</t>
  </si>
  <si>
    <t>2.3.2.02.01.000</t>
  </si>
  <si>
    <t>Agricultura, silvicultura y productos de la pesca</t>
  </si>
  <si>
    <t>1.3.3.0.00.02</t>
  </si>
  <si>
    <t>R.B. contribucion y recargos valorización</t>
  </si>
  <si>
    <t>1709053</t>
  </si>
  <si>
    <t>Infraestructura para el almacenamiento ampliada</t>
  </si>
  <si>
    <t>170905300</t>
  </si>
  <si>
    <t>61020030011-6104</t>
  </si>
  <si>
    <t>A diciembre de 2027, se han vinculado en procesos de educación informal del sector artistico y cultural a 220 personas de diferentes grupos poblacionales del corregimiento.</t>
  </si>
  <si>
    <t>2.3.2.02.01.001</t>
  </si>
  <si>
    <t>Minerales; electricidad, gas y agua</t>
  </si>
  <si>
    <t>1.3.3.0.00.03</t>
  </si>
  <si>
    <t>R.B. Impuesto de Circulación y Tránsito Sobre Vehículos de Servicio Público - S.I.T.MIO</t>
  </si>
  <si>
    <t>1709054</t>
  </si>
  <si>
    <t>Infraestructura para el almacenamiento con reforzamiento estructural</t>
  </si>
  <si>
    <t>170905400</t>
  </si>
  <si>
    <t>A diciembre de 2027, se ha realizado 4 intervención de adecuación o mantenimiento , en sede educativa pública del corregimiento (previo concepto de viabilidad técnica)</t>
  </si>
  <si>
    <t>2.3.2.02.01.002</t>
  </si>
  <si>
    <t>Productos alimenticios, bebidas y tabaco; textiles, prendas de vestir y productos de cuero</t>
  </si>
  <si>
    <t>1.3.3.0.00.04</t>
  </si>
  <si>
    <t>R.B. Conceptos técnicos aprovechamiento de las aguas subterráneas y superficiales</t>
  </si>
  <si>
    <t>1709055</t>
  </si>
  <si>
    <t>Infraestructura para el almacenamiento construida</t>
  </si>
  <si>
    <t>170905500</t>
  </si>
  <si>
    <t>2.3.2.02.01.003</t>
  </si>
  <si>
    <t>Otros bienes transportables (excepto productos metálicos, maquinaria y equipo)</t>
  </si>
  <si>
    <t>1.3.3.0.00.05</t>
  </si>
  <si>
    <t>R.B. Sanciones por Violación de Normas - DAGMA</t>
  </si>
  <si>
    <t>1709057</t>
  </si>
  <si>
    <t>Infraestructura para el almacenamiento modificada</t>
  </si>
  <si>
    <t>170905700</t>
  </si>
  <si>
    <t>A diciembre de 2027, se han vinculado 300 Niñas, niños, adolescentes, jóvenes, adultos y adultos mayores (incluidos con discapacidad)  a actividades deportivas y aprovechamiento del tiempo libre.</t>
  </si>
  <si>
    <t>2.3.2.02.01.004</t>
  </si>
  <si>
    <t>Productos metálicos y paquetes de software</t>
  </si>
  <si>
    <t>1.3.3.0.00.06</t>
  </si>
  <si>
    <t>R.B. Seguimiento plan de saneamiento y manejo de vertimientos</t>
  </si>
  <si>
    <t>1709058</t>
  </si>
  <si>
    <t>Infraestructura para el almacenamiento restaurada</t>
  </si>
  <si>
    <t>170905800</t>
  </si>
  <si>
    <t>NO* 2.3.2.02.02</t>
  </si>
  <si>
    <t>Adquisición de servicios</t>
  </si>
  <si>
    <t>1.3.3.0.00.07</t>
  </si>
  <si>
    <t>R.B. Contribucion valorizacion nuevo plan de obras</t>
  </si>
  <si>
    <t>1709059</t>
  </si>
  <si>
    <t>Infraestructura para la transformación de productos agropecuarios adecuada</t>
  </si>
  <si>
    <t>170905900</t>
  </si>
  <si>
    <t>2.3.2.02.02.005</t>
  </si>
  <si>
    <t>Servicios de la construcción</t>
  </si>
  <si>
    <t>1.3.3.0.00.08</t>
  </si>
  <si>
    <t>R.B. Aportes urbanísticos por mayor edificabilidad</t>
  </si>
  <si>
    <t>1709060</t>
  </si>
  <si>
    <t>Infraestructura para la transformación de productos agropecuarios ampliada</t>
  </si>
  <si>
    <t>170906000</t>
  </si>
  <si>
    <t>2.3.2.02.02.006</t>
  </si>
  <si>
    <t>Servicios de alojamiento; servicios de suministro de comidas y bebidas; servicios de transporte; y servicios de distribución de electricidad, gas y agua</t>
  </si>
  <si>
    <t>1.3.3.0.00.09</t>
  </si>
  <si>
    <t>R.B. Expedición de Licencias de funcionamiento de establecimientos educativos para el trabajo y el desarrollo humano</t>
  </si>
  <si>
    <t>1709061</t>
  </si>
  <si>
    <t>Infraestructura para la transformación de productos agropecuarios con reforzamiento estructural</t>
  </si>
  <si>
    <t>170906100</t>
  </si>
  <si>
    <t>61020030011-6205</t>
  </si>
  <si>
    <t>A diciembre de 2027, se han vinculado en procesos de educación informal del sector artistico y cultural a 80 personas de diferentes grupos poblacionales del corregimiento.</t>
  </si>
  <si>
    <t>2.3.2.02.02.007</t>
  </si>
  <si>
    <t>Servicios financieros y servicios conexos, servicios inmobiliarios y servicios de leasing</t>
  </si>
  <si>
    <t>1.3.3.0.00.10</t>
  </si>
  <si>
    <t>R.B. Fondo de Promoción de la Movilidad Sostenible</t>
  </si>
  <si>
    <t>1709062</t>
  </si>
  <si>
    <t>Infraestructura para la transformación de productos agropecuarios construida</t>
  </si>
  <si>
    <t>170906200</t>
  </si>
  <si>
    <t>61020030004-6206</t>
  </si>
  <si>
    <t>2.3.2.02.02.008</t>
  </si>
  <si>
    <t xml:space="preserve">Servicios prestados a las empresas y servicios de producción </t>
  </si>
  <si>
    <t>1.3.3.0.00.11</t>
  </si>
  <si>
    <t>R.B. Recursos Convenio Municipio CDAV</t>
  </si>
  <si>
    <t>1709063</t>
  </si>
  <si>
    <t>Infraestructura para la transformación de productos agropecuarios modificada</t>
  </si>
  <si>
    <t>170906300</t>
  </si>
  <si>
    <t>2.3.2.02.02.009</t>
  </si>
  <si>
    <t>Servicios para la comunidad, sociales y personales</t>
  </si>
  <si>
    <t>1.3.3.0.00.12</t>
  </si>
  <si>
    <t>R.B. Participación en la Plusvalía</t>
  </si>
  <si>
    <t>1709064</t>
  </si>
  <si>
    <t>Infraestructura para la transformación de productos agropecuarios restaurada</t>
  </si>
  <si>
    <t>170906400</t>
  </si>
  <si>
    <t>61020030031-6208</t>
  </si>
  <si>
    <t>2.3.2.02.02.010</t>
  </si>
  <si>
    <t>Viáticos de los funcionarios en comisión</t>
  </si>
  <si>
    <t>1.3.3.0.00.13</t>
  </si>
  <si>
    <t>R.B. Impuesto de Circulación y Tránsito Sobre Vehículos de Servicio Público - Tradicional</t>
  </si>
  <si>
    <t>1709065</t>
  </si>
  <si>
    <t>Plantas de beneficio animal adecuadas</t>
  </si>
  <si>
    <t>170906500</t>
  </si>
  <si>
    <t>62010030011-6209</t>
  </si>
  <si>
    <t>A diciembre de 2027, se han intervenido 0.5 km de vía del corregimiento</t>
  </si>
  <si>
    <t>NO* 2.3.3</t>
  </si>
  <si>
    <t>Transferencias corrientes</t>
  </si>
  <si>
    <t>1.3.3.0.00.14</t>
  </si>
  <si>
    <t xml:space="preserve">R.B.  Otros derechos de Tránsito </t>
  </si>
  <si>
    <t>1709066</t>
  </si>
  <si>
    <t>Plantas de beneficio animal ampliadas</t>
  </si>
  <si>
    <t>170906600</t>
  </si>
  <si>
    <t>62010030012-6210</t>
  </si>
  <si>
    <t>A diciembre de 2027, se han construido  0,71 km  de obras de infraestructura hidraulica del corregimiento</t>
  </si>
  <si>
    <t>NO* 2.3.3.01</t>
  </si>
  <si>
    <t>Subvenciones</t>
  </si>
  <si>
    <t>1.3.3.0.00.15</t>
  </si>
  <si>
    <t>R.B. Participación del impuesto sobre vehículos automotores</t>
  </si>
  <si>
    <t>1709067</t>
  </si>
  <si>
    <t>Plantas de beneficio animal con reforzamiento estructural</t>
  </si>
  <si>
    <t>170906700</t>
  </si>
  <si>
    <t>62010030011-6301</t>
  </si>
  <si>
    <t>A diciembre de 2027, se han intervenido 1,131 km de vía del corregimiento</t>
  </si>
  <si>
    <t>NO* 2.3.3.01.02</t>
  </si>
  <si>
    <t xml:space="preserve">A empresas públicas no financieras </t>
  </si>
  <si>
    <t>1.3.3.0.00.16</t>
  </si>
  <si>
    <t>R.B. Cobros por Estacionamiento en Espacio Público o en Lotes de Parqueo</t>
  </si>
  <si>
    <t>1709068</t>
  </si>
  <si>
    <t>Plantas de beneficio animal construidas</t>
  </si>
  <si>
    <t>170906800</t>
  </si>
  <si>
    <t>62010030012-6302</t>
  </si>
  <si>
    <t>A diciembre de 2027, se han construido  1.99 km  de obras de infraestructura hidraulica del corregimiento</t>
  </si>
  <si>
    <t>2.3.3.01.02.003</t>
  </si>
  <si>
    <t>Subvenciones a empresas de transporte masivo</t>
  </si>
  <si>
    <t>1.3.3.0.00.17</t>
  </si>
  <si>
    <t>R.B. Sobretasa Gasol malla vial</t>
  </si>
  <si>
    <t>1709069</t>
  </si>
  <si>
    <t>Plantas de beneficio animal modificadas</t>
  </si>
  <si>
    <t>170906900</t>
  </si>
  <si>
    <t>A diciembre de 2027, se han fortalecido 90 personas del ecosistema empresarial.</t>
  </si>
  <si>
    <t>2.3.3.01.02.004</t>
  </si>
  <si>
    <t>Subvenciones para servicios públicos domiciliarios de agua potable y saneamiento básico</t>
  </si>
  <si>
    <t>1.3.3.0.00.18</t>
  </si>
  <si>
    <t>R.B. Sobt gasol 97%(15%)</t>
  </si>
  <si>
    <t>1709070</t>
  </si>
  <si>
    <t>Plantas de beneficio animal restauradas</t>
  </si>
  <si>
    <t>170907000</t>
  </si>
  <si>
    <t>61020030031-6304</t>
  </si>
  <si>
    <t>2.3.3.01.02.004.01</t>
  </si>
  <si>
    <t>Subsidios de acueducto</t>
  </si>
  <si>
    <t>1.3.3.0.00.19</t>
  </si>
  <si>
    <t>R.B C.M. Fondo GRED (Cuentas Maestras Fondo GRED)</t>
  </si>
  <si>
    <t>1709071</t>
  </si>
  <si>
    <t>Plataformas logísticas</t>
  </si>
  <si>
    <t>170907100</t>
  </si>
  <si>
    <t>Plataformas logísticas entregadas</t>
  </si>
  <si>
    <t>2.3.3.01.02.004.02</t>
  </si>
  <si>
    <t>Subsidios de alcantarillado</t>
  </si>
  <si>
    <t>1.3.3.0.00.20</t>
  </si>
  <si>
    <t>R.B. Telefonía acdo 357/13</t>
  </si>
  <si>
    <t>1709072</t>
  </si>
  <si>
    <t>Plaza de Ferias adecuada</t>
  </si>
  <si>
    <t>170907200</t>
  </si>
  <si>
    <t>62010010011-6306</t>
  </si>
  <si>
    <t>A diciembre de 2027, se han realizado se ha realizado 1 mantenimiento o adecuación a la infraestructura cultural del corregimiento, (previo concepto técnico).</t>
  </si>
  <si>
    <t>2.3.3.01.02.004.03</t>
  </si>
  <si>
    <t>Subsidios de aseo</t>
  </si>
  <si>
    <t>1.3.3.0.00.21</t>
  </si>
  <si>
    <t xml:space="preserve">R.B Convenio 077-21 CVC-DAGMA </t>
  </si>
  <si>
    <t>1709073</t>
  </si>
  <si>
    <t>Plaza de Ferias ampliada</t>
  </si>
  <si>
    <t>170907300</t>
  </si>
  <si>
    <t>2.3.3.01.02.004.04</t>
  </si>
  <si>
    <t>Mínimo vital</t>
  </si>
  <si>
    <t>1.3.3.0.00.22</t>
  </si>
  <si>
    <t>R.B. Cuentas maestras sector educación</t>
  </si>
  <si>
    <t>1709074</t>
  </si>
  <si>
    <t>Plaza de Ferias con reforzamiento estructural</t>
  </si>
  <si>
    <t>170907400</t>
  </si>
  <si>
    <t>62010010014-6401</t>
  </si>
  <si>
    <t>A diciembre de 2027, se ha realizado 3  intervenciones de adecuación o mantenimiento a escenarios deportivos y recreativos del corregimiento (previo concepto técnico).</t>
  </si>
  <si>
    <t>2.3.3.01.02.005</t>
  </si>
  <si>
    <t>Transferencias para Empresas Sociales del Estado</t>
  </si>
  <si>
    <t>1.3.3.0.00.23</t>
  </si>
  <si>
    <t>R.B. Fondo Contingencias-Fiducia</t>
  </si>
  <si>
    <t>1709075</t>
  </si>
  <si>
    <t>Plaza de Ferias construida</t>
  </si>
  <si>
    <t>170907500</t>
  </si>
  <si>
    <t>A diciembre de 2027, se han vinculado 1200 Niñas, niños, adolescentes, jóvenes, adultos y adultos mayores (incluidos con discapacidad)  a actividades deportivas y aprovechamiento del tiempo libre.</t>
  </si>
  <si>
    <t>NO* 2.3.3.01.04</t>
  </si>
  <si>
    <t>A empresas privadas no financieras</t>
  </si>
  <si>
    <t>1.3.3.0.00.24</t>
  </si>
  <si>
    <t>R.B. Conv 001/20 EMRU-Distrito Santiago de Cali</t>
  </si>
  <si>
    <t>1709076</t>
  </si>
  <si>
    <t>Plaza de Ferias modificada</t>
  </si>
  <si>
    <t>170907600</t>
  </si>
  <si>
    <t>61020030011-6403</t>
  </si>
  <si>
    <t>A diciembre de 2027, se han vinculado en procesos de educación informal del sector artistico y cultural a 480 personas de diferentes grupos poblacionales del corregimiento.</t>
  </si>
  <si>
    <t>2.3.3.01.04.004</t>
  </si>
  <si>
    <t>1.3.3.0.00.25</t>
  </si>
  <si>
    <t>R.B. Contribución fondo especial de intervenidas</t>
  </si>
  <si>
    <t>1709077</t>
  </si>
  <si>
    <t>Plaza de Ferias restructurada</t>
  </si>
  <si>
    <t>170907700</t>
  </si>
  <si>
    <t>Plaza de ferias restructurada</t>
  </si>
  <si>
    <t>62010010011-6404</t>
  </si>
  <si>
    <t>2.3.3.01.04.004.01</t>
  </si>
  <si>
    <t>1.3.3.1.00</t>
  </si>
  <si>
    <t xml:space="preserve">R.B. Ingresos Corrientes de Libre Destinación </t>
  </si>
  <si>
    <t>1709078</t>
  </si>
  <si>
    <t>Plaza de mercado adecuadas</t>
  </si>
  <si>
    <t>170907800</t>
  </si>
  <si>
    <t>Plazas de mercado adecuadas</t>
  </si>
  <si>
    <t>A diciembre de 2027, se ha realizado 3 adecuaciones o mantenimientos de espacios en las sedes educativas públicas del corregimiento (previo concepto de viabilidad técnica).</t>
  </si>
  <si>
    <t>2.3.3.01.04.004.02</t>
  </si>
  <si>
    <t>1.3.3.1.01</t>
  </si>
  <si>
    <t>R.B. Sobretasa / participación ambiental - Corporaciones Autónomas Regionales</t>
  </si>
  <si>
    <t>1709079</t>
  </si>
  <si>
    <t>Plaza de mercado ampliadas</t>
  </si>
  <si>
    <t>170907900</t>
  </si>
  <si>
    <t>A diciembre de 2027, se han fortalecido 75 personas del ecosistema empresarial.</t>
  </si>
  <si>
    <t>2.3.3.01.04.004.03</t>
  </si>
  <si>
    <t>1.3.3.1.12</t>
  </si>
  <si>
    <t xml:space="preserve">R.B. Impuesto de espectáculos públicos nacional con destino al deporte </t>
  </si>
  <si>
    <t>1709080</t>
  </si>
  <si>
    <t>Plaza de mercado con reforzamiento estructural</t>
  </si>
  <si>
    <t>170908000</t>
  </si>
  <si>
    <t>Plazas de mercado con reforzamiento estructural</t>
  </si>
  <si>
    <t>61020030031-6407</t>
  </si>
  <si>
    <t>2.3.3.01.04.004.04</t>
  </si>
  <si>
    <t>1.3.3.1.14.01</t>
  </si>
  <si>
    <t>R.B. Impuesto de Alumbrado Público - Predio Lotes</t>
  </si>
  <si>
    <t>1709081</t>
  </si>
  <si>
    <t>Plaza de mercado construidas</t>
  </si>
  <si>
    <t>170908100</t>
  </si>
  <si>
    <t>Plazas de mercado construidas</t>
  </si>
  <si>
    <t>62010010009-6408</t>
  </si>
  <si>
    <t>A diciembre de 2027, se ha realiado 1 dotación a el laboratorio de innovación digital del corregimiento</t>
  </si>
  <si>
    <t>NO* 2.3.3.02</t>
  </si>
  <si>
    <t>A empresas diferente de subvenciones</t>
  </si>
  <si>
    <t>1.3.3.1.14.02</t>
  </si>
  <si>
    <t>R.B. Impuesto de Alumbrado Público EMCALI y Otros Comercializadores</t>
  </si>
  <si>
    <t>1709082</t>
  </si>
  <si>
    <t>Plaza de mercado modificadas</t>
  </si>
  <si>
    <t>170908200</t>
  </si>
  <si>
    <t>Plazas de mercado modificadas</t>
  </si>
  <si>
    <t>61020050001-6409</t>
  </si>
  <si>
    <t>A diciembre de 2027. se ha brindado asistencia técnica a 15 pequeños y medianos productores rurales en producción agroecologica sostenible, con enfoque diferencial y de género en el corregimiento.</t>
  </si>
  <si>
    <t>NO* 2.3.3.02.01</t>
  </si>
  <si>
    <t>Actividades de atención a la salud humana y de asistencia social</t>
  </si>
  <si>
    <t>1.3.3.1.14.03</t>
  </si>
  <si>
    <t>R.B. Alumb Acdo 357  (10% navideño)</t>
  </si>
  <si>
    <t>1709083</t>
  </si>
  <si>
    <t>Plaza de mercado restauradas</t>
  </si>
  <si>
    <t>170908300</t>
  </si>
  <si>
    <t>Plazas de mercado restauradas</t>
  </si>
  <si>
    <t>62020010021-6410</t>
  </si>
  <si>
    <t>2.3.3.02.01.001</t>
  </si>
  <si>
    <t>Campana y control antituberculosis</t>
  </si>
  <si>
    <t>1.3.3.1.14.04</t>
  </si>
  <si>
    <t>R.B. Impuesto de Alumbrado Público Liquidaciòn Directa</t>
  </si>
  <si>
    <t>1709084</t>
  </si>
  <si>
    <t>Servicio de educación informal para la administración, operación y conservación de los distritos de adecuación de tierras</t>
  </si>
  <si>
    <t>170908400</t>
  </si>
  <si>
    <t xml:space="preserve">Asociaciones capacitadas </t>
  </si>
  <si>
    <t>62010030012-6501</t>
  </si>
  <si>
    <t>A diciembre de 2027, se han construido  4.8 Km de obras de infraestructura hidraulica del corregimiento</t>
  </si>
  <si>
    <t>2.3.3.02.01.003</t>
  </si>
  <si>
    <t>Programa emergencia sanitaria</t>
  </si>
  <si>
    <t>1.3.3.1.15</t>
  </si>
  <si>
    <t>R.B. Sobretasa bomberil</t>
  </si>
  <si>
    <t>1709085</t>
  </si>
  <si>
    <t>170908500</t>
  </si>
  <si>
    <t>A diciembre de 2027, se han fortalecido 260 personas del ecosistema empresarial.</t>
  </si>
  <si>
    <t>NO* 2.3.3.03</t>
  </si>
  <si>
    <t>A gobiernos  y organizaciones internacionales</t>
  </si>
  <si>
    <t>1.3.3.1.18</t>
  </si>
  <si>
    <t>R.B. Sobretasa de solidaridad servicios públicos acueducto, aseo y alcantarillado</t>
  </si>
  <si>
    <t>1709086</t>
  </si>
  <si>
    <t>Terminal pesquero ampliado</t>
  </si>
  <si>
    <t>170908600</t>
  </si>
  <si>
    <t>61020030031-6503</t>
  </si>
  <si>
    <t>NO* 2.3.3.03.03</t>
  </si>
  <si>
    <t>A otras organizaciones internacionales</t>
  </si>
  <si>
    <t>1.3.3.1.19.01</t>
  </si>
  <si>
    <t xml:space="preserve">R.B. estampilla procultura </t>
  </si>
  <si>
    <t>1709087</t>
  </si>
  <si>
    <t>Terminal pesquero con reforzamiento estructural</t>
  </si>
  <si>
    <t>170908700</t>
  </si>
  <si>
    <t>A diciembre de 2027 se han realizado 4 eventos deportivos, recreativos y académicos en el sector deporte realizados en el corregimiento.</t>
  </si>
  <si>
    <t>2.3.3.03.03.01</t>
  </si>
  <si>
    <t>Membresías</t>
  </si>
  <si>
    <t>1.3.3.1.19.02</t>
  </si>
  <si>
    <t>R.B. Estamp Pro-cul Fon P</t>
  </si>
  <si>
    <t>1709088</t>
  </si>
  <si>
    <t>Terminal pesquero construido</t>
  </si>
  <si>
    <t>170908800</t>
  </si>
  <si>
    <t>61020030011-6505</t>
  </si>
  <si>
    <t>A diciembre de 2027, se han vinculado en procesos de educación informal del sector artistico y cultural a 400 personas de diferentes grupos poblacionales del corregimiento.</t>
  </si>
  <si>
    <t>NO* 2.3.3.05</t>
  </si>
  <si>
    <t>A entidades del gobierno</t>
  </si>
  <si>
    <t>1.3.3.1.19.03</t>
  </si>
  <si>
    <t>R.B. Estampilla procultura Ley 397/97 (seguridad social de los gestores culturales 10%)</t>
  </si>
  <si>
    <t>1709089</t>
  </si>
  <si>
    <t>Terminal pesquero modificado</t>
  </si>
  <si>
    <t>170908900</t>
  </si>
  <si>
    <t>2.3.3.05.08</t>
  </si>
  <si>
    <t>A esquemas asociativos</t>
  </si>
  <si>
    <t>1.3.3.1.19.04</t>
  </si>
  <si>
    <t>R.B. Estampilla procultura ley 1379/2010 (Red Nacional de bibliotecas 10%)</t>
  </si>
  <si>
    <t>1709090</t>
  </si>
  <si>
    <t>Terminal pesquero restructurado</t>
  </si>
  <si>
    <t>170909000</t>
  </si>
  <si>
    <t>NO* 2.3.3.05.08.007</t>
  </si>
  <si>
    <t>Regiones de Planeación y Gestión</t>
  </si>
  <si>
    <t>1.3.3.1.19.05</t>
  </si>
  <si>
    <t>R.B. Estampilla procultura acuerdo 232 (conservacion patrimonio cultural 5%)</t>
  </si>
  <si>
    <t>1709091</t>
  </si>
  <si>
    <t>Infraestructura de trapiche panelero construida y dotada</t>
  </si>
  <si>
    <t>170909100</t>
  </si>
  <si>
    <t>Trapiches paneleros construidos y dotados</t>
  </si>
  <si>
    <t>2.3.3.05.08.007.01</t>
  </si>
  <si>
    <t>Autoridad Regional de Transporte - ART de la Aglomeración del Suroccidente de Colombia en el Valle del Cauca - ASOVC”.</t>
  </si>
  <si>
    <t>1.3.3.1.19.06</t>
  </si>
  <si>
    <t>R.B. Estampilla procultura acuerdo 0313 (fin inst popular de cultura 7% del 60%)</t>
  </si>
  <si>
    <t>1709092</t>
  </si>
  <si>
    <t>Infraestructura de trapiche panelero con mantenimiento</t>
  </si>
  <si>
    <t>170909200</t>
  </si>
  <si>
    <t>Trapiches paneleros con mantenimiento</t>
  </si>
  <si>
    <t>NO* 2.3.3.05.09</t>
  </si>
  <si>
    <t>A otras entidades del gobierno general</t>
  </si>
  <si>
    <t>1.3.3.1.19.21</t>
  </si>
  <si>
    <t>R.B. Estampilla para el bienestar del Adulto mayor, Vigencia Actual</t>
  </si>
  <si>
    <t>1709093</t>
  </si>
  <si>
    <t>Servicio de procesamiento de caña panelera</t>
  </si>
  <si>
    <t>170909300</t>
  </si>
  <si>
    <t>Trapiches paneleros con servicio de procesamiento de caña.</t>
  </si>
  <si>
    <t>2.3.3.05.09.045</t>
  </si>
  <si>
    <t xml:space="preserve">Aseguramiento en salud S.S.F. (Leyes 100 de 1993, 1122 de 2007, 1393 de 2010, 1438 de 2011 y 1607 de 2012) </t>
  </si>
  <si>
    <t>1.3.3.1.19.22</t>
  </si>
  <si>
    <t>R.B. Estampilla para el bienestar del Adulto mayor (FONPET - 20%)</t>
  </si>
  <si>
    <t>1709094</t>
  </si>
  <si>
    <t>Servicio de beneficio de animales destinados para el consumo humano</t>
  </si>
  <si>
    <t>170909400</t>
  </si>
  <si>
    <t>Animales sacrificados</t>
  </si>
  <si>
    <t>2.3.3.05.09.053</t>
  </si>
  <si>
    <t>Fondos de Servicios Educativos de las Instituciones de Preescolar, Básica y Media</t>
  </si>
  <si>
    <t>1.3.3.1.19.41</t>
  </si>
  <si>
    <t>R.B. Estampillas-Fond Pen</t>
  </si>
  <si>
    <t>1709095</t>
  </si>
  <si>
    <t>Plantas de beneficio animal con mantenimiento</t>
  </si>
  <si>
    <t>170909500</t>
  </si>
  <si>
    <t xml:space="preserve">Plantas de beneficio animal con mantenimiento </t>
  </si>
  <si>
    <t>2.3.3.05.09.054</t>
  </si>
  <si>
    <t>A establecimientos públicos y unidades administrativas especiales</t>
  </si>
  <si>
    <t>1.3.3.1.19.42</t>
  </si>
  <si>
    <t>R.B. Estampilla Prodesarrollo Urbano  (20%  primera infancia)</t>
  </si>
  <si>
    <t>1709096</t>
  </si>
  <si>
    <t>170909600</t>
  </si>
  <si>
    <t xml:space="preserve">Estudios de preinversión realizados </t>
  </si>
  <si>
    <t>NO* 2.3.3.07</t>
  </si>
  <si>
    <t>Prestaciones para cubrir riesgos sociales</t>
  </si>
  <si>
    <t>1.3.3.1.19.43</t>
  </si>
  <si>
    <t>R.B. Estampilla Prodesarrollo Urbano  (10%  bilinguismo Acuerdo 469/2019)</t>
  </si>
  <si>
    <t>1709097</t>
  </si>
  <si>
    <t>Estudios de preinversión para adecuación de tierras</t>
  </si>
  <si>
    <t>170909700</t>
  </si>
  <si>
    <t xml:space="preserve">Área con estudios de preinversión para adecuación de tierras elaborados </t>
  </si>
  <si>
    <t>NO* 2.3.3.07.01</t>
  </si>
  <si>
    <t>Prestaciones de asistencia social</t>
  </si>
  <si>
    <t>1.3.3.1.19.44</t>
  </si>
  <si>
    <t>R.B. Estampilla Prodesarrollo Urbano  (10% Equidad de Genero)</t>
  </si>
  <si>
    <t>1709099</t>
  </si>
  <si>
    <t>Distritos de adecuación de tierras construidos y ampliados</t>
  </si>
  <si>
    <t>170909900</t>
  </si>
  <si>
    <t>Hectáreas con distritos de adecuación de tierras construidos y ampliados</t>
  </si>
  <si>
    <t>2.3.3.07.01.002</t>
  </si>
  <si>
    <t>Transferencia a Colpensiones para administración beneficios económicos periódicos (de pensiones)</t>
  </si>
  <si>
    <t>1.3.3.1.19.45</t>
  </si>
  <si>
    <t>R.B. Estampilla Prodesarrollo Urbano  (10% Afro )</t>
  </si>
  <si>
    <t>1709100</t>
  </si>
  <si>
    <t>Distritos de adecuación de tierras rehabilitados, complementados y modernizados</t>
  </si>
  <si>
    <t>170910000</t>
  </si>
  <si>
    <t xml:space="preserve">Hectáreas con distritos de adecuación de tierras rehabilitados, complementados y modernizados </t>
  </si>
  <si>
    <t>NO* 2.3.3.07.02</t>
  </si>
  <si>
    <t>Prestaciones sociales relacionadas con el empleo</t>
  </si>
  <si>
    <t>1.3.3.1.19.46</t>
  </si>
  <si>
    <t>R.B. Estampilla Pro desarrollo10% Victimas de Conflicto Armado</t>
  </si>
  <si>
    <t>1709101</t>
  </si>
  <si>
    <t>Servicio de administración, operación y conservación de distritos de adecuación de tierras de propiedad del estado</t>
  </si>
  <si>
    <t>170910100</t>
  </si>
  <si>
    <t>Distritos de adecuación de tierras con servicio de Administración, Operación y Conservación</t>
  </si>
  <si>
    <t>NO* 2.3.3.07.02.001</t>
  </si>
  <si>
    <t>Mesadas pensionales (de pensiones)</t>
  </si>
  <si>
    <t>1.3.3.1.19.47</t>
  </si>
  <si>
    <t>R.B. Estampilla Prodesarrollo Urbano  (5% Alimentacion escolar)</t>
  </si>
  <si>
    <t>1709102</t>
  </si>
  <si>
    <t>Servicio de acompañamiento a la prestación del servicio público de adecuación de tierras</t>
  </si>
  <si>
    <t>170910200</t>
  </si>
  <si>
    <t>Distritos de adecuación de tierras acompañados en la prestación del servicio público</t>
  </si>
  <si>
    <t>2.3.3.07.02.001.01</t>
  </si>
  <si>
    <t>Mesadas pensionales con cargo a reservas (de pensiones)</t>
  </si>
  <si>
    <t>1.3.3.1.19.48</t>
  </si>
  <si>
    <t>R.B. Estampilla Prodesarrollo Urbano  (5% Adulto mayor )</t>
  </si>
  <si>
    <t>1709103</t>
  </si>
  <si>
    <t>Servicio de trámites legales de asociaciones de usuarios de distritos de adecuación de tierras</t>
  </si>
  <si>
    <t>170910300</t>
  </si>
  <si>
    <t>Trámites legales de asociaciones de usuarios realizados</t>
  </si>
  <si>
    <t>2.3.3.07.02.001.02</t>
  </si>
  <si>
    <t>Mesadas pensionales a cargo de la entidad (de pensiones)</t>
  </si>
  <si>
    <t>1.3.3.1.19.49</t>
  </si>
  <si>
    <t>R.B. Estampilla Prodesarrollo Urbano  (5% Discapacidad y enfermedades huerfanas)</t>
  </si>
  <si>
    <t>1709104</t>
  </si>
  <si>
    <t>170910400</t>
  </si>
  <si>
    <t>NO* 2.3.3.08</t>
  </si>
  <si>
    <t xml:space="preserve">A los hogares diferentes de prestaciones sociales </t>
  </si>
  <si>
    <t>1.3.3.1.19.50</t>
  </si>
  <si>
    <t>R.B. Estampilla Prodesarrollo Urbano  (5% Capital semilla)</t>
  </si>
  <si>
    <t>1709105</t>
  </si>
  <si>
    <t>Servicio de apoyo a la producción de las cadenas agrícolas, forestales, pecuarias, pesqueras y acuícolas</t>
  </si>
  <si>
    <t>170910500</t>
  </si>
  <si>
    <t>Cadenas productivas apoyadas</t>
  </si>
  <si>
    <t>2.3.3.08.04</t>
  </si>
  <si>
    <t>Actividades de promoción y desarrollo de la cultura</t>
  </si>
  <si>
    <t>1.3.3.1.19.51</t>
  </si>
  <si>
    <t>R.B Estampilla Prodesarrollo Urbano (15% Primera  Infancia)  Artículo 27-Acuerdo0434 /17</t>
  </si>
  <si>
    <t>1709106</t>
  </si>
  <si>
    <t>Servicio de apoyo a la comercialización de las cadenas agrícolas, forestales, pecuarias, pesqueras y acuícolas</t>
  </si>
  <si>
    <t>170910600</t>
  </si>
  <si>
    <t>2.3.3.08.06</t>
  </si>
  <si>
    <t>Estímulos y beneficios a los deportistas</t>
  </si>
  <si>
    <t>1.3.3.1.19.52</t>
  </si>
  <si>
    <t>R.B Estampilla Prodesarrollo Urbano (30% Adulto Mayor)  Artículo 27-Acuerdo0434 /17</t>
  </si>
  <si>
    <t>1709107</t>
  </si>
  <si>
    <t>Servicio de promoción al consumo</t>
  </si>
  <si>
    <t>170910700</t>
  </si>
  <si>
    <t>Cadenas productivas apoyadas con servicio de promoción al consumo</t>
  </si>
  <si>
    <t>2.3.3.08.07</t>
  </si>
  <si>
    <t>Recursos para las Mesas de Participación de Víctimas</t>
  </si>
  <si>
    <t>1.3.3.1.19.53</t>
  </si>
  <si>
    <t>R.B Estampilla Prodesarrollo Urbano (10% Atención Víctimas Conflicto Armado)  Artículo 27-Acuerdo0434 /17</t>
  </si>
  <si>
    <t>1709108</t>
  </si>
  <si>
    <t>170910800</t>
  </si>
  <si>
    <t>Documentos de políticas elaborados</t>
  </si>
  <si>
    <t>2.3.3.08.08</t>
  </si>
  <si>
    <t>Recursos para el mejoramiento de vivienda urbana y rural</t>
  </si>
  <si>
    <t>1.3.3.1.19.54</t>
  </si>
  <si>
    <t>R.B Estampilla  Prodesarrollo Urbano(10% Equidad y Género ) Artículo 27-Acuerdo0434 /17</t>
  </si>
  <si>
    <t>1709109</t>
  </si>
  <si>
    <t>170910900</t>
  </si>
  <si>
    <t>NO* 2.3.3.09</t>
  </si>
  <si>
    <t>A instituciones sin ánimo de lucro que sirven a los hogares</t>
  </si>
  <si>
    <t>1.3.3.1.19.55</t>
  </si>
  <si>
    <t>R.B Estampilla  Prodesarrollo Urbano(10% Población Afro) Artículo 27-Acuerdo0434 /17</t>
  </si>
  <si>
    <t>1709110</t>
  </si>
  <si>
    <t>Servicio de apoyo financiero para la reforestación comercial</t>
  </si>
  <si>
    <t>170911000</t>
  </si>
  <si>
    <t xml:space="preserve">Hectáreas reforestadas y con mantenimiento apoyadas </t>
  </si>
  <si>
    <t>2.3.3.09.16</t>
  </si>
  <si>
    <t>Sobretasa bomberil - Cuerpos de Bomberos Voluntarios</t>
  </si>
  <si>
    <t>1.3.3.1.19.56</t>
  </si>
  <si>
    <t>R.B Estampilla  Prodesarrollo Urbano(5% Otros Sectores) Artículo 27-Acuerdo0434 /17</t>
  </si>
  <si>
    <t>1709111</t>
  </si>
  <si>
    <t>170911100</t>
  </si>
  <si>
    <t>2.3.3.09.17</t>
  </si>
  <si>
    <t>Actividades de promoción y desarrollo del Deporte</t>
  </si>
  <si>
    <t>1.3.3.2.00.28</t>
  </si>
  <si>
    <t xml:space="preserve">R.B.Contraprestaciones por el uso del espacio público </t>
  </si>
  <si>
    <t>1709112</t>
  </si>
  <si>
    <t>Plazas de mercado mantenida</t>
  </si>
  <si>
    <t>170911200</t>
  </si>
  <si>
    <t>NO* 2.3.3.12</t>
  </si>
  <si>
    <t>A productores de mercado que distribuyen directamente a los hogares</t>
  </si>
  <si>
    <t>1.3.3.2.00.29</t>
  </si>
  <si>
    <t>R.B. Sobretasa Gasolina S.I.T.M. MIO</t>
  </si>
  <si>
    <t>1709113</t>
  </si>
  <si>
    <t>Plazas de mercado dotada</t>
  </si>
  <si>
    <t>170911300</t>
  </si>
  <si>
    <t>2.3.3.12.03</t>
  </si>
  <si>
    <t>1.3.3.10.00.01</t>
  </si>
  <si>
    <t>R.B. SGP-Agua potable y saneamiento básico 11/12</t>
  </si>
  <si>
    <t>1709114</t>
  </si>
  <si>
    <t>Bancos de maquinaria y equipos para la producción agropecuaria dotado</t>
  </si>
  <si>
    <t>170911400</t>
  </si>
  <si>
    <t>Maquinaria y equipos para la producción agropecuaria adquiridos</t>
  </si>
  <si>
    <t>NO* 2.3.3.13</t>
  </si>
  <si>
    <t>Sentencias y conciliaciones</t>
  </si>
  <si>
    <t>1.3.3.10.00.02</t>
  </si>
  <si>
    <t>R.B. SGP-Agua potable y saneamiento básico 12/12</t>
  </si>
  <si>
    <t>1709116</t>
  </si>
  <si>
    <t>Servicio de apoyo financiero para proyectos de adecuación de tierras</t>
  </si>
  <si>
    <t>170911600</t>
  </si>
  <si>
    <t>Proyectos financiados y cofinanciados</t>
  </si>
  <si>
    <t>NO* 2.3.3.13.01</t>
  </si>
  <si>
    <t>Fallos nacionales</t>
  </si>
  <si>
    <t>1.3.3.11.01.01</t>
  </si>
  <si>
    <t>R.B. Disposición de activos</t>
  </si>
  <si>
    <t>1709119</t>
  </si>
  <si>
    <t>Servicio de repoblamiento ictiológico realizado</t>
  </si>
  <si>
    <t>170911900</t>
  </si>
  <si>
    <t>Repoblamientos realizados</t>
  </si>
  <si>
    <t>2.3.3.13.01.001</t>
  </si>
  <si>
    <t>Sentencias</t>
  </si>
  <si>
    <t>1.3.3.11.01.02</t>
  </si>
  <si>
    <t>R.B. Disposición de activos-Fonpet</t>
  </si>
  <si>
    <t>1709120</t>
  </si>
  <si>
    <t>Planta de beneficio animal dotada</t>
  </si>
  <si>
    <t>170912000</t>
  </si>
  <si>
    <t>Plantas de beneficio animal dotadas</t>
  </si>
  <si>
    <t>2.3.3.13.01.002</t>
  </si>
  <si>
    <t>Conciliaciones</t>
  </si>
  <si>
    <t>1.3.3.11.02.01</t>
  </si>
  <si>
    <t>R.B. Excedentes Financieros EMCALI</t>
  </si>
  <si>
    <t>1709121</t>
  </si>
  <si>
    <t>Infraestructura construida para la comercialización de productos agropecuarios y pesqueros ofrecidos mediante servicios de restaurante</t>
  </si>
  <si>
    <t>170912100</t>
  </si>
  <si>
    <t xml:space="preserve"> Infraestructura para el servicio de restaurante construida </t>
  </si>
  <si>
    <t>2.3.3.13.01.003</t>
  </si>
  <si>
    <t>Laudos arbitrales</t>
  </si>
  <si>
    <t>1.3.3.11.02.02</t>
  </si>
  <si>
    <t>R.B. Excedentes Financieros EMCALI S.S.F.</t>
  </si>
  <si>
    <t>1709122</t>
  </si>
  <si>
    <t>Infraestructura ampliada para la comercialización de productos agropecuarios y pesqueros ofrecidos mediante servicios de restaurante</t>
  </si>
  <si>
    <t>170912200</t>
  </si>
  <si>
    <t>Infraestructura para el servicio de restaurante ampliada</t>
  </si>
  <si>
    <t>NO* 2.3.4</t>
  </si>
  <si>
    <t>Transferencia de Capital</t>
  </si>
  <si>
    <t>1.3.3.11.03</t>
  </si>
  <si>
    <t>R.B. R.F. SGP - Educación-Calidad  por matrícula oficial</t>
  </si>
  <si>
    <t>1709123</t>
  </si>
  <si>
    <t>Infraestructura adecuada para la comercialización de productos agropecuarios y pesqueros ofrecidos mediante servicios de restaurante</t>
  </si>
  <si>
    <t>170912300</t>
  </si>
  <si>
    <t>Infraestructura para el servicio de restaurante adecuada</t>
  </si>
  <si>
    <t>2.3.4.02</t>
  </si>
  <si>
    <t>Entidades del gobierno general</t>
  </si>
  <si>
    <t>1.3.3.11.05</t>
  </si>
  <si>
    <t>R.B. Recursos de crédito interno</t>
  </si>
  <si>
    <t>1709124</t>
  </si>
  <si>
    <t>Infraestructura modificada para la comercialización de productos agropecuarios y pesqueros ofrecidos mediante servicios de restaurante</t>
  </si>
  <si>
    <t>170912400</t>
  </si>
  <si>
    <t>Infraestructura para el servicio de restaurante modificada</t>
  </si>
  <si>
    <t>2.3.4.02.04</t>
  </si>
  <si>
    <t>1.3.3.11.06</t>
  </si>
  <si>
    <t>R.B. R.F. SGP - Salud-Salud pública</t>
  </si>
  <si>
    <t>1709125</t>
  </si>
  <si>
    <t>Infraestructura restaurada para la comercialización de productos agropecuarios y pesqueros ofrecidos mediante servicios de restaurante</t>
  </si>
  <si>
    <t>170912500</t>
  </si>
  <si>
    <t>Infraestructura para el servicio de restaurante restaurada</t>
  </si>
  <si>
    <t>NO* 2.3.7</t>
  </si>
  <si>
    <t>Disminución de pasivos</t>
  </si>
  <si>
    <t>1.3.3.11.06.01</t>
  </si>
  <si>
    <t xml:space="preserve">R.B PSA - Pago Servicios Ambientales </t>
  </si>
  <si>
    <t>1709126</t>
  </si>
  <si>
    <t>Infraestructura con reforzamiento estructural para la comercialización de productos agropecuarios y pesqueros ofrecidos mediante servicios de restaurante</t>
  </si>
  <si>
    <t>170912600</t>
  </si>
  <si>
    <t>Infraestructura para el servicio de restaurante con reforzamiento estructural</t>
  </si>
  <si>
    <t>NO* 2.3.7.01</t>
  </si>
  <si>
    <t>Cesantías</t>
  </si>
  <si>
    <t>1.3.3.11.06.02</t>
  </si>
  <si>
    <t xml:space="preserve">R.B. Donación empleados  para seguridad alimentaria-covid -19 </t>
  </si>
  <si>
    <t>1709127</t>
  </si>
  <si>
    <t>Infraestructura dotada para la comercialización de productos agropecuarios y pesqueros ofrecidos mediante servicios de restaurante</t>
  </si>
  <si>
    <t>170912700</t>
  </si>
  <si>
    <t>Infraestructura para el servicio de restaurante dotada</t>
  </si>
  <si>
    <t>NO* 2.3.7.01.01</t>
  </si>
  <si>
    <t>Cesantías definitivas</t>
  </si>
  <si>
    <t>1.3.3.11.07.01</t>
  </si>
  <si>
    <t xml:space="preserve">R.B. CUR 051/17 EMCALI S.S.F                    </t>
  </si>
  <si>
    <t>1903001</t>
  </si>
  <si>
    <t>190300100</t>
  </si>
  <si>
    <t>Documentos técnicos publicados y/o socializados</t>
  </si>
  <si>
    <t>2.3.7.01.01.001</t>
  </si>
  <si>
    <t>Cesantias Definitivas  Docentes SSF</t>
  </si>
  <si>
    <t>1.3.3.11.07.02</t>
  </si>
  <si>
    <t>R.B. CUR 016/18EMCALI S.S.F</t>
  </si>
  <si>
    <t>1903002</t>
  </si>
  <si>
    <t>Serviciode apoyo financiero para dotar el servicios de salud conforme con estándares de habilitación</t>
  </si>
  <si>
    <t>190300200</t>
  </si>
  <si>
    <t>Dotación de conformidad con estándares de habilitación</t>
  </si>
  <si>
    <t>2.3.7.01.01.002</t>
  </si>
  <si>
    <t>Cesantias Definitivas  Directivo Docentes SSF</t>
  </si>
  <si>
    <t>1.3.3.11.07.03</t>
  </si>
  <si>
    <t xml:space="preserve">R.B. CUR 625/19 S.S.F, Recursos Emcali - Conpes 3858/16 </t>
  </si>
  <si>
    <t>1903003</t>
  </si>
  <si>
    <t>Servicio de apoyo financiero para dotar con bienes y Servicio de interés para la salud pública</t>
  </si>
  <si>
    <t>190300300</t>
  </si>
  <si>
    <t>Cumplimiento de indicador ponderado de suministro de bienes y Servicio de interés para la salud pública en una vigencia determinada</t>
  </si>
  <si>
    <t>2.3.7.01.01.003</t>
  </si>
  <si>
    <t xml:space="preserve">Cesantias Definitivas  Administrativos </t>
  </si>
  <si>
    <t>1.3.3.11.07.04</t>
  </si>
  <si>
    <t xml:space="preserve">R.B. CUR 626/19 S.S.F ,  Recursos Emcali - Conpes 3858/16 </t>
  </si>
  <si>
    <t>1903006</t>
  </si>
  <si>
    <t>Servicio de evaluación del riesgo de toxicidad de plaguicidas</t>
  </si>
  <si>
    <t>190300600</t>
  </si>
  <si>
    <t>Solicitudes evaluadas en la vigencia/solicitudes recibidas en la vigencia</t>
  </si>
  <si>
    <t>2.3.7.01.01.004</t>
  </si>
  <si>
    <t>Cesantias Definitivas  Movilidad</t>
  </si>
  <si>
    <t>1.3.3.11.07.05</t>
  </si>
  <si>
    <t xml:space="preserve">R.B. CUR 627/19 S.S.F,  Recursos Emcali - Conpes 3858/16 </t>
  </si>
  <si>
    <t>1903007</t>
  </si>
  <si>
    <t>Servicio de análisis de laboratorio de estándares sanitarios</t>
  </si>
  <si>
    <t>190300700</t>
  </si>
  <si>
    <t>Análisis realizados</t>
  </si>
  <si>
    <t>NO* 2.3.7.01.02</t>
  </si>
  <si>
    <t>Cesantías parciales</t>
  </si>
  <si>
    <t>1.3.3.11.07.06</t>
  </si>
  <si>
    <t xml:space="preserve">R.B. CUR 880/19 S.S.F, Recursos Emcali - Conpes 3858/16 </t>
  </si>
  <si>
    <t>1903009</t>
  </si>
  <si>
    <t>Servicio de registro sanitario</t>
  </si>
  <si>
    <t>190300900</t>
  </si>
  <si>
    <t>registros sanitarios expedidos</t>
  </si>
  <si>
    <t>2.3.7.01.02.001</t>
  </si>
  <si>
    <t>Cesantias Parciales  Docentes SSF</t>
  </si>
  <si>
    <t>1.3.3.11.07.07</t>
  </si>
  <si>
    <t>R.B. CUR 881/19 S.S.F,  Recursos Emcali - Conpes 3858/16</t>
  </si>
  <si>
    <t>1903010</t>
  </si>
  <si>
    <t>Servicio de certificaciones en buenas practicas</t>
  </si>
  <si>
    <t>190301000</t>
  </si>
  <si>
    <t>certificaciones expedidas</t>
  </si>
  <si>
    <t>2.3.7.01.02.002</t>
  </si>
  <si>
    <t>Cesantias Parciales  Directivo Docentes SSF</t>
  </si>
  <si>
    <t>1.3.3.11.07.08</t>
  </si>
  <si>
    <t>R.B.CUR 882/19 S.S.F,  recursos emcali - conpes 3858/16</t>
  </si>
  <si>
    <t>1903011</t>
  </si>
  <si>
    <t>Servicio de inspección, vigilancia y control</t>
  </si>
  <si>
    <t>190301100</t>
  </si>
  <si>
    <t>visitas realizadas</t>
  </si>
  <si>
    <t>2.3.7.01.02.003</t>
  </si>
  <si>
    <t xml:space="preserve">Cesantias Parciales  Administrativos </t>
  </si>
  <si>
    <t>1.3.3.11.07.09</t>
  </si>
  <si>
    <t>R.B. DPS - ALAMEDA</t>
  </si>
  <si>
    <t>1903012</t>
  </si>
  <si>
    <t>Servicio de análisis de laboratorio</t>
  </si>
  <si>
    <t>190301200</t>
  </si>
  <si>
    <t>2.3.7.01.02.004</t>
  </si>
  <si>
    <t>Cesantias Parciales  Movilidad</t>
  </si>
  <si>
    <t>1.3.3.11.07.10</t>
  </si>
  <si>
    <t>R.B. CUR 040/17 Emcali SSF</t>
  </si>
  <si>
    <t>1903014</t>
  </si>
  <si>
    <t>Servicio de acompañamiento para la destrucción de medicamentos</t>
  </si>
  <si>
    <t>190301400</t>
  </si>
  <si>
    <t>Procesos de destrucción acompañados / Número de Procesos de destrucción programados</t>
  </si>
  <si>
    <t>NO* 2.3.7.05</t>
  </si>
  <si>
    <t>Programas de saneamiento fiscal y financiero</t>
  </si>
  <si>
    <t>1.3.3.11.08.01</t>
  </si>
  <si>
    <t>R.B. R.F. S.G.P. Propósito General-Otros Sectores</t>
  </si>
  <si>
    <t>1903015</t>
  </si>
  <si>
    <t>Servicio de adopción y seguimiento de acciones y medidas especiales</t>
  </si>
  <si>
    <t>190301500</t>
  </si>
  <si>
    <t>acciones y medidas especiales ejecutadas</t>
  </si>
  <si>
    <t>2.3.7.05.02</t>
  </si>
  <si>
    <t>Pago de indemnizaciones originadas en programas de saneamiento fiscal y financiero</t>
  </si>
  <si>
    <t>1.3.3.11.08.02</t>
  </si>
  <si>
    <t>R.B. R.F. S.G.P.  Propósito General-Deporte</t>
  </si>
  <si>
    <t>1903016</t>
  </si>
  <si>
    <t>Servicio de auditoría y visitas inspectivas</t>
  </si>
  <si>
    <t>190301600</t>
  </si>
  <si>
    <t>auditorías y visitas inspectivas realizadas</t>
  </si>
  <si>
    <t>2.3.7.05.03</t>
  </si>
  <si>
    <t>Pago de déficit fiscal, de pasivo laboral y prestacional en programas de saneamiento fiscal y financiero</t>
  </si>
  <si>
    <t>1.3.3.11.08.03</t>
  </si>
  <si>
    <t>R.B. R..F. S.G.P.  Propósito General-Cultura</t>
  </si>
  <si>
    <t>1903019</t>
  </si>
  <si>
    <t>Servicio del ejercicio del procedimiento administrativo sancionatorio</t>
  </si>
  <si>
    <t>190301900</t>
  </si>
  <si>
    <t xml:space="preserve">procesos con aplicación del procedimiento administrativo sancionatorio tramitados </t>
  </si>
  <si>
    <t>NO* 2.3.7.06</t>
  </si>
  <si>
    <t>Financiación de déficit fiscal</t>
  </si>
  <si>
    <t>1.3.3.11.08.04</t>
  </si>
  <si>
    <t xml:space="preserve">R.B Convenio COID1267/20 Mindeporte </t>
  </si>
  <si>
    <t>1903020</t>
  </si>
  <si>
    <t>Servicio de diseño de metodologías, instrumentos y estrategias de inspección, vigilancia y control</t>
  </si>
  <si>
    <t>190302000</t>
  </si>
  <si>
    <t xml:space="preserve">Metodologías instrumentos y políticas de Inspección Vigilancia y Control diseñadas </t>
  </si>
  <si>
    <t>2.3.7.06.01</t>
  </si>
  <si>
    <t>1.3.3.11.08.05</t>
  </si>
  <si>
    <t>R.B Resolución 3241/2018 (Premio Nal. De Bibliotecas Públicas "Daniel Samper Ortega")</t>
  </si>
  <si>
    <t>1903022</t>
  </si>
  <si>
    <t>Servicio de aprobación de planes voluntarios de salud</t>
  </si>
  <si>
    <t>190302200</t>
  </si>
  <si>
    <t>solicitudes de aprobación de Planes voluntarios de salud aprobadas</t>
  </si>
  <si>
    <t>2.3.7.06.02</t>
  </si>
  <si>
    <t>1.3.3.11.08.06</t>
  </si>
  <si>
    <t>R.B. Fund for cities of services</t>
  </si>
  <si>
    <t>1903023</t>
  </si>
  <si>
    <t>Servicio de asistencia técnica en inspección, vigilancia y control</t>
  </si>
  <si>
    <t>190302300</t>
  </si>
  <si>
    <t>asistencias técnica en Inspección, Vigilancia y Control realizadas</t>
  </si>
  <si>
    <t>2.3.7.06.03</t>
  </si>
  <si>
    <t>1.3.3.11.08.07</t>
  </si>
  <si>
    <t>R.B.Resolución 1585/21 2da. Versión Premio Nacional de Biblioteca "Daniel Samper Ortega" 2021</t>
  </si>
  <si>
    <t>1903024</t>
  </si>
  <si>
    <t>Servicio de seguimiento a entidades en liquidación voluntaria</t>
  </si>
  <si>
    <t>190302400</t>
  </si>
  <si>
    <t>informes de seguimiento a entidades en liquidación voluntaria realizados</t>
  </si>
  <si>
    <t>2.3.7.06.04</t>
  </si>
  <si>
    <t>Transferencias de capital</t>
  </si>
  <si>
    <t>1.3.3.11.09</t>
  </si>
  <si>
    <t>R.B. R.F. SGP - Asignación Especial-Programas de alimentación escolar</t>
  </si>
  <si>
    <t>1903025</t>
  </si>
  <si>
    <t>Servicio de implementación de estrategias para el fortalecimiento del control social en salud</t>
  </si>
  <si>
    <t>190302500</t>
  </si>
  <si>
    <t>estrategias para el fortalecimiento del control social en salud implementadas</t>
  </si>
  <si>
    <t>2.3.7.06.05</t>
  </si>
  <si>
    <t>Adquisición de activos financieros</t>
  </si>
  <si>
    <t>1.3.3.11.09.01</t>
  </si>
  <si>
    <t>R.B. Recuperación de cartera capital  - préstamos - Fondo Solidario y de Oportunidades</t>
  </si>
  <si>
    <t>1903026</t>
  </si>
  <si>
    <t>Servicio de evaluación, aprobación y seguimiento de acuerdos de reestructuración de pasivos para instituciones prestadoras de Servicio de salud</t>
  </si>
  <si>
    <t>190302600</t>
  </si>
  <si>
    <t>informes de evaluación, aprobación y seguimiento de acuerdos de reestructuración de pasivos para Instituciones Prestadores de Servicio de Salud realizados</t>
  </si>
  <si>
    <t>2.3.7.06.06</t>
  </si>
  <si>
    <t>Gastos por tributos, tasas, derechos, multas, sanciones e intereses de mora</t>
  </si>
  <si>
    <t>1.3.3.11.09.02</t>
  </si>
  <si>
    <t>R.B. Recuperación de cartera Intereses  - préstamos - Fondo Solidario y de Oportunidades</t>
  </si>
  <si>
    <t>1903027</t>
  </si>
  <si>
    <t>Servicio de evaluación, aprobación y seguimiento de planes de gestión integral del riesgo</t>
  </si>
  <si>
    <t>190302700</t>
  </si>
  <si>
    <t>informes de evaluación, aprobación y seguimiento de Planes de Gestión Integral de Riesgo realizados</t>
  </si>
  <si>
    <t>2.3.7.06.07</t>
  </si>
  <si>
    <t>Gastos de Comercialización y Producción</t>
  </si>
  <si>
    <t>1.3.3.11.09.03</t>
  </si>
  <si>
    <t>R.B. Fondo Solidario y de Oportunidades</t>
  </si>
  <si>
    <t>1903028</t>
  </si>
  <si>
    <t>Servicio de gestión de peticiones, quejas, reclamos y denuncias</t>
  </si>
  <si>
    <t>190302800</t>
  </si>
  <si>
    <t xml:space="preserve"> Preguntas Quejas Reclamos y Denuncias Gestionadas</t>
  </si>
  <si>
    <t>NO* 2.3.8</t>
  </si>
  <si>
    <t>Gastos por tributos, tasas, contribuciones, multas, sanciones e intereses de mora</t>
  </si>
  <si>
    <t>1.3.3.11.10.01</t>
  </si>
  <si>
    <t>R.B. Retiros Fonpet-Para el pago de obligaciones pensionales corrientes</t>
  </si>
  <si>
    <t>1903030</t>
  </si>
  <si>
    <t>Servicio de registro de interventores, liquidadores y contralores</t>
  </si>
  <si>
    <t>190303000</t>
  </si>
  <si>
    <t>interventores, liquidadores y contralores registrados</t>
  </si>
  <si>
    <t>NO* 2.3.8.01</t>
  </si>
  <si>
    <t>Impuestos</t>
  </si>
  <si>
    <t>1.3.3.11.10.02</t>
  </si>
  <si>
    <t xml:space="preserve">R.B. Retiros FONPET Educacion excedentes </t>
  </si>
  <si>
    <t>1903031</t>
  </si>
  <si>
    <t>Servicio de información de vigilancia epidemiológica</t>
  </si>
  <si>
    <t>190303100</t>
  </si>
  <si>
    <t>Informes de evento generados en la vigencia</t>
  </si>
  <si>
    <t>2.3.8.01.09</t>
  </si>
  <si>
    <t>Impuesto nacional al consumo</t>
  </si>
  <si>
    <t>1.3.3.11.11</t>
  </si>
  <si>
    <t>R.B. Reintegros y otros recursos no apropiados - Libre destinación</t>
  </si>
  <si>
    <t>1903032</t>
  </si>
  <si>
    <t>Servicios de evaluación de riesgo de toxicidad de plaguicidas</t>
  </si>
  <si>
    <t>190303200</t>
  </si>
  <si>
    <t xml:space="preserve">Solicitudes evaluadas en la vigencia </t>
  </si>
  <si>
    <t>2.3.8.01.10</t>
  </si>
  <si>
    <t>Impuesto de remate y adjudicaciones</t>
  </si>
  <si>
    <t>1.3.3.11.11.01</t>
  </si>
  <si>
    <t>R.B. Reintegro aportes Salud, ARL SGP Educacion</t>
  </si>
  <si>
    <t>1903033</t>
  </si>
  <si>
    <t>Servicio de verificación de técnicas de análisis</t>
  </si>
  <si>
    <t>190303300</t>
  </si>
  <si>
    <t>Instituciones bajo control</t>
  </si>
  <si>
    <t>2.3.8.01.13</t>
  </si>
  <si>
    <t>Impuesto sobre aduanas y recargos</t>
  </si>
  <si>
    <t>1.3.3.11.11.02</t>
  </si>
  <si>
    <t>R.B. R.F.  SGP - Asignación-Atención integral de la primera infancia-Educación</t>
  </si>
  <si>
    <t>1903034</t>
  </si>
  <si>
    <t>Servicio deasistencia técnica</t>
  </si>
  <si>
    <t>190303400</t>
  </si>
  <si>
    <t>2.3.8.01.14</t>
  </si>
  <si>
    <t>Gravamen a los movimientos financieros</t>
  </si>
  <si>
    <t>1.3.3.11.11.03</t>
  </si>
  <si>
    <t>R.B. Reintegros S.G.P. Sector Educación-Prestación Servicios</t>
  </si>
  <si>
    <t>1903035</t>
  </si>
  <si>
    <t>Servicio de inspección, vigilancia y control de los factores del riesgo del ambiente que afectan la salud humana</t>
  </si>
  <si>
    <t>190303500</t>
  </si>
  <si>
    <t>Distritos con acciones de Inspección Vigilancia y Control  reales y efectivas  de los factores del riesgo del ambiente que afectan la salud humana  realizados</t>
  </si>
  <si>
    <t>2.3.8.01.51</t>
  </si>
  <si>
    <t>Impuesto sobre vehículos automotores</t>
  </si>
  <si>
    <t>1.3.3.11.11.04</t>
  </si>
  <si>
    <t>R.B. Reintegros S.G.P. Sector Educación-Calidad</t>
  </si>
  <si>
    <t>1903040</t>
  </si>
  <si>
    <t>Servicio de vigilancia de calidad del agua para consumo humano, recolección, transporte y disposición final de residuos sólidos; manejo y disposición final de radiaciones ionizantes, excretas, residuos líquidos y aguas servidas y calidad del aire.</t>
  </si>
  <si>
    <t>190304000</t>
  </si>
  <si>
    <t>Distritos con vigilancia real y efectiva en su jurisdicción de calidad del agua para consumo humano, recolección, transporte y disposición final de residuos sólidos; manejo y disposición final de radiaciones ionizantes, excretas, residuos líquidos y aguas servidas y calidad del aire realizados</t>
  </si>
  <si>
    <t>2.3.8.01.52</t>
  </si>
  <si>
    <t>Impuesto predial unificado</t>
  </si>
  <si>
    <t>1.3.3.11.11.05</t>
  </si>
  <si>
    <t>R.B. Reintegros SGP Agua Potable</t>
  </si>
  <si>
    <t>1903041</t>
  </si>
  <si>
    <t>Servicio de vigilancia sanitaria e Inspección Vigilancia y Control del Sistema General de Seguridad Social en Salud</t>
  </si>
  <si>
    <t>190304100</t>
  </si>
  <si>
    <t>Distritos que realizan la vigilancia sanitaria e Inspección Vigilancia y Control  de la gestión del Sistema general de Seguridad Social en Salud  en su jurisdicción real y efectivamente  realizados</t>
  </si>
  <si>
    <t>2.3.8.01.99</t>
  </si>
  <si>
    <t>Impuestos a favor de gobiernos extranjeros</t>
  </si>
  <si>
    <t>1.3.3.11.11.06</t>
  </si>
  <si>
    <t>R.B. SGP Restitución Agua Potable y Saneamiento Básico</t>
  </si>
  <si>
    <t>1903042</t>
  </si>
  <si>
    <t>Servicio de vigilancia y control sanitario de los factores de riesgo para la salud, en los establecimientos y espacios que pueden generar riesgos para la población.</t>
  </si>
  <si>
    <t>190304200</t>
  </si>
  <si>
    <t>Municipios especiales 1,2 y 3 con vigilancia y control sanitario real y efectivo en su jurisdicción, sobre los factores de riesgo para la salud, en los establecimientos y espacios que pueden generar riesgos para la población  realizados</t>
  </si>
  <si>
    <t>2.3.8.02</t>
  </si>
  <si>
    <t>Estampillas</t>
  </si>
  <si>
    <t>1.3.3.11.11.07</t>
  </si>
  <si>
    <t>R.B. Reintegros Estampilla Prodesarrollo Urbano ( 5% capital semilla)</t>
  </si>
  <si>
    <t>1903043</t>
  </si>
  <si>
    <t>Infraestructura de laboratorios construida y dotada</t>
  </si>
  <si>
    <t>190304300</t>
  </si>
  <si>
    <t>Laboratorios construidos</t>
  </si>
  <si>
    <t>2.3.8.03</t>
  </si>
  <si>
    <t>Tasas y derechos administrativos</t>
  </si>
  <si>
    <t>1.3.3.11.11.08</t>
  </si>
  <si>
    <t>R.B. Reintegros Estampilla Prodesarrollo Urbano  (10% Equidad de Genero)</t>
  </si>
  <si>
    <t>1903044</t>
  </si>
  <si>
    <t>Estudios y diseños de infraestructura de laboratorios</t>
  </si>
  <si>
    <t>190304400</t>
  </si>
  <si>
    <t>Estudios y diseños de infraestructura de laboratorios elaborados</t>
  </si>
  <si>
    <t>2.3.8.03.01</t>
  </si>
  <si>
    <t>Tasa Superintendencia Nacional de Salud por acciones de IVC Territorial</t>
  </si>
  <si>
    <t>1.3.3.11.11.09</t>
  </si>
  <si>
    <t>R.B. Reintegros aportes salud, ARL-SGP Salud</t>
  </si>
  <si>
    <t>1903045</t>
  </si>
  <si>
    <t>Servicio de información para la gestión de la inspección, vigilancia y control sanitario</t>
  </si>
  <si>
    <t>190304500</t>
  </si>
  <si>
    <t>Usuarios del sistema</t>
  </si>
  <si>
    <t>2.3.8.03.02</t>
  </si>
  <si>
    <t xml:space="preserve">Tasa de Seguridad y Convivencia-Gobernacion del Valle </t>
  </si>
  <si>
    <t>1.3.3.11.11.10</t>
  </si>
  <si>
    <t>R.B. Reintegros aportes salud, ARL- Infracciones de tránsito</t>
  </si>
  <si>
    <t>1903046</t>
  </si>
  <si>
    <t>190304600</t>
  </si>
  <si>
    <t>2.3.8.03.03</t>
  </si>
  <si>
    <t>Tasas y derechos de registro</t>
  </si>
  <si>
    <t>1.3.3.11.11.11</t>
  </si>
  <si>
    <t>R.B. Reintegros SGP Propósito General-Otros Sectores</t>
  </si>
  <si>
    <t>1903047</t>
  </si>
  <si>
    <t>Servicios de comunicación y divulgación en inspección, vigilancia y control</t>
  </si>
  <si>
    <t>190304700</t>
  </si>
  <si>
    <t>Productos de comunicación difundidos</t>
  </si>
  <si>
    <t>NO* 2.3.8.04</t>
  </si>
  <si>
    <t>Contribuciones</t>
  </si>
  <si>
    <t>1.3.3.11.11.14</t>
  </si>
  <si>
    <t>R.B. Reintegro Estampilla Propdesarrollo Urbano ( 5% Adulto mayor )</t>
  </si>
  <si>
    <t>1903049</t>
  </si>
  <si>
    <t>Infraestructura de laboratorios dotada</t>
  </si>
  <si>
    <t>190304900</t>
  </si>
  <si>
    <t>Laboratorios dotados</t>
  </si>
  <si>
    <t>2.3.8.04.01</t>
  </si>
  <si>
    <t>Cuota de fiscalización y auditaje</t>
  </si>
  <si>
    <t>1.3.3.11.13</t>
  </si>
  <si>
    <t>R.B. R.F. SGP - Agua potable y saneamiento básico</t>
  </si>
  <si>
    <t>1903051</t>
  </si>
  <si>
    <t>190305100</t>
  </si>
  <si>
    <t>2.3.8.04.02</t>
  </si>
  <si>
    <t>Contribución - Superintendencia Financiera de Colombia</t>
  </si>
  <si>
    <t>1.3.3.12.01.01</t>
  </si>
  <si>
    <t>R.B. R.F.  Tasa prodeporte</t>
  </si>
  <si>
    <t>1903052</t>
  </si>
  <si>
    <t>190305200</t>
  </si>
  <si>
    <t>Documentos de evaluación realizados</t>
  </si>
  <si>
    <t>2.3.8.04.03</t>
  </si>
  <si>
    <t>Contribución de valorización</t>
  </si>
  <si>
    <t>1.3.3.12.02.01</t>
  </si>
  <si>
    <t>R.B. R.F. Coljuegos 25%</t>
  </si>
  <si>
    <t>1903057</t>
  </si>
  <si>
    <t>Servicio de promoción, prevención, vigilancia y control de vectores y zoonosis</t>
  </si>
  <si>
    <t>190305700</t>
  </si>
  <si>
    <t>Municipios con acciones de promoción, prevención, vigilancia  y control de vectores y zoonosis realizadas</t>
  </si>
  <si>
    <t>2.3.8.04.04</t>
  </si>
  <si>
    <t>Contribución sector eléctrico</t>
  </si>
  <si>
    <t>1.3.3.12.05.01</t>
  </si>
  <si>
    <t xml:space="preserve">R.B. R.F. ICLD </t>
  </si>
  <si>
    <t>1905001</t>
  </si>
  <si>
    <t>Cementerios ampliados</t>
  </si>
  <si>
    <t>190500100</t>
  </si>
  <si>
    <t>NO* 2.3.8.05</t>
  </si>
  <si>
    <t>Multas, sanciones e intereses de mora</t>
  </si>
  <si>
    <t>1.3.3.12.05.02</t>
  </si>
  <si>
    <t>R.B. R.F. Zonas verdes adquisicion terrenos</t>
  </si>
  <si>
    <t>1905002</t>
  </si>
  <si>
    <t>Cementerios construidos</t>
  </si>
  <si>
    <t>190500200</t>
  </si>
  <si>
    <t>NO* 2.3.8.05.01</t>
  </si>
  <si>
    <t>Multas y sanciones</t>
  </si>
  <si>
    <t>1.3.3.12.05.03</t>
  </si>
  <si>
    <t>R.B. R.F. C.M.O.Gastos Salud e Inv.</t>
  </si>
  <si>
    <t>1905003</t>
  </si>
  <si>
    <t>Cementerios habilitados</t>
  </si>
  <si>
    <t>190500300</t>
  </si>
  <si>
    <t>2.3.8.05.01.001</t>
  </si>
  <si>
    <t>Multas Superintendencias</t>
  </si>
  <si>
    <t>1.3.3.12.05.04</t>
  </si>
  <si>
    <t>R.B. R.F. Impuesto de Alumbrado Público EMCALI y Otros Comercializadores</t>
  </si>
  <si>
    <t>1905004</t>
  </si>
  <si>
    <t>Cementerios remodelados</t>
  </si>
  <si>
    <t>190500400</t>
  </si>
  <si>
    <t>1.3.3.12.05.05</t>
  </si>
  <si>
    <t>R.B. R.F. alumb  EMCALI  (10% navideño)</t>
  </si>
  <si>
    <t>1905005</t>
  </si>
  <si>
    <t>Centros reguladores de urgencias, emergencias y desastres adecuados</t>
  </si>
  <si>
    <t>190500500</t>
  </si>
  <si>
    <t>1.3.3.12.05.06</t>
  </si>
  <si>
    <t>R.B. R.F. Expedición de Licencias de funcionamiento de establecimientos educativos para el trabajo y el desarrollo humano</t>
  </si>
  <si>
    <t>1905006</t>
  </si>
  <si>
    <t>Centros reguladores de urgencias, emergencias y desastres ampliados</t>
  </si>
  <si>
    <t>190500600</t>
  </si>
  <si>
    <t>1.3.3.12.05.07</t>
  </si>
  <si>
    <t>R.B. R.F. Aportes urbanísticos por mayor edificabilidad</t>
  </si>
  <si>
    <t>1905007</t>
  </si>
  <si>
    <t>Centros reguladores de urgencias, emergencias y desastres con reforzamiento estructural</t>
  </si>
  <si>
    <t>190500700</t>
  </si>
  <si>
    <t>1.3.3.12.05.08</t>
  </si>
  <si>
    <t>R.B. R.F. C.M. Fondo GRED</t>
  </si>
  <si>
    <t>1905008</t>
  </si>
  <si>
    <t>Centros reguladores de urgencias, emergencias y desastres construidos y dotados</t>
  </si>
  <si>
    <t>190500800</t>
  </si>
  <si>
    <t>1.3.3.12.05.09</t>
  </si>
  <si>
    <t>R.B. R.F. Impuesto de Alumbrado Público Liquidación Directa</t>
  </si>
  <si>
    <t>1905009</t>
  </si>
  <si>
    <t>Centros reguladores de urgencias, emergencias y desastres dotados</t>
  </si>
  <si>
    <t>190500900</t>
  </si>
  <si>
    <t>1.3.3.12.05.10</t>
  </si>
  <si>
    <t>R.B. R.F. Fondo de Promoción de la Movilidad Sostenible</t>
  </si>
  <si>
    <t>1905010</t>
  </si>
  <si>
    <t>Centros reguladores de urgencias, emergencias y desastres modificados</t>
  </si>
  <si>
    <t>190501000</t>
  </si>
  <si>
    <t>1.3.3.12.05.11</t>
  </si>
  <si>
    <t>R.B. R.F. Derechos de Tránsito en Áreas Restringidas o de Alta Congestión</t>
  </si>
  <si>
    <t>1905011</t>
  </si>
  <si>
    <t>Centros reguladores de urgencias, emergencias y desastres restaurados</t>
  </si>
  <si>
    <t>190501100</t>
  </si>
  <si>
    <t>1.3.3.12.05.12</t>
  </si>
  <si>
    <t xml:space="preserve">R.B. R.F. Cursos de Conducción Escuela de Enseñanzas </t>
  </si>
  <si>
    <t>1905012</t>
  </si>
  <si>
    <t>190501200</t>
  </si>
  <si>
    <t>1.3.3.12.05.13</t>
  </si>
  <si>
    <t>R.B. R.F.CNPyC 45% Dec 1284/17</t>
  </si>
  <si>
    <t>1905013</t>
  </si>
  <si>
    <t>Cuartos fríos con mantenimiento</t>
  </si>
  <si>
    <t>190501300</t>
  </si>
  <si>
    <t>1.3.3.12.05.14</t>
  </si>
  <si>
    <t>R.B. R.F.CNPyC 40% ley1801/16</t>
  </si>
  <si>
    <t>1905014</t>
  </si>
  <si>
    <t>190501400</t>
  </si>
  <si>
    <t>1.3.3.12.05.15</t>
  </si>
  <si>
    <t>R.B. R.F.CNPyC 15% Dec 1284/17</t>
  </si>
  <si>
    <t>1905015</t>
  </si>
  <si>
    <t>190501500</t>
  </si>
  <si>
    <t>1.3.3.12.05.16</t>
  </si>
  <si>
    <t>R.B. R.F. Recursos Convenio Municipio CDAV</t>
  </si>
  <si>
    <t>1905016</t>
  </si>
  <si>
    <t>190501600</t>
  </si>
  <si>
    <t>1.3.3.12.05.17</t>
  </si>
  <si>
    <t>R.B. R. F. Participación en la Plusvalía</t>
  </si>
  <si>
    <t>1905017</t>
  </si>
  <si>
    <t>Morgues construidas y dotadas</t>
  </si>
  <si>
    <t>190501700</t>
  </si>
  <si>
    <t>1.3.3.12.05.18</t>
  </si>
  <si>
    <t>R.B. R.F. Impuesto de espectáculos públicos nacional con destino al deporte</t>
  </si>
  <si>
    <t>1905018</t>
  </si>
  <si>
    <t>Morgues dotadas</t>
  </si>
  <si>
    <t>190501800</t>
  </si>
  <si>
    <t>1.3.3.12.05.19</t>
  </si>
  <si>
    <t>R.B. R.F. Estampilla Prodesarrollo Urbano</t>
  </si>
  <si>
    <t>1905019</t>
  </si>
  <si>
    <t>Servicio de educación informal en temas de salud pública</t>
  </si>
  <si>
    <t>190501900</t>
  </si>
  <si>
    <t>1.3.3.12.05.20</t>
  </si>
  <si>
    <t>R.B. R.F. Garajes Establecimiento Uso Público</t>
  </si>
  <si>
    <t>1905020</t>
  </si>
  <si>
    <t>Servicio de gestión del riesgo en temas de consumo de sustancias psicoactivas</t>
  </si>
  <si>
    <t>190502000</t>
  </si>
  <si>
    <t>Campañas de gestión del riesgo en temas de consumo de sustancias psicoactivas implementadas</t>
  </si>
  <si>
    <t>Minutos</t>
  </si>
  <si>
    <t>1.3.3.12.05.21</t>
  </si>
  <si>
    <t>R.B. R.F. Explotacion Economica del Estacionamiento en via Pública</t>
  </si>
  <si>
    <t>1905021</t>
  </si>
  <si>
    <t>Servicio de gestión del riesgo en temas de salud sexual y reproductiva</t>
  </si>
  <si>
    <t>190502100</t>
  </si>
  <si>
    <t>Campañas de gestión del riesgo en temas de salud sexual y reproductiva implementadas</t>
  </si>
  <si>
    <t>1.3.3.12.05.22</t>
  </si>
  <si>
    <t>R.B. R.F. Estampilla para el bienestar del Adulto Mayor</t>
  </si>
  <si>
    <t>1905022</t>
  </si>
  <si>
    <t>Servicio de gestión del riesgo en temas de trastornos mentales</t>
  </si>
  <si>
    <t>190502200</t>
  </si>
  <si>
    <t>Campañas de gestión del riesgo en temas de trastornos mentales implementadas</t>
  </si>
  <si>
    <t>1.3.3.12.05.23</t>
  </si>
  <si>
    <t>R.B. R.F. Participación de la Contribución Parafiscal Cultural</t>
  </si>
  <si>
    <t>1905023</t>
  </si>
  <si>
    <t>Servicio de gestión del riesgo para abordar condiciones crónicas prevalentes</t>
  </si>
  <si>
    <t>190502300</t>
  </si>
  <si>
    <t>Campañas de gestión del riesgo para abordar condiciones crónicas prevalentes implementadas</t>
  </si>
  <si>
    <t>1.3.3.12.05.25</t>
  </si>
  <si>
    <t>R.B. R.F. Conv Mpio Univalle Estadio</t>
  </si>
  <si>
    <t>1905024</t>
  </si>
  <si>
    <t>Servicio de gestión del riesgo para abordar situaciones de salud relacionadas con condiciones ambientales</t>
  </si>
  <si>
    <t>190502400</t>
  </si>
  <si>
    <t>Campañas de gestión del riesgo para abordar situaciones de salud relacionadas con condiciones ambientales implementadas</t>
  </si>
  <si>
    <t>1.3.3.12.05.26</t>
  </si>
  <si>
    <t>R.B. R.F. Sobretasa Gasol. Malla vial</t>
  </si>
  <si>
    <t>1905025</t>
  </si>
  <si>
    <t>Servicio de gestión del riesgo para abordar situaciones prevalentes de origen laboral</t>
  </si>
  <si>
    <t>190502500</t>
  </si>
  <si>
    <t>Campañas de gestión del riesgo para abordar situaciones prevalentes de origen laboral implementadas</t>
  </si>
  <si>
    <t>1.3.3.12.05.27</t>
  </si>
  <si>
    <t>R.B. R.F. Infracciones de transito ley 769-02</t>
  </si>
  <si>
    <t>1905026</t>
  </si>
  <si>
    <t>Servicio de gestión del riesgo para enfermedades emergentes, reemergentes y desatendidas</t>
  </si>
  <si>
    <t>190502600</t>
  </si>
  <si>
    <t>Campañas de gestión del riesgo para enfermedades emergentes, reemergentes y desatendidas implementadas</t>
  </si>
  <si>
    <t>1.3.3.12.05.28</t>
  </si>
  <si>
    <t>R.B. R.F. Estampilla procultura</t>
  </si>
  <si>
    <t>1905027</t>
  </si>
  <si>
    <t>Servicio de gestión del riesgo para enfermedades inmunoprevenibles</t>
  </si>
  <si>
    <t>190502700</t>
  </si>
  <si>
    <t>Campañas de gestión del riesgo para enfermedades inmunoprevenibles  implementadas</t>
  </si>
  <si>
    <t>1.3.3.12.05.29</t>
  </si>
  <si>
    <t>R.B. R.F. Contribución y recargos valorización</t>
  </si>
  <si>
    <t>1905028</t>
  </si>
  <si>
    <t>Servicio de gestión del riesgo para temas de consumo, aprovechamiento biológico, calidad e inocuidad de los alimentos</t>
  </si>
  <si>
    <t>190502800</t>
  </si>
  <si>
    <t>Campañas de gestión del riesgo para temas de consumo, aprovechamiento biológico, calidad e inocuidad de los alimentos implementadas</t>
  </si>
  <si>
    <t>1.3.3.12.05.30</t>
  </si>
  <si>
    <t>R.B. R.F. Alumbrado público</t>
  </si>
  <si>
    <t>1905029</t>
  </si>
  <si>
    <t>Servicio de suministro de insumos para el manejo de eventos de interés en salud pública</t>
  </si>
  <si>
    <t>190502900</t>
  </si>
  <si>
    <t>Entidades territoriales con servicio de suministro de insumos para el manejo de eventos de interés en salud pública</t>
  </si>
  <si>
    <t>1.3.3.12.05.31</t>
  </si>
  <si>
    <t>R.B. R.F. Concurso Económico - Estratificación</t>
  </si>
  <si>
    <t>1905030</t>
  </si>
  <si>
    <t>Servicio de atención en salud pública en situaciones de emergencias y desastres</t>
  </si>
  <si>
    <t>190503000</t>
  </si>
  <si>
    <t>Personas en capacidad de ser atendidas</t>
  </si>
  <si>
    <t>1.3.3.12.05.32</t>
  </si>
  <si>
    <t>R.B. R.F. Sobretasa de solidaridad servicios públicos acueducto, aseo y alcantarillado</t>
  </si>
  <si>
    <t>1905031</t>
  </si>
  <si>
    <t>Servicio de promoción de la salud y prevención de riesgos asociados a condiciones no transmisibles</t>
  </si>
  <si>
    <t>190503100</t>
  </si>
  <si>
    <t>Campañas de promoción de la salud  y prevención de riesgos asociados a condiciones no transmisibles implementadas</t>
  </si>
  <si>
    <t>1.3.3.12.05.33</t>
  </si>
  <si>
    <t>R.B. R.F. Contribución Sector Eléctrico</t>
  </si>
  <si>
    <t>1905032</t>
  </si>
  <si>
    <t>Servicio de suministro de sangre y componentes sanguíneos</t>
  </si>
  <si>
    <t>190503200</t>
  </si>
  <si>
    <t>Unidades de sangre disponibles</t>
  </si>
  <si>
    <t>1.3.3.12.05.34</t>
  </si>
  <si>
    <t>R.B. R.F. Sobretasa Gasolina S.I.T.M.</t>
  </si>
  <si>
    <t>1905033</t>
  </si>
  <si>
    <t>Servicio médico legal y de ciencia forense</t>
  </si>
  <si>
    <t>190503300</t>
  </si>
  <si>
    <t>Informes médicos periciales elaborados</t>
  </si>
  <si>
    <t>1.3.3.12.05.35</t>
  </si>
  <si>
    <t>R.B. R.F. Tasa por utilización de aguas subterránea y superficiales</t>
  </si>
  <si>
    <t>1905035</t>
  </si>
  <si>
    <t>Servicio de gestión territorial para atención en salud -pandemias- a población afectada por emergencias o desastres</t>
  </si>
  <si>
    <t>190503500</t>
  </si>
  <si>
    <t>1.3.3.12.05.36</t>
  </si>
  <si>
    <t>R.B. R.F. Tasa retributiva</t>
  </si>
  <si>
    <t>1905036</t>
  </si>
  <si>
    <t>190503600</t>
  </si>
  <si>
    <t>1.3.3.12.05.37</t>
  </si>
  <si>
    <t>R.B. R.F. Impuesto de Circulación y Tránsito Sobre Vehículos de Servicio Público - S.I.T.MIO</t>
  </si>
  <si>
    <t>1905037</t>
  </si>
  <si>
    <t>190503700</t>
  </si>
  <si>
    <t>1.3.3.12.05.38</t>
  </si>
  <si>
    <t>R.B. R.F Venta servicios Salud-Zoonosis</t>
  </si>
  <si>
    <t>1905038</t>
  </si>
  <si>
    <t>Servicio de investigación, desarrollo e innovación tecnológica en salud</t>
  </si>
  <si>
    <t>190503800</t>
  </si>
  <si>
    <t>Investigaciones en salud realizadas</t>
  </si>
  <si>
    <t>1.3.3.12.05.39</t>
  </si>
  <si>
    <t>R.B. R.F. Contribución valorizacion nuevo plan de obras</t>
  </si>
  <si>
    <t>1905039</t>
  </si>
  <si>
    <t>Servicio de apoyo financiero para la investigación, desarrollo e innovación tecnológica en Salud</t>
  </si>
  <si>
    <t>190503900</t>
  </si>
  <si>
    <t>Proyectos de investigación, desarrollo e innovación tecnológica en salud financiados</t>
  </si>
  <si>
    <t>1.3.3.12.05.40</t>
  </si>
  <si>
    <t>R.B. R.F. Sobretasa Bomberil</t>
  </si>
  <si>
    <t>1905040</t>
  </si>
  <si>
    <t>Servicio de certificación de discapacidad para las personas con discapacidad</t>
  </si>
  <si>
    <t>190504000</t>
  </si>
  <si>
    <t>Personas con servicio de certificación de discapacidad</t>
  </si>
  <si>
    <t>1.3.3.12.05.41</t>
  </si>
  <si>
    <t>R.B. R.F. Contribución sobre Contratos de Obra Pública</t>
  </si>
  <si>
    <t>1905041</t>
  </si>
  <si>
    <t>Servicio de atención psicosocial a víctimas del conflicto armado</t>
  </si>
  <si>
    <t>190504100</t>
  </si>
  <si>
    <t>Personas víctimas del conflicto armado atendidas con atención psicosocial</t>
  </si>
  <si>
    <t>1.3.3.12.05.42</t>
  </si>
  <si>
    <t>R.B. R.F. Impuesto de Circulación y Tránsito Sobre Vehículos de Servicio Público - Tradicional</t>
  </si>
  <si>
    <t>1905042</t>
  </si>
  <si>
    <t>Servicio de atención en centros reguladores de urgencias, emergencias y desastres</t>
  </si>
  <si>
    <t>190504200</t>
  </si>
  <si>
    <t>Personas atendidas en centros reguladores de urgencias, emergencias y desastres</t>
  </si>
  <si>
    <t>1.3.3.12.05.43</t>
  </si>
  <si>
    <t>R.B. R.F Otros derechos de Tránsito</t>
  </si>
  <si>
    <t>1905043</t>
  </si>
  <si>
    <t>Servicio de gestión del riesgo para abordar situaciones situaciones endemo-epidémicas</t>
  </si>
  <si>
    <t>190504300</t>
  </si>
  <si>
    <t>Campañas de gestión del riesgo para abordar situaciones situaciones endemo-epidémicas implementadas</t>
  </si>
  <si>
    <t>1.3.3.12.05.44</t>
  </si>
  <si>
    <t>R.B. R.F Participación del impuesto sobre vehículos automotores</t>
  </si>
  <si>
    <t>1905044</t>
  </si>
  <si>
    <t>Infraestructura de laboratorios de salud pública dotada</t>
  </si>
  <si>
    <t>190504400</t>
  </si>
  <si>
    <t>Laboratorios de salud pública dotados</t>
  </si>
  <si>
    <t>1.3.3.12.05.45</t>
  </si>
  <si>
    <t>R.B. Incentivo al Aprovechamiento y Tratamiento de Residuos Sólidos</t>
  </si>
  <si>
    <t>1905046</t>
  </si>
  <si>
    <t>Infraestructura de laboratorios de salud pública construida y dotada</t>
  </si>
  <si>
    <t>190504600</t>
  </si>
  <si>
    <t>1.3.3.12.05.46</t>
  </si>
  <si>
    <t>R.B. R.F. Reintegros SGP Agua Potable</t>
  </si>
  <si>
    <t>1905048</t>
  </si>
  <si>
    <t>Infraestructura de laboratorios de salud pública mantenida</t>
  </si>
  <si>
    <t>190504800</t>
  </si>
  <si>
    <t>Laboratorios mantenidos</t>
  </si>
  <si>
    <t>1.3.3.12.05.47</t>
  </si>
  <si>
    <t xml:space="preserve">R.B. R.F. Convenio 077-21 CVC-DAGMA </t>
  </si>
  <si>
    <t>1905049</t>
  </si>
  <si>
    <t>Servicio de promoción de la participación social en salud</t>
  </si>
  <si>
    <t>190504900</t>
  </si>
  <si>
    <t>Estrategias de promoción de la participación social en salud implementadas</t>
  </si>
  <si>
    <t>1.3.3.12.05.48</t>
  </si>
  <si>
    <t>R.B. R.F. SGP Restitución Agua Potable y Saneamiento Básico</t>
  </si>
  <si>
    <t>1905050</t>
  </si>
  <si>
    <t>190505000</t>
  </si>
  <si>
    <t>1.3.3.12.05.49</t>
  </si>
  <si>
    <t>R.B R.F. Reintegro Proyecto Desarrollo Social</t>
  </si>
  <si>
    <t>1905051</t>
  </si>
  <si>
    <t>Servicios de información actualizados</t>
  </si>
  <si>
    <t>190505100</t>
  </si>
  <si>
    <t>1905052</t>
  </si>
  <si>
    <t>Servicios de información implementados</t>
  </si>
  <si>
    <t>190505200</t>
  </si>
  <si>
    <t>1.3.3.12.05.50</t>
  </si>
  <si>
    <t xml:space="preserve">R.B R.F. Resolución 3455/17 </t>
  </si>
  <si>
    <t>1905053</t>
  </si>
  <si>
    <t>190505300</t>
  </si>
  <si>
    <t>1.3.3.12.05.51</t>
  </si>
  <si>
    <t xml:space="preserve">R.B R.F. Retiros FONPET </t>
  </si>
  <si>
    <t>1905054</t>
  </si>
  <si>
    <t>Servicio de promoción de la salud</t>
  </si>
  <si>
    <t>190505400</t>
  </si>
  <si>
    <t>Estrategias de promoción de la salud implementadas</t>
  </si>
  <si>
    <t>1.3.3.12.05.52</t>
  </si>
  <si>
    <t>R.B R.F. FONPET Educación excedentes</t>
  </si>
  <si>
    <t>1906001</t>
  </si>
  <si>
    <t>Hospitales de primer nivel de atención adecuados</t>
  </si>
  <si>
    <t>190600100</t>
  </si>
  <si>
    <t>1.3.3.12.05.53</t>
  </si>
  <si>
    <t>R.B. R.F Crédito Banca Privada</t>
  </si>
  <si>
    <t>1906002</t>
  </si>
  <si>
    <t>Hospitales de primer nivel de atención ampliados</t>
  </si>
  <si>
    <t>190600200</t>
  </si>
  <si>
    <t>1.3.3.12.05.54</t>
  </si>
  <si>
    <t>RB RF CUR 153/16 EMCALI Sin Situación de Fondos</t>
  </si>
  <si>
    <t>1906003</t>
  </si>
  <si>
    <t>Hospitales de primer nivel de atención con reforzamiento estructural</t>
  </si>
  <si>
    <t>190600300</t>
  </si>
  <si>
    <t>1.3.3.12.05.55</t>
  </si>
  <si>
    <t>RB RF CUR 040/17 EMCALI Sin Situación de Fondos</t>
  </si>
  <si>
    <t>1906004</t>
  </si>
  <si>
    <t>Servicio de atención en salud a la población</t>
  </si>
  <si>
    <t>190600400</t>
  </si>
  <si>
    <t>Personas atendidas con servicio de salud</t>
  </si>
  <si>
    <t>1.3.3.12.05.56</t>
  </si>
  <si>
    <t>RB RF CUR 051/17 EMCALI Sin Situación de Fondos</t>
  </si>
  <si>
    <t>1906005</t>
  </si>
  <si>
    <t>Hospitales de primer nivel de atención dotados</t>
  </si>
  <si>
    <t>190600500</t>
  </si>
  <si>
    <t>1.3.3.12.05.57</t>
  </si>
  <si>
    <t>RB RF CUR 016/18 EMCALI Sin Situación de Fondos</t>
  </si>
  <si>
    <t>1906006</t>
  </si>
  <si>
    <t>Hospitales de primer nivel de atención modificados</t>
  </si>
  <si>
    <t>190600600</t>
  </si>
  <si>
    <t>1.3.3.12.05.58</t>
  </si>
  <si>
    <t>RB RF CUR 012/18 EMCALI Sin Situación de Fondos</t>
  </si>
  <si>
    <t>1906007</t>
  </si>
  <si>
    <t>Hospitales de primer nivel de atención restaurados</t>
  </si>
  <si>
    <t>190600700</t>
  </si>
  <si>
    <t>1.3.3.12.05.59</t>
  </si>
  <si>
    <t>RB RF CUR 625/19 EMCALI Sin Situación de Fondos</t>
  </si>
  <si>
    <t>1906008</t>
  </si>
  <si>
    <t>Hospitales de segundo nivel de atención adecuados</t>
  </si>
  <si>
    <t>190600800</t>
  </si>
  <si>
    <t>1.3.3.12.05.60</t>
  </si>
  <si>
    <t>RB RF CUR 626/19 EMCALI Sin Situación de Fondos</t>
  </si>
  <si>
    <t>1906009</t>
  </si>
  <si>
    <t>Hospitales de segundo nivel de atención ampliados</t>
  </si>
  <si>
    <t>190600900</t>
  </si>
  <si>
    <t>1.3.3.12.05.61</t>
  </si>
  <si>
    <t>RB RF CUR 627/19 EMCALI Sin Situación de Fondos</t>
  </si>
  <si>
    <t>1906010</t>
  </si>
  <si>
    <t>Hospitales de segundo nivel de atención con reforzamiento estructural</t>
  </si>
  <si>
    <t>190601000</t>
  </si>
  <si>
    <t>1.3.3.12.05.62</t>
  </si>
  <si>
    <t>R.B. R.F. CNSCC 30% Ley 2197/22</t>
  </si>
  <si>
    <t>1906011</t>
  </si>
  <si>
    <t>Hospitales de segundo nivel de atención construidos y dotados</t>
  </si>
  <si>
    <t>190601100</t>
  </si>
  <si>
    <t>1.3.3.12.05.63</t>
  </si>
  <si>
    <t>R.B. R.F. CNSCC Transferencia Policía Medidas Correctivas 15%  Ley 2197/22</t>
  </si>
  <si>
    <t>1906012</t>
  </si>
  <si>
    <t>Hospitales de segundo nivel de atención dotados</t>
  </si>
  <si>
    <t>190601200</t>
  </si>
  <si>
    <t>1.3.3.12.05.64</t>
  </si>
  <si>
    <t>R.B. R.F. CNSCC Transferencia Policía Vigilancia 15% Ley 2197/22</t>
  </si>
  <si>
    <t>1906013</t>
  </si>
  <si>
    <t>Hospitales de segundo nivel de atención modificados</t>
  </si>
  <si>
    <t>190601300</t>
  </si>
  <si>
    <t>1.3.3.12.05.65</t>
  </si>
  <si>
    <t>R.B. R.F. CNSCC 25% Ley 2197/22</t>
  </si>
  <si>
    <t>1906014</t>
  </si>
  <si>
    <t>Hospitales de segundo nivel de atención restaurados</t>
  </si>
  <si>
    <t>190601400</t>
  </si>
  <si>
    <t>1.3.3.12.05.66</t>
  </si>
  <si>
    <t>R.B. R.F. CNSCC Transferencia Ministerio 15% Ley 2197/22</t>
  </si>
  <si>
    <t>1906015</t>
  </si>
  <si>
    <t>Hospitales de tercer nivel de atención adecuados</t>
  </si>
  <si>
    <t>190601500</t>
  </si>
  <si>
    <t>1.3.3.12.05.68</t>
  </si>
  <si>
    <t>RB.RF. ImpuestoTelefoníaUrbana</t>
  </si>
  <si>
    <t>1906016</t>
  </si>
  <si>
    <t>Hospitales de tercer nivel de atención ampliados</t>
  </si>
  <si>
    <t>190601600</t>
  </si>
  <si>
    <t>Hospitales de tercer nivel ampliados</t>
  </si>
  <si>
    <t>1.3.3.12.05.69</t>
  </si>
  <si>
    <t>R.B. R.F. Impuesto al Cigarrillo Ley 1289/2009</t>
  </si>
  <si>
    <t>1906017</t>
  </si>
  <si>
    <t>Hospitales de tercer nivel de atención con reforzamiento estructural</t>
  </si>
  <si>
    <t>190601700</t>
  </si>
  <si>
    <t>1.3.3.12.05.70</t>
  </si>
  <si>
    <t>R.B. R.F. Venta de bienes y servicios-Concesión amoblamiento urbano-intervent.</t>
  </si>
  <si>
    <t>1906018</t>
  </si>
  <si>
    <t>Hospitales de tercer nivel de atención construidos y dotados</t>
  </si>
  <si>
    <t>190601800</t>
  </si>
  <si>
    <t>1.3.3.12.05.72</t>
  </si>
  <si>
    <t>R.B. R.F. Programas de alimentación escolar-PAE 2018</t>
  </si>
  <si>
    <t>1906019</t>
  </si>
  <si>
    <t>Hospitales de tercer nivel de atención dotados</t>
  </si>
  <si>
    <t>190601900</t>
  </si>
  <si>
    <t>1.3.3.12.05.73</t>
  </si>
  <si>
    <t>R.B. R.F. Programas de alimentación escolar-PAE 2019</t>
  </si>
  <si>
    <t>1906020</t>
  </si>
  <si>
    <t>Hospitales de tercer nivel de atención modificados</t>
  </si>
  <si>
    <t>190602000</t>
  </si>
  <si>
    <t>1.3.3.12.05.74</t>
  </si>
  <si>
    <t>R.B. R.F. Programas de alimentación escolar-PAE 2020</t>
  </si>
  <si>
    <t>1906021</t>
  </si>
  <si>
    <t>Hospitales de tercer nivel de atención restaurados</t>
  </si>
  <si>
    <t>190602100</t>
  </si>
  <si>
    <t>1.3.3.12.05.75</t>
  </si>
  <si>
    <t>R.B. R.F. Programas de alimentación escolar-PAE 2021</t>
  </si>
  <si>
    <t>1906022</t>
  </si>
  <si>
    <t>Servicio de apoyo a la prestación del servicio de transporte de pacientes</t>
  </si>
  <si>
    <t>190602200</t>
  </si>
  <si>
    <t>Entidades de la red pública en salud apoyadas en la adquisición de ambulancias</t>
  </si>
  <si>
    <t>1.3.3.12.05.76</t>
  </si>
  <si>
    <t>R.B. R.F. Fondo de Mitigación de Emergencias "FOME"</t>
  </si>
  <si>
    <t>1906023</t>
  </si>
  <si>
    <t>Servicio de tecnologías en salud financiadas con la unidad de pago por capitación - UPC</t>
  </si>
  <si>
    <t>190602300</t>
  </si>
  <si>
    <t>Pacientes atendidos con tecnologías en salud financiados con cargo a los recursos de la UPC del Régimen Subsidiado</t>
  </si>
  <si>
    <t>1.3.3.12.05.77</t>
  </si>
  <si>
    <t>R.B. R.F. Cuotas de Auditaje</t>
  </si>
  <si>
    <t>1906024</t>
  </si>
  <si>
    <t>Servicio de apoyo financiero para el fortalecimiento del talento humano en salud</t>
  </si>
  <si>
    <t>190602400</t>
  </si>
  <si>
    <t>1.3.3.12.05.78</t>
  </si>
  <si>
    <t>R.B. R.F. Venta de bienes y servicios-Valorización</t>
  </si>
  <si>
    <t>1906025</t>
  </si>
  <si>
    <t>Servicio de apoyo financiero para el fortalecimiento patrimonial de las empresas prestadoras de salud con participación financiera de las entidades territoriales</t>
  </si>
  <si>
    <t>190602500</t>
  </si>
  <si>
    <t>Empresas prestadoras de salud capitalizadas</t>
  </si>
  <si>
    <t>1.3.3.12.05.79</t>
  </si>
  <si>
    <t xml:space="preserve">R.B. R.F. ICLD Cuenta Maestra - AE  </t>
  </si>
  <si>
    <t>1906026</t>
  </si>
  <si>
    <t>Servicio de apoyo para la dotación hospitalaria</t>
  </si>
  <si>
    <t>190602600</t>
  </si>
  <si>
    <t>Elementos de dotación hospitalaria adquiridos</t>
  </si>
  <si>
    <t>1.3.3.12.05.80</t>
  </si>
  <si>
    <t>R.B. R.F. Fondo Contingencias-Fiducia</t>
  </si>
  <si>
    <t>1906027</t>
  </si>
  <si>
    <t>Servicio de apoyo para la educación formal del talento humano en salud</t>
  </si>
  <si>
    <t>190602700</t>
  </si>
  <si>
    <t>1.3.3.12.05.81</t>
  </si>
  <si>
    <t>R.B. R.F. Aportes Nación Alimentación Escolar-MEN</t>
  </si>
  <si>
    <t>1906028</t>
  </si>
  <si>
    <t>Servicio para la habilitación y la rehabilitación funcional</t>
  </si>
  <si>
    <t>190602800</t>
  </si>
  <si>
    <t>Personas que reciben servicios y técnologias de apoyo para la habilitación y rehabilitación funcional</t>
  </si>
  <si>
    <t>1.3.3.12.05.82</t>
  </si>
  <si>
    <t>R.B. R.F. Disposición de activos</t>
  </si>
  <si>
    <t>1906029</t>
  </si>
  <si>
    <t>Servicio de asistencia técnica a Instituciones Prestadoras de Servicios de Salud</t>
  </si>
  <si>
    <t>190602900</t>
  </si>
  <si>
    <t>Instituciones Prestadoras de Servicios de Salud asistidas técnicamente</t>
  </si>
  <si>
    <t>1.3.3.12.05.83</t>
  </si>
  <si>
    <t>R.B. R.F. Disposición de activos-Fonpet</t>
  </si>
  <si>
    <t>1906030</t>
  </si>
  <si>
    <t>Hospitales de primer nivel de atención construidos y dotados</t>
  </si>
  <si>
    <t>190603000</t>
  </si>
  <si>
    <t>1.3.3.12.05.84</t>
  </si>
  <si>
    <t xml:space="preserve">R.B. R.F. Multa Violencia Intrafamiliar </t>
  </si>
  <si>
    <t>1906031</t>
  </si>
  <si>
    <t>Servicio de información para las instituciones públicas prestadoras de salud y la dirección de la entidad territorial implementado</t>
  </si>
  <si>
    <t>190603100</t>
  </si>
  <si>
    <t>Sistema de información implementado</t>
  </si>
  <si>
    <t>1.3.3.12.05.85</t>
  </si>
  <si>
    <t>R.B. R.F. Fund for cities of services</t>
  </si>
  <si>
    <t>1906032</t>
  </si>
  <si>
    <t>Servicio de promoción de afiliaciones al régimen contributivo del Sistema General de Seguridad Social de las personas con capacidad de pago</t>
  </si>
  <si>
    <t>190603200</t>
  </si>
  <si>
    <t>Personas con capacidad de pago afiliadas</t>
  </si>
  <si>
    <t>1.3.3.12.05.86</t>
  </si>
  <si>
    <t>R.B R.F. Reintegros compra predios y otros</t>
  </si>
  <si>
    <t>1906033</t>
  </si>
  <si>
    <t>Unidades móviles para la atención médica adquiridas y dotadas</t>
  </si>
  <si>
    <t>190603300</t>
  </si>
  <si>
    <t>1.3.3.12.05.87</t>
  </si>
  <si>
    <t>R.B. R.F. Contribución fondo especial de intervenidas</t>
  </si>
  <si>
    <t>1906034</t>
  </si>
  <si>
    <t>190603400</t>
  </si>
  <si>
    <t>1.3.3.12.05.88</t>
  </si>
  <si>
    <t>R.B.R.F. Donación Empleados para seguridad alimentaria covid-19</t>
  </si>
  <si>
    <t>1906035</t>
  </si>
  <si>
    <t>Servicio de apoyo financiero para la atención en salud a la población</t>
  </si>
  <si>
    <t>190603500</t>
  </si>
  <si>
    <t>Instituciones financiadas para la atención en salud a la población</t>
  </si>
  <si>
    <t>1.3.3.12.05.89</t>
  </si>
  <si>
    <t>R.B.R.F. Fondo Territorial de Pensiones</t>
  </si>
  <si>
    <t>1906036</t>
  </si>
  <si>
    <t>Servicio de apoyo financiero para la reorganización de redes de prestación de servicios de salud</t>
  </si>
  <si>
    <t>190603600</t>
  </si>
  <si>
    <t>Empresas sociales del estado con apoyo financiero</t>
  </si>
  <si>
    <t>1906037</t>
  </si>
  <si>
    <t>190603700</t>
  </si>
  <si>
    <t>1.3.3.12.05.90</t>
  </si>
  <si>
    <t>R.B. R.F. PSA - Pago Servicios Ambientales</t>
  </si>
  <si>
    <t>1906038</t>
  </si>
  <si>
    <t>190603800</t>
  </si>
  <si>
    <t>1.3.3.12.05.92</t>
  </si>
  <si>
    <t>R.B. R.F. Recuperación de cartera - préstamos -Fondo Solidario y de Oportunidades</t>
  </si>
  <si>
    <t>1906039</t>
  </si>
  <si>
    <t>190603900</t>
  </si>
  <si>
    <t>1.3.3.12.05.93</t>
  </si>
  <si>
    <t>R.B R.F. Venta de Activos</t>
  </si>
  <si>
    <t>1906040</t>
  </si>
  <si>
    <t>190604000</t>
  </si>
  <si>
    <t>1.3.3.2.00.01</t>
  </si>
  <si>
    <t>1906041</t>
  </si>
  <si>
    <t>190604100</t>
  </si>
  <si>
    <t>1.3.3.2.00.04</t>
  </si>
  <si>
    <t>1906042</t>
  </si>
  <si>
    <t>190604200</t>
  </si>
  <si>
    <t>1.3.3.2.00.06</t>
  </si>
  <si>
    <t>1906043</t>
  </si>
  <si>
    <t>190604300</t>
  </si>
  <si>
    <t>1.3.3.2.00.08</t>
  </si>
  <si>
    <t>1906044</t>
  </si>
  <si>
    <t>Servicio de afiliaciones al régimen subsidiado del Sistema General de Seguridad Social</t>
  </si>
  <si>
    <t>190604400</t>
  </si>
  <si>
    <t>1.3.3.2.00.10</t>
  </si>
  <si>
    <t>1906047</t>
  </si>
  <si>
    <t>Hospitales de primer nivel de atención construidos</t>
  </si>
  <si>
    <t>190604700</t>
  </si>
  <si>
    <t>1.3.3.2.00.17</t>
  </si>
  <si>
    <t>1906048</t>
  </si>
  <si>
    <t>Hospitales de segundo nivel de atención construidos</t>
  </si>
  <si>
    <t>190604800</t>
  </si>
  <si>
    <t>1.3.3.2.00.18</t>
  </si>
  <si>
    <t>R.B. Sobretasa Gasolina 97% (15%) S.I.T.M.</t>
  </si>
  <si>
    <t>1906049</t>
  </si>
  <si>
    <t>Hospitales de tercer nivel de atención construidos</t>
  </si>
  <si>
    <t>190604900</t>
  </si>
  <si>
    <t>1.3.3.2.00.20</t>
  </si>
  <si>
    <t>2101002</t>
  </si>
  <si>
    <t>Estudios de pre inversión</t>
  </si>
  <si>
    <t>210100200</t>
  </si>
  <si>
    <t>Estudios de pre inversión realizados</t>
  </si>
  <si>
    <t>1.3.3.2.00.21</t>
  </si>
  <si>
    <t>2101003</t>
  </si>
  <si>
    <t>Gasoducto ramal construido</t>
  </si>
  <si>
    <t>210100300</t>
  </si>
  <si>
    <t>Kilómetros</t>
  </si>
  <si>
    <t>1.3.3.2.00.22</t>
  </si>
  <si>
    <t>R.B. ICLD Cuentas maestras sector educación A.E.</t>
  </si>
  <si>
    <t>2101004</t>
  </si>
  <si>
    <t>Gasoducto ramal mejorado</t>
  </si>
  <si>
    <t>210100400</t>
  </si>
  <si>
    <t>1.3.3.2.00.23</t>
  </si>
  <si>
    <t>2101005</t>
  </si>
  <si>
    <t>Gasoducto troncal construido</t>
  </si>
  <si>
    <t>210100500</t>
  </si>
  <si>
    <t>1.3.3.2.00.24</t>
  </si>
  <si>
    <t>2101006</t>
  </si>
  <si>
    <t>Gasoducto troncal mejorado</t>
  </si>
  <si>
    <t>210100600</t>
  </si>
  <si>
    <t>1.3.3.2.00.25</t>
  </si>
  <si>
    <t>2101007</t>
  </si>
  <si>
    <t>Infraestructura de regasificación construida</t>
  </si>
  <si>
    <t>210100700</t>
  </si>
  <si>
    <t>Plantas de regasificación construidas</t>
  </si>
  <si>
    <t>1.3.3.2.00.26</t>
  </si>
  <si>
    <t>R.B. C.M. Fondo GRED (Cuentas Maestras Fondo GRED)</t>
  </si>
  <si>
    <t>2101008</t>
  </si>
  <si>
    <t>Infraestructura de regasificación mejorada</t>
  </si>
  <si>
    <t>210100800</t>
  </si>
  <si>
    <t>Plantas de regasificación mejoradas</t>
  </si>
  <si>
    <t>1.3.3.2.00.27</t>
  </si>
  <si>
    <t>R.B. Contribución por el servicio de parqueadero o de estacionamiento en vía</t>
  </si>
  <si>
    <t>2101009</t>
  </si>
  <si>
    <t>Redes de distribución de gas combustible construidas</t>
  </si>
  <si>
    <t>210100900</t>
  </si>
  <si>
    <t>1.3.3.2.01</t>
  </si>
  <si>
    <t>R.B. Contribución sobre contratos de obra pública</t>
  </si>
  <si>
    <t>2101010</t>
  </si>
  <si>
    <t>Redes de distribución de gas combustible mejoradas</t>
  </si>
  <si>
    <t>210101000</t>
  </si>
  <si>
    <t>1.3.3.2.02.01</t>
  </si>
  <si>
    <t>R.B. Concurso Económico - Estratificación</t>
  </si>
  <si>
    <t>2101011</t>
  </si>
  <si>
    <t>Servicio de apoyo financiero para la financiación de proyectos de infraestructura para el servicio público de gas</t>
  </si>
  <si>
    <t>210101100</t>
  </si>
  <si>
    <t>Proyectos financiados</t>
  </si>
  <si>
    <t>1.3.3.2.02.02</t>
  </si>
  <si>
    <t>R.B. Contribución Sector Eléctrico</t>
  </si>
  <si>
    <t>2101012</t>
  </si>
  <si>
    <t>Servicio de apoyo financiero para subsidios a la oferta en el servicio público de gas</t>
  </si>
  <si>
    <t>210101200</t>
  </si>
  <si>
    <t>Usuarios beneficiados con subsidios a la oferta</t>
  </si>
  <si>
    <t>1.3.3.2.02.03</t>
  </si>
  <si>
    <t>R.B. Cuotas de auditaje</t>
  </si>
  <si>
    <t>2101013</t>
  </si>
  <si>
    <t>Servicio de apoyo financiero para subsidios al consumo en el servicio público de gas</t>
  </si>
  <si>
    <t>210101300</t>
  </si>
  <si>
    <t>Usuarios  beneficiados con subsidios al consumo</t>
  </si>
  <si>
    <t>1.3.3.2.03</t>
  </si>
  <si>
    <t>R.B. Tasas retributivas</t>
  </si>
  <si>
    <t>2101014</t>
  </si>
  <si>
    <t>Tanques para el almacenamiento de gas</t>
  </si>
  <si>
    <t>210101400</t>
  </si>
  <si>
    <t>Tanques instalados</t>
  </si>
  <si>
    <t>1.3.3.2.05.01</t>
  </si>
  <si>
    <t>R.B Tasa prodeporte</t>
  </si>
  <si>
    <t>2101015</t>
  </si>
  <si>
    <t>Redes internas de gas combustible instaladas</t>
  </si>
  <si>
    <t>210101500</t>
  </si>
  <si>
    <t>Viviendas con red interna de gas combustible instalada</t>
  </si>
  <si>
    <t>1.3.3.2.05.02</t>
  </si>
  <si>
    <t>R.B. Derechos de Tránsito en Areas Restringidas o de Alta Congestión</t>
  </si>
  <si>
    <t>2101016</t>
  </si>
  <si>
    <t>Redes domiciliarias de gas combustible instaladas</t>
  </si>
  <si>
    <t>210101600</t>
  </si>
  <si>
    <t>Viviendas conectadas a la red local de gas combustible</t>
  </si>
  <si>
    <t>1.3.3.2.05.03</t>
  </si>
  <si>
    <t>2102001</t>
  </si>
  <si>
    <t>Centrales hidroeléctricas ampliadas</t>
  </si>
  <si>
    <t>210200100</t>
  </si>
  <si>
    <t>1.3.3.2.05.04</t>
  </si>
  <si>
    <t>R.B. Zonas verdes adquisicion terrenos</t>
  </si>
  <si>
    <t>2102002</t>
  </si>
  <si>
    <t>Centrales hidroeléctricas construidas</t>
  </si>
  <si>
    <t>210200200</t>
  </si>
  <si>
    <t xml:space="preserve">Centrales hidroeléctricas construidas </t>
  </si>
  <si>
    <t>1.3.3.2.05.05</t>
  </si>
  <si>
    <t>R.B. Tasa por utilización de aguas subterránea y superficiales</t>
  </si>
  <si>
    <t>2102003</t>
  </si>
  <si>
    <t>Centrales hidroeléctricas modificadas</t>
  </si>
  <si>
    <t>210200300</t>
  </si>
  <si>
    <t>1.3.3.2.06.01</t>
  </si>
  <si>
    <t>R.B. CNPyC 45% Dec 1284/17</t>
  </si>
  <si>
    <t>2102004</t>
  </si>
  <si>
    <t>Centrales térmicas ampliadas</t>
  </si>
  <si>
    <t>210200400</t>
  </si>
  <si>
    <t>1.3.3.2.06.02</t>
  </si>
  <si>
    <t>R.B. CNPyC 15% Dec 1284/1</t>
  </si>
  <si>
    <t>2102005</t>
  </si>
  <si>
    <t>Centrales térmicas construidas</t>
  </si>
  <si>
    <t>210200500</t>
  </si>
  <si>
    <t xml:space="preserve">Centrales térmicas construidas </t>
  </si>
  <si>
    <t>1.3.3.2.06.03</t>
  </si>
  <si>
    <t>R.B. CNPyC 40% ley1801/16</t>
  </si>
  <si>
    <t>2102006</t>
  </si>
  <si>
    <t>Centrales térmicas modificadas</t>
  </si>
  <si>
    <t>210200600</t>
  </si>
  <si>
    <t>1.3.3.2.06.04</t>
  </si>
  <si>
    <t>R.B.CNSCC 30% Ley 2197/22</t>
  </si>
  <si>
    <t>2102008</t>
  </si>
  <si>
    <t>210200800</t>
  </si>
  <si>
    <t>1.3.3.2.06.05</t>
  </si>
  <si>
    <t>R.B.CNSCC Transferencia Policía Medidas Correctivas 15% Ley 2197/22</t>
  </si>
  <si>
    <t>2102009</t>
  </si>
  <si>
    <t>210200900</t>
  </si>
  <si>
    <t>1.3.3.2.06.06</t>
  </si>
  <si>
    <t>R.B.CNSCC Transferencia Policía Vigilancia 15% Ley 2197/22</t>
  </si>
  <si>
    <t>2102010</t>
  </si>
  <si>
    <t>Redes de alumbrado público ampliadas</t>
  </si>
  <si>
    <t>210201000</t>
  </si>
  <si>
    <t xml:space="preserve">Metros </t>
  </si>
  <si>
    <t>1.3.3.2.06.07</t>
  </si>
  <si>
    <t>R.B.CNSCC 25% Ley 2197/22</t>
  </si>
  <si>
    <t>2102011</t>
  </si>
  <si>
    <t>Redes de alumbrado público con mantenimiento</t>
  </si>
  <si>
    <t>210201100</t>
  </si>
  <si>
    <t>1.3.3.2.06.08</t>
  </si>
  <si>
    <t>R.B.CNSCC Transferencia Ministerio 15% Ley 2197/22</t>
  </si>
  <si>
    <t>2102012</t>
  </si>
  <si>
    <t>Redes de alumbrado público construidas</t>
  </si>
  <si>
    <t>210201200</t>
  </si>
  <si>
    <t>1.3.3.2.07.01</t>
  </si>
  <si>
    <t>R.B. infracciones de transito ley 769-02</t>
  </si>
  <si>
    <t>2102013</t>
  </si>
  <si>
    <t>Redes de alumbrado público mejoradas</t>
  </si>
  <si>
    <t>210201300</t>
  </si>
  <si>
    <t>1.3.3.2.07.02</t>
  </si>
  <si>
    <t xml:space="preserve">R.B. Multa Violencia Intrafamiliar </t>
  </si>
  <si>
    <t>2102014</t>
  </si>
  <si>
    <t>Redes del sistema de distribución local ampliada</t>
  </si>
  <si>
    <t>210201400</t>
  </si>
  <si>
    <t>1.3.3.2.09.01</t>
  </si>
  <si>
    <t>R.B. Venta servicios Salud-Zoonosis</t>
  </si>
  <si>
    <t>2102015</t>
  </si>
  <si>
    <t>Redes del sistema de distribución local construida</t>
  </si>
  <si>
    <t>210201500</t>
  </si>
  <si>
    <t>1.3.3.2.09.02</t>
  </si>
  <si>
    <t xml:space="preserve">R.B. Cursos de Conducción Escuela de Enseñanzas </t>
  </si>
  <si>
    <t>2102016</t>
  </si>
  <si>
    <t>Redes del sistema de distribución local mejorada</t>
  </si>
  <si>
    <t>210201600</t>
  </si>
  <si>
    <t>1.3.3.2.09.03</t>
  </si>
  <si>
    <t>R.B. Arrendamiento Escenarios Deportivos (Conv Municipio-Univalle)</t>
  </si>
  <si>
    <t>2102017</t>
  </si>
  <si>
    <t>Redes del sistema de transmisión nacional ampliada</t>
  </si>
  <si>
    <t>210201700</t>
  </si>
  <si>
    <t>1.3.3.2.09.04</t>
  </si>
  <si>
    <t>R.B. Venta de bienes y servicios-Concesión amoblamiento urbano-intervent.</t>
  </si>
  <si>
    <t>2102018</t>
  </si>
  <si>
    <t>Redes del sistema de transmisión nacional construida</t>
  </si>
  <si>
    <t>210201800</t>
  </si>
  <si>
    <t>1.3.3.2.09.05</t>
  </si>
  <si>
    <t>R.B. Venta de bienes y servicios-Valorización</t>
  </si>
  <si>
    <t>2102019</t>
  </si>
  <si>
    <t>Redes del sistema de transmisión nacional mejorada</t>
  </si>
  <si>
    <t>210201900</t>
  </si>
  <si>
    <t>1.3.3.2.09.06</t>
  </si>
  <si>
    <t xml:space="preserve">R.B. Venta de Activos </t>
  </si>
  <si>
    <t>2102020</t>
  </si>
  <si>
    <t>Redes del sistema de transmisión regional ampliada</t>
  </si>
  <si>
    <t>210202000</t>
  </si>
  <si>
    <t>1.3.3.3.01</t>
  </si>
  <si>
    <t>2102021</t>
  </si>
  <si>
    <t>Redes del sistema de transmisión regional construida</t>
  </si>
  <si>
    <t>210202100</t>
  </si>
  <si>
    <t>1.3.3.3.01.01</t>
  </si>
  <si>
    <t>R.B. Participación de la Contribución Parafiscal Cultural</t>
  </si>
  <si>
    <t>2102022</t>
  </si>
  <si>
    <t>Redes del sistema de transmisión regional mejorada</t>
  </si>
  <si>
    <t>210202200</t>
  </si>
  <si>
    <t>1.3.3.3.03</t>
  </si>
  <si>
    <t>R.B. Aportes Nación Alimentación Escolar - MEN</t>
  </si>
  <si>
    <t>2102024</t>
  </si>
  <si>
    <t>Servicio de apoyo financiero al consumo del servicio de energía eléctrica del sistema interconectado nacional</t>
  </si>
  <si>
    <t>210202400</t>
  </si>
  <si>
    <t xml:space="preserve">Usuarios beneficiados con subsidios </t>
  </si>
  <si>
    <t>1.3.3.3.03.01</t>
  </si>
  <si>
    <t>2102025</t>
  </si>
  <si>
    <t>Servicio de apoyo financiero al consumo del servicio de energía eléctrica en las zonas no interconectadas</t>
  </si>
  <si>
    <t>210202500</t>
  </si>
  <si>
    <t>1.3.3.3.03.02</t>
  </si>
  <si>
    <t>2102030</t>
  </si>
  <si>
    <t>Servicio de asistencia técnica en la estructuración de proyectos energéticos</t>
  </si>
  <si>
    <t>210203000</t>
  </si>
  <si>
    <t>Proyectos energéticos estructurados</t>
  </si>
  <si>
    <t>1.3.3.3.04.01</t>
  </si>
  <si>
    <t>R.B. Fondo de Mitigación de Emergencias "FOME"</t>
  </si>
  <si>
    <t>2102031</t>
  </si>
  <si>
    <t>Servicio de educación para el trabajo y el desarrollo humano en manipulación de energía eléctrica</t>
  </si>
  <si>
    <t>210203100</t>
  </si>
  <si>
    <t>Personas certificadas</t>
  </si>
  <si>
    <t>1.3.3.3.04.02</t>
  </si>
  <si>
    <t>R.B. Cuentas maestras sector salud</t>
  </si>
  <si>
    <t>2102033</t>
  </si>
  <si>
    <t>210203300</t>
  </si>
  <si>
    <t>1.3.3.3.04.03</t>
  </si>
  <si>
    <t>R.B. Convenio ICBF 7600608/21</t>
  </si>
  <si>
    <t>2102034</t>
  </si>
  <si>
    <t>Servicio de levantamiento y actualización de activos energéticos</t>
  </si>
  <si>
    <t>210203400</t>
  </si>
  <si>
    <t>Base de datos de activos energéticos actualizada</t>
  </si>
  <si>
    <t>1.3.3.3.04.04</t>
  </si>
  <si>
    <t>R.B. Resolución 270/21 Tuberculosis</t>
  </si>
  <si>
    <t>2102035</t>
  </si>
  <si>
    <t>Servicio de asistencia técnica para el fortalecimiento de capacidades organizativas de los prestadores del servicio en las Zonas no Interconectadas del país</t>
  </si>
  <si>
    <t>210203500</t>
  </si>
  <si>
    <t>Personas asistidas técnicamente</t>
  </si>
  <si>
    <t>1.3.3.3.04.05</t>
  </si>
  <si>
    <t>R.B. Impuesto al Cigarrillo Ley 1289/2009</t>
  </si>
  <si>
    <t>2102036</t>
  </si>
  <si>
    <t>Servicio de educación informal a las comunidades en temas de eficiencia energética y el uso racional de la energía</t>
  </si>
  <si>
    <t>210203600</t>
  </si>
  <si>
    <t>1.3.3.3.04.06</t>
  </si>
  <si>
    <t>R.B. Convenio ICBF 7600481/21</t>
  </si>
  <si>
    <t>2102038</t>
  </si>
  <si>
    <t>Central de generación fotovoltaica construida</t>
  </si>
  <si>
    <t>210203800</t>
  </si>
  <si>
    <t>1.3.3.3.04.07</t>
  </si>
  <si>
    <t>R.B. Convenio No.121/21 (Fondo Nacional Estupefacientes)</t>
  </si>
  <si>
    <t>2102039</t>
  </si>
  <si>
    <t>Central de generación fotovoltaica ampliada</t>
  </si>
  <si>
    <t>210203900</t>
  </si>
  <si>
    <t>1.3.3.3.04.08</t>
  </si>
  <si>
    <t>R.B. Resolución 506/20Tuberculosis</t>
  </si>
  <si>
    <t>2102040</t>
  </si>
  <si>
    <t>Central de generación con biomasa construida</t>
  </si>
  <si>
    <t>210204000</t>
  </si>
  <si>
    <t>1.3.3.3.04.09</t>
  </si>
  <si>
    <t>R.B. Convenio 3511/19 Petronio Álvarez</t>
  </si>
  <si>
    <t>2102041</t>
  </si>
  <si>
    <t>Central de generación con biomasa ampliada</t>
  </si>
  <si>
    <t>210204100</t>
  </si>
  <si>
    <t>1.3.3.3.04.10</t>
  </si>
  <si>
    <t xml:space="preserve">R.B. Resolución 1831/2021, Prevención y Atención en Salud Mental </t>
  </si>
  <si>
    <t>2102042</t>
  </si>
  <si>
    <t>Central de generación híbrida construida</t>
  </si>
  <si>
    <t>210204200</t>
  </si>
  <si>
    <t>1.3.3.3.04.11</t>
  </si>
  <si>
    <t>R.B. Recursos PAE 2020</t>
  </si>
  <si>
    <t>2102043</t>
  </si>
  <si>
    <t>Central de generación híbrida ampliada</t>
  </si>
  <si>
    <t>210204300</t>
  </si>
  <si>
    <t>1.3.3.3.04.14</t>
  </si>
  <si>
    <t>R.B. Convenio No.134/22 (Fondo Nacional Estupefacientes)</t>
  </si>
  <si>
    <t>2102044</t>
  </si>
  <si>
    <t>Redes internas de energía eléctrica instaladas</t>
  </si>
  <si>
    <t>210204400</t>
  </si>
  <si>
    <t>Viviendas con red interna de energía eléctrica instalada</t>
  </si>
  <si>
    <t>1.3.3.3.07.01</t>
  </si>
  <si>
    <t>R.B. Coljuegos 25%</t>
  </si>
  <si>
    <t>2102045</t>
  </si>
  <si>
    <t>Redes domiciliarias de energía eléctrica instaladas</t>
  </si>
  <si>
    <t>210204500</t>
  </si>
  <si>
    <t>Viviendas conectadas  a la red del sistema de distribución local de energía eléctrica</t>
  </si>
  <si>
    <t>1.3.3.3.07.02</t>
  </si>
  <si>
    <t>R.B. Coljuegos S.S.F. 75%</t>
  </si>
  <si>
    <t>2102046</t>
  </si>
  <si>
    <t>Central de generación eléctrica con combustibles líquidos construida</t>
  </si>
  <si>
    <t>210204600</t>
  </si>
  <si>
    <t>Centrales de generación eléctrica construidas</t>
  </si>
  <si>
    <t>1.3.3.3.07.03</t>
  </si>
  <si>
    <t xml:space="preserve">R.B. ADRES SSF (Régimen Subsidiado) </t>
  </si>
  <si>
    <t>2102047</t>
  </si>
  <si>
    <t>Central de generación eléctrica con combustibles líquidos ampliada</t>
  </si>
  <si>
    <t>210204700</t>
  </si>
  <si>
    <t>Centrales de generación eléctrica ampliadas</t>
  </si>
  <si>
    <t>1.3.3.3.07.04</t>
  </si>
  <si>
    <t>R.B. Particip. Dptal. Subsd. S.S.F</t>
  </si>
  <si>
    <t>2102048</t>
  </si>
  <si>
    <t>Central de generación eléctrica con combustibles líquidos con mantenimiento</t>
  </si>
  <si>
    <t>210204800</t>
  </si>
  <si>
    <t>Centrales de generación eléctrica con mantenimiento</t>
  </si>
  <si>
    <t>1.3.3.3.08.01</t>
  </si>
  <si>
    <t>R.B. Cuotas partes pensionales</t>
  </si>
  <si>
    <t>2102049</t>
  </si>
  <si>
    <t>Central de generación fotovoltaica con mantenimiento</t>
  </si>
  <si>
    <t>210204900</t>
  </si>
  <si>
    <t>1.3.3.3.12</t>
  </si>
  <si>
    <t>2102050</t>
  </si>
  <si>
    <t>Central de generación eléctrica con biomasa mantenida</t>
  </si>
  <si>
    <t>210205000</t>
  </si>
  <si>
    <t>1.3.3.3.14.01</t>
  </si>
  <si>
    <t>2102051</t>
  </si>
  <si>
    <t>Central de generación híbrida con mantenimiento</t>
  </si>
  <si>
    <t>210205100</t>
  </si>
  <si>
    <t>1.3.3.3.14.02</t>
  </si>
  <si>
    <t>2102052</t>
  </si>
  <si>
    <t>Central de generación eólica con mantenimiento</t>
  </si>
  <si>
    <t>210205200</t>
  </si>
  <si>
    <t>1.3.3.3.14.03</t>
  </si>
  <si>
    <t>R.B. Alumb Acdo 357 (10% navideño)</t>
  </si>
  <si>
    <t>2102053</t>
  </si>
  <si>
    <t>Central de generación eólica construida</t>
  </si>
  <si>
    <t>210205300</t>
  </si>
  <si>
    <t>1.3.3.3.14.04</t>
  </si>
  <si>
    <t>R.B. Impuesto de Alumbrado Público Liquidación Directa</t>
  </si>
  <si>
    <t>2102054</t>
  </si>
  <si>
    <t>Central de generación eólica ampliada</t>
  </si>
  <si>
    <t>210205400</t>
  </si>
  <si>
    <t>1.3.3.3.15</t>
  </si>
  <si>
    <t>2102055</t>
  </si>
  <si>
    <t>Unidades de generación de energía eléctrica con combustibles líquidos instaladas</t>
  </si>
  <si>
    <t>210205500</t>
  </si>
  <si>
    <t>1.3.3.3.18</t>
  </si>
  <si>
    <t>2102056</t>
  </si>
  <si>
    <t>Unidades de generación fotovoltáica de energía eléctrica con mantenimiento</t>
  </si>
  <si>
    <t>210205600</t>
  </si>
  <si>
    <t>1.3.3.3.19.01</t>
  </si>
  <si>
    <t>R.B Tasa Prodeporte 10% Alimentacion y transporte</t>
  </si>
  <si>
    <t>2102057</t>
  </si>
  <si>
    <t>Unidades de generación de energía eléctrica con combustibles líquidos con mantenimiento</t>
  </si>
  <si>
    <t>210205700</t>
  </si>
  <si>
    <t>1.3.3.3.19.02</t>
  </si>
  <si>
    <t>R.B. Tasa Prodeporte 90% Manifestaciones deportivas y recreativas</t>
  </si>
  <si>
    <t>2102058</t>
  </si>
  <si>
    <t>Unidades de generación fotovoltaica de energía eléctrica instaladas</t>
  </si>
  <si>
    <t>210205800</t>
  </si>
  <si>
    <t>1.3.3.3.20.01</t>
  </si>
  <si>
    <t xml:space="preserve">R.B. Estampilla Procultura </t>
  </si>
  <si>
    <t>2102059</t>
  </si>
  <si>
    <t>Servicio de apoyo financiero para la normalización de redes de energía eléctrica</t>
  </si>
  <si>
    <t>210205900</t>
  </si>
  <si>
    <t>Usuarios beneficiados con la normalizacion del servicio de energía eléctrica</t>
  </si>
  <si>
    <t>1.3.3.3.20.02</t>
  </si>
  <si>
    <t>R.B. Estamp Pro-Cultura Fonpet</t>
  </si>
  <si>
    <t>2102060</t>
  </si>
  <si>
    <t>Servicio de apoyo financiero para la financiación de infraestructura de energía eléctrica en las zonas no interconectadas</t>
  </si>
  <si>
    <t>210206000</t>
  </si>
  <si>
    <t>Usuarios beneficiados con la ampliación de cobertura</t>
  </si>
  <si>
    <t>1.3.3.3.20.03</t>
  </si>
  <si>
    <t>R.B. Estampilla Procultura Ley 397/97 (seguridad social de los gestores culturales 10%)</t>
  </si>
  <si>
    <t>2102061</t>
  </si>
  <si>
    <t>Servicio de apoyo financiero para la financiación de infraestructura de energía eléctrica en las zonas rurales interconectadas</t>
  </si>
  <si>
    <t>210206100</t>
  </si>
  <si>
    <t>1.3.3.3.20.04</t>
  </si>
  <si>
    <t>R.B. estampilla Procultura Ley 1379/2010 (Red Nacional de bibliotecas 10%)</t>
  </si>
  <si>
    <t>2102062</t>
  </si>
  <si>
    <t xml:space="preserve">Servicios de apoyo a la implementación de fuentes no convencionales de energía </t>
  </si>
  <si>
    <t>210206200</t>
  </si>
  <si>
    <t>Usuarios beneficiados</t>
  </si>
  <si>
    <t>1.3.3.3.20.05</t>
  </si>
  <si>
    <t>R.B. Estampilla Procultura Acuerdo 232 (conservacion patrimonio cultural 5%)</t>
  </si>
  <si>
    <t>2102063</t>
  </si>
  <si>
    <t>Servicios de apoyo a la implementacion de medidas de eficiencia energética</t>
  </si>
  <si>
    <t>210206300</t>
  </si>
  <si>
    <t>1.3.3.3.20.06</t>
  </si>
  <si>
    <t>R.B. Estampilla Procultura Acuerdo 0313 (fin inst popular de cultura 7% del 60%)</t>
  </si>
  <si>
    <t>2102064</t>
  </si>
  <si>
    <t>Estaciones de monitoreo de medición de variables energéticas en las zonas no interconectadas</t>
  </si>
  <si>
    <t>210206400</t>
  </si>
  <si>
    <t>Estaciones de monitoreo de medición de variables energéticas en las zonas no interconectadas instaladas</t>
  </si>
  <si>
    <t>1.3.3.3.20.07</t>
  </si>
  <si>
    <t xml:space="preserve">R.B. Estampilla Procultura Finan.InstUniv.IPC </t>
  </si>
  <si>
    <t>2102065</t>
  </si>
  <si>
    <t>Centrales térmicas mantenidas</t>
  </si>
  <si>
    <t>210206500</t>
  </si>
  <si>
    <t>1.3.3.3.20.21</t>
  </si>
  <si>
    <t xml:space="preserve">R.B. Estampilla para el bienestar del Adulto Mayor, Vigencia Actual </t>
  </si>
  <si>
    <t>2102066</t>
  </si>
  <si>
    <t>Centrales hidroeléctricas mantenidas</t>
  </si>
  <si>
    <t>210206600</t>
  </si>
  <si>
    <t>1.3.3.3.20.22</t>
  </si>
  <si>
    <t>R.B. Estampilla para el bienestar del Adulto Mayor (FONPET - 20%)</t>
  </si>
  <si>
    <t>2102069</t>
  </si>
  <si>
    <t>Servicio de alumbrado público</t>
  </si>
  <si>
    <t>210206900</t>
  </si>
  <si>
    <t>Lámparas de alumbrado público en funcionamiento</t>
  </si>
  <si>
    <t>1.3.3.3.20.41</t>
  </si>
  <si>
    <t>R.B. Estampillas Prodesarrollo Fonpet 20%</t>
  </si>
  <si>
    <t>2102070</t>
  </si>
  <si>
    <t>Servicio de apoyo financiero a soluciones energéticas</t>
  </si>
  <si>
    <t>210207000</t>
  </si>
  <si>
    <t>Usuarios beneficiados con soluciones energéticas</t>
  </si>
  <si>
    <t>1.3.3.3.20.42</t>
  </si>
  <si>
    <t>2102071</t>
  </si>
  <si>
    <t>210207100</t>
  </si>
  <si>
    <t>Asistencias Técnicas Realizadas</t>
  </si>
  <si>
    <t>1.3.3.3.20.43</t>
  </si>
  <si>
    <t>2102073</t>
  </si>
  <si>
    <t>Servicio de educación informal</t>
  </si>
  <si>
    <t>210207300</t>
  </si>
  <si>
    <t>Personas capacitadas con educación informal</t>
  </si>
  <si>
    <t>1.3.3.3.20.44</t>
  </si>
  <si>
    <t>2102074</t>
  </si>
  <si>
    <t>Servicio de asistencia técnica para la transición energética justa</t>
  </si>
  <si>
    <t>210207400</t>
  </si>
  <si>
    <t xml:space="preserve"> Asistencias técnicas realizadas</t>
  </si>
  <si>
    <t>1.3.3.3.20.45</t>
  </si>
  <si>
    <t>2103010</t>
  </si>
  <si>
    <t>Servicio de asistencia técnica para la reconversión socio laboral de las actividades de contrabando de combustibles</t>
  </si>
  <si>
    <t>210301000</t>
  </si>
  <si>
    <t xml:space="preserve">Personas asistidas técnicamente </t>
  </si>
  <si>
    <t>1.3.3.3.20.46</t>
  </si>
  <si>
    <t>R.B. Estampilla Prodesarrollo10% Víctimas de Conflicto Armado</t>
  </si>
  <si>
    <t>2103011</t>
  </si>
  <si>
    <t>Servicio de divulgación para la atención y disminución de la conflictividad del sector de hidrocarburos</t>
  </si>
  <si>
    <t>210301100</t>
  </si>
  <si>
    <t>Eventos de divulgación realizados</t>
  </si>
  <si>
    <t>1.3.3.3.20.47</t>
  </si>
  <si>
    <t>2103012</t>
  </si>
  <si>
    <t>Servicio de divulgación para la promoción y posicionamiento de los recursos hidrocarburíferos</t>
  </si>
  <si>
    <t>210301200</t>
  </si>
  <si>
    <t>1.3.3.3.20.48</t>
  </si>
  <si>
    <t>2103017</t>
  </si>
  <si>
    <t>210301700</t>
  </si>
  <si>
    <t>1.3.3.3.20.49</t>
  </si>
  <si>
    <t>2103018</t>
  </si>
  <si>
    <t>210301800</t>
  </si>
  <si>
    <t>1.3.3.3.20.50</t>
  </si>
  <si>
    <t>2103019</t>
  </si>
  <si>
    <t>Servicio de apoyo financiero para la reconversión socio laboral de las actividades de contrabando de combustibles</t>
  </si>
  <si>
    <t>210301900</t>
  </si>
  <si>
    <t>1.3.3.3.20.51</t>
  </si>
  <si>
    <t>R.B. Estampilla Prodesarrollo Urbano (15% Primera  Infancia)  Artículo 27-Acuerdo0434 /17</t>
  </si>
  <si>
    <t>2103020</t>
  </si>
  <si>
    <t>Servicio de asistencia técnica para la asignación de los volúmenes de combustibles líquidos derivados del petróleo subsidiados para las zonas de frontera</t>
  </si>
  <si>
    <t>210302000</t>
  </si>
  <si>
    <t>Reportes de asignación entregados</t>
  </si>
  <si>
    <t>1.3.3.3.20.52</t>
  </si>
  <si>
    <t>R.B. Estampilla Prodesarrollo Urbano (30% Adulto Mayor)  Artículo 27-Acuerdo0434 /17</t>
  </si>
  <si>
    <t>2103021</t>
  </si>
  <si>
    <t>Servicio de apoyo financiero para el control del consumo de combustibles líquidos derivados del petróleo en las zonas de frontera</t>
  </si>
  <si>
    <t>210302100</t>
  </si>
  <si>
    <t>Convenios suscritos</t>
  </si>
  <si>
    <t>1.3.3.3.20.53</t>
  </si>
  <si>
    <t>R.B. Estampilla Prodesarrollo Urbano (10% Atención Víctimas Conflicto Armado)  Artículo 27-Acuerdo0434 /17</t>
  </si>
  <si>
    <t>2103022</t>
  </si>
  <si>
    <t>Servicio de apoyo financiero para subsidiar el transporte de combustibles líquidos derivados del petróleo</t>
  </si>
  <si>
    <t>210302200</t>
  </si>
  <si>
    <t>Combustible líquido derivado del petróleo transportado</t>
  </si>
  <si>
    <t>Galones</t>
  </si>
  <si>
    <t>1.3.3.3.20.54</t>
  </si>
  <si>
    <t>2103024</t>
  </si>
  <si>
    <t>Servicio de educación informal en temas de hidrocarburos</t>
  </si>
  <si>
    <t>210302400</t>
  </si>
  <si>
    <t>Eventos de formación en materia y temas de hidrocarburos realizados</t>
  </si>
  <si>
    <t>1.3.3.3.20.55</t>
  </si>
  <si>
    <t>R.B. Estampilla  Prodesarrollo Urbano(10% Población Afro) Artículo 27-Acuerdo0434 /17</t>
  </si>
  <si>
    <t>2103025</t>
  </si>
  <si>
    <t>210302500</t>
  </si>
  <si>
    <t>1.3.3.3.20.56</t>
  </si>
  <si>
    <t>R.B. Estampilla  Prodesarrollo Urbano(5% Otros Sectores) Artículo 27-Acuerdo0434 /17</t>
  </si>
  <si>
    <t>2103026</t>
  </si>
  <si>
    <t>210302600</t>
  </si>
  <si>
    <t>1.3.3.3.20.57</t>
  </si>
  <si>
    <t xml:space="preserve">R.B. Estampilla Prodesarrollo Urbano-Bilinguismo </t>
  </si>
  <si>
    <t>2103027</t>
  </si>
  <si>
    <t>Servicios de apoyo para el desarrollo de proyectos de inversión social en territorios estratégicos para el sector de hidrocarburos</t>
  </si>
  <si>
    <t>210302700</t>
  </si>
  <si>
    <t>Proyectos apoyados</t>
  </si>
  <si>
    <t>1.3.3.3.20.58</t>
  </si>
  <si>
    <t xml:space="preserve">R.B. Estampilla Prodesarrollo Finan.Inst.Univ. IPC </t>
  </si>
  <si>
    <t>2104001</t>
  </si>
  <si>
    <t>210400100</t>
  </si>
  <si>
    <t>Documentos de lineamientos técnicos para el desarrollo de actividades mineras realizados</t>
  </si>
  <si>
    <t>1.3.3.4.01</t>
  </si>
  <si>
    <t>2104002</t>
  </si>
  <si>
    <t>210400200</t>
  </si>
  <si>
    <t>Iniciativas formuladas</t>
  </si>
  <si>
    <t>1.3.3.4.01.01</t>
  </si>
  <si>
    <t>R.B. SGP-Educación-Prestación de servicios CSF</t>
  </si>
  <si>
    <t>2104003</t>
  </si>
  <si>
    <t>Servicio de apoyo financiero en créditos para la minería</t>
  </si>
  <si>
    <t>210400300</t>
  </si>
  <si>
    <t xml:space="preserve">Mineros beneficiados con créditos </t>
  </si>
  <si>
    <t>1.3.3.4.01.02</t>
  </si>
  <si>
    <t>R.B. SGP-Educación-Prestación de servicios SSF</t>
  </si>
  <si>
    <t>2104004</t>
  </si>
  <si>
    <t>Servicio de asistencia técnica en actividades de explotación minera de pequeña y mediana escala</t>
  </si>
  <si>
    <t>210400400</t>
  </si>
  <si>
    <t>Unidades de producción minera asistidas técnicamente</t>
  </si>
  <si>
    <t>1.3.3.4.01.03</t>
  </si>
  <si>
    <t>R.B. SGP-Educación-Prestación de servicios cuota de administración CSF</t>
  </si>
  <si>
    <t>2104005</t>
  </si>
  <si>
    <t>Servicio de asistencia técnica para el desarrollo de la infraestructura del sector minero</t>
  </si>
  <si>
    <t>210400500</t>
  </si>
  <si>
    <t>1.3.3.4.02</t>
  </si>
  <si>
    <t>2104008</t>
  </si>
  <si>
    <t>Servicio de asistencia técnica para la viabilización de proyectos mineros</t>
  </si>
  <si>
    <t>210400800</t>
  </si>
  <si>
    <t>Proyectos viabilizados</t>
  </si>
  <si>
    <t>1.3.3.4.03</t>
  </si>
  <si>
    <t>R.B. SGP-Educación-Calidad  por matrícula oficial</t>
  </si>
  <si>
    <t>2104009</t>
  </si>
  <si>
    <t>Servicio de divulgación del sector minero</t>
  </si>
  <si>
    <t>210400900</t>
  </si>
  <si>
    <t>1.3.3.4.03.01</t>
  </si>
  <si>
    <t>R.B. Contribución y recargos valorización</t>
  </si>
  <si>
    <t>2104010</t>
  </si>
  <si>
    <t>Servicio de educación para el trabajo en actividades mineras</t>
  </si>
  <si>
    <t>210401000</t>
  </si>
  <si>
    <t>1.3.3.4.03.02</t>
  </si>
  <si>
    <t>R.B. Contribución valorización nuevo plan de obras</t>
  </si>
  <si>
    <t>2104011</t>
  </si>
  <si>
    <t>Servicio de exploración de áreas mineras</t>
  </si>
  <si>
    <t>210401100</t>
  </si>
  <si>
    <t>Contratos adjudicados en fase de exploración</t>
  </si>
  <si>
    <t>1.3.3.4.03.04</t>
  </si>
  <si>
    <t>2104012</t>
  </si>
  <si>
    <t>Servicio de inspección y control de la actividad minera</t>
  </si>
  <si>
    <t>210401200</t>
  </si>
  <si>
    <t>Unidades de producción minera caracterizadas</t>
  </si>
  <si>
    <t>1.3.3.4.03.05</t>
  </si>
  <si>
    <t>2104013</t>
  </si>
  <si>
    <t>Servicio de regularización de la actividad minera</t>
  </si>
  <si>
    <t>210401300</t>
  </si>
  <si>
    <t>Títulos mineros expedidos</t>
  </si>
  <si>
    <t>1.3.3.4.03.06</t>
  </si>
  <si>
    <t>2104014</t>
  </si>
  <si>
    <t>210401400</t>
  </si>
  <si>
    <t>1.3.3.4.04</t>
  </si>
  <si>
    <t>R.B. SGP-Educación-Calidad  por gratuidad</t>
  </si>
  <si>
    <t>2104015</t>
  </si>
  <si>
    <t>Servicio de atención de emergencias mineras</t>
  </si>
  <si>
    <t>210401500</t>
  </si>
  <si>
    <t>Emergencias mineras atendidas</t>
  </si>
  <si>
    <t>1.3.3.4.09</t>
  </si>
  <si>
    <t>2104016</t>
  </si>
  <si>
    <t>Servicio de apoyo financiero para el desarrollo competitivo del sector minero</t>
  </si>
  <si>
    <t>210401600</t>
  </si>
  <si>
    <t>Avance en ejecución de recursos</t>
  </si>
  <si>
    <t>1.3.3.4.15.01</t>
  </si>
  <si>
    <t xml:space="preserve">R.B. Otros derechos de Tránsito </t>
  </si>
  <si>
    <t>2104017</t>
  </si>
  <si>
    <t>Servicio de asistencia técnica para la intervención de áreas mineras</t>
  </si>
  <si>
    <t>210401700</t>
  </si>
  <si>
    <t>Informes técnicos de medidas de intervención elaborados</t>
  </si>
  <si>
    <t>1.3.3.4.15.02</t>
  </si>
  <si>
    <t>2104018</t>
  </si>
  <si>
    <t>Servicio de asistencia técnica para la regularización de las actividades mineras</t>
  </si>
  <si>
    <t>210401800</t>
  </si>
  <si>
    <t>Unidades productivas mineras beneficiarias de asistencia técnica para regularización</t>
  </si>
  <si>
    <t>1.3.3.4.15.03</t>
  </si>
  <si>
    <t>R.B. Derechos de Tránsito en Áreas Restringidas o de Alta Congestión</t>
  </si>
  <si>
    <t>2104020</t>
  </si>
  <si>
    <t>210402000</t>
  </si>
  <si>
    <t>1.3.3.4.15.04</t>
  </si>
  <si>
    <t>2104021</t>
  </si>
  <si>
    <t>Servicio de asistencia técnica para la reconversión socio laboral de personas dedicadas a la minería</t>
  </si>
  <si>
    <t>210402100</t>
  </si>
  <si>
    <t>1.3.3.4.16.03</t>
  </si>
  <si>
    <t>2104022</t>
  </si>
  <si>
    <t>Servicio de asistencia técnica para la innovación y el desarrollo tecnológico en la minería</t>
  </si>
  <si>
    <t>210402200</t>
  </si>
  <si>
    <t>1.3.3.4.16.04</t>
  </si>
  <si>
    <t>2104024</t>
  </si>
  <si>
    <t>Servicio de educación para el trabajo en oficios diferentes a la minería</t>
  </si>
  <si>
    <t>210402400</t>
  </si>
  <si>
    <t>1.3.3.4.16.05</t>
  </si>
  <si>
    <t>2104026</t>
  </si>
  <si>
    <t>Plantas de beneficio comunitarias construidas y dotadas</t>
  </si>
  <si>
    <t>210402600</t>
  </si>
  <si>
    <t>Plantas de beneficio construidas y dotadas</t>
  </si>
  <si>
    <t>1.3.3.4.16.06</t>
  </si>
  <si>
    <t>R.B. ICLD LEY 99 - Destino Ambiental</t>
  </si>
  <si>
    <t>2104027</t>
  </si>
  <si>
    <t>210402700</t>
  </si>
  <si>
    <t>1.3.3.4.17.01</t>
  </si>
  <si>
    <t>2104028</t>
  </si>
  <si>
    <t>Plantas de beneficio comunitarias mantenidas</t>
  </si>
  <si>
    <t>210402800</t>
  </si>
  <si>
    <t>Plantas de beneficio comunitaria mantenidas</t>
  </si>
  <si>
    <t>1.3.3.4.17.02</t>
  </si>
  <si>
    <t>R.B. CNPyC 15% Dec 1284/17</t>
  </si>
  <si>
    <t>2104030</t>
  </si>
  <si>
    <t>Servicio de apoyo a la competitividad de la industria minera</t>
  </si>
  <si>
    <t>210403000</t>
  </si>
  <si>
    <t>Estrategias de apoyo a la competitividad de la industria minera implementadas</t>
  </si>
  <si>
    <t>1.3.3.4.17.03</t>
  </si>
  <si>
    <t>R.B. CNPyC 40% Ley 1801/16</t>
  </si>
  <si>
    <t>Servicio de asistencia técnica para la diversificación productiva</t>
  </si>
  <si>
    <t>210403400</t>
  </si>
  <si>
    <t>Asistencias técnicas en diversificación productiva realizadas</t>
  </si>
  <si>
    <t>1.3.3.4.17.04</t>
  </si>
  <si>
    <t>R.B. CNSCC 30% Ley 2197/22</t>
  </si>
  <si>
    <t>Servicio de acompañamiento técnico para la reindustrialización</t>
  </si>
  <si>
    <t>210403500</t>
  </si>
  <si>
    <t>Estrategias de acompañamiento técnico para la reindustrialización implementadas</t>
  </si>
  <si>
    <t>1.3.3.4.17.05</t>
  </si>
  <si>
    <t>R.B. CNSCC Transferencia Policía Medidas Correctivas 15% Ley 2197/22</t>
  </si>
  <si>
    <t>2105004</t>
  </si>
  <si>
    <t>210500400</t>
  </si>
  <si>
    <t>1.3.3.4.17.06</t>
  </si>
  <si>
    <t>R.B. CNSCC Transferencia Policía Vigilancia 15% Ley 2197/22</t>
  </si>
  <si>
    <t>2105010</t>
  </si>
  <si>
    <t>Servicio de apoyo financiero para otorgar incentivos a la gestión eficiente de la energía</t>
  </si>
  <si>
    <t>210501000</t>
  </si>
  <si>
    <t>Empresas apoyadas con incentivos</t>
  </si>
  <si>
    <t>1.3.3.4.17.07</t>
  </si>
  <si>
    <t>R.B. CNSCC 25% Ley 2197/22</t>
  </si>
  <si>
    <t>2105013</t>
  </si>
  <si>
    <t>Servicio de coordinación interinstitucional para el control a la explotación ilícita de minerales</t>
  </si>
  <si>
    <t>210501300</t>
  </si>
  <si>
    <t>Convenios interadministrativos implementados</t>
  </si>
  <si>
    <t>1.3.3.4.17.08</t>
  </si>
  <si>
    <t>R.B. CNSCC Transferencia Ministerio 15% Ley 2197/22</t>
  </si>
  <si>
    <t>2105014</t>
  </si>
  <si>
    <t>Servicio de divulgación de los resultados obtenidos en asuntos ambientales en el sector minero energético</t>
  </si>
  <si>
    <t>210501400</t>
  </si>
  <si>
    <t>1.3.3.4.18.01</t>
  </si>
  <si>
    <t>2105015</t>
  </si>
  <si>
    <t>Servicio de gestión de cooperación para el desarrollo minero energético sostenible</t>
  </si>
  <si>
    <t>210501500</t>
  </si>
  <si>
    <t>Recursos recibidos por cooperación</t>
  </si>
  <si>
    <t>Pesos</t>
  </si>
  <si>
    <t>1.3.3.4.19.01</t>
  </si>
  <si>
    <t>R.B. Infracciones de transito ley 769-02</t>
  </si>
  <si>
    <t>2105017</t>
  </si>
  <si>
    <t>210501700</t>
  </si>
  <si>
    <t>1.3.3.4.19.02</t>
  </si>
  <si>
    <t>2105018</t>
  </si>
  <si>
    <t>Servicio de promoción y difusión de la actividad minera</t>
  </si>
  <si>
    <t>210501800</t>
  </si>
  <si>
    <t>1.3.3.4.19.03</t>
  </si>
  <si>
    <t>R.B. Multas por maltrato animal</t>
  </si>
  <si>
    <t>2105019</t>
  </si>
  <si>
    <t>Servicio de asistencia técnica en el manejo socio ambiental en las actividades mineras</t>
  </si>
  <si>
    <t>210501900</t>
  </si>
  <si>
    <t>1.3.3.4.19.04</t>
  </si>
  <si>
    <t>R.B. Multas y sanciones Sanitarias Secretaria de Salud</t>
  </si>
  <si>
    <t>2105020</t>
  </si>
  <si>
    <t>210502000</t>
  </si>
  <si>
    <t>1.3.3.4.21.01</t>
  </si>
  <si>
    <t>2105021</t>
  </si>
  <si>
    <t>Servicio de generación e implementación de agendas de trabajo participativas entre la comunidad y el sector minero energético</t>
  </si>
  <si>
    <t>210502100</t>
  </si>
  <si>
    <t>Espacios de diálogo generados</t>
  </si>
  <si>
    <t>1.3.3.4.21.02</t>
  </si>
  <si>
    <t>2105023</t>
  </si>
  <si>
    <t>Distrito térmico construido</t>
  </si>
  <si>
    <t>210502300</t>
  </si>
  <si>
    <t>Distritos térmicos construidos</t>
  </si>
  <si>
    <t>1.3.3.4.21.03</t>
  </si>
  <si>
    <t>2106001</t>
  </si>
  <si>
    <t>Cartografía de información minero energética</t>
  </si>
  <si>
    <t>210600100</t>
  </si>
  <si>
    <t>Mapas realizados</t>
  </si>
  <si>
    <t>1.3.3.4.21.04</t>
  </si>
  <si>
    <t>2106002</t>
  </si>
  <si>
    <t>210600200</t>
  </si>
  <si>
    <t>1.3.3.4.21.05</t>
  </si>
  <si>
    <t>2106003</t>
  </si>
  <si>
    <t>210600300</t>
  </si>
  <si>
    <t>1.3.3.4.21.06</t>
  </si>
  <si>
    <t>R.B. Venta de activos</t>
  </si>
  <si>
    <t>2106005</t>
  </si>
  <si>
    <t>210600500</t>
  </si>
  <si>
    <t>1.3.3.4.22.01</t>
  </si>
  <si>
    <t>2106007</t>
  </si>
  <si>
    <t>Servicio de divulgación sobre avances sectoriales en la temática de pasivos ambientales mineros</t>
  </si>
  <si>
    <t>210600700</t>
  </si>
  <si>
    <t xml:space="preserve">Eventos de divulgación realizados </t>
  </si>
  <si>
    <t>1.3.3.4.22.02</t>
  </si>
  <si>
    <t>2106010</t>
  </si>
  <si>
    <t>210601000</t>
  </si>
  <si>
    <t>1.3.3.5.01.01</t>
  </si>
  <si>
    <t>R.B. SGP-Salud-Régimen subsidiado SSF 11/12</t>
  </si>
  <si>
    <t>2106014</t>
  </si>
  <si>
    <t>Servicio de evaluación del potencial mineral de las áreas de interés</t>
  </si>
  <si>
    <t>210601400</t>
  </si>
  <si>
    <t xml:space="preserve">Informes técnicos de evaluación entregados </t>
  </si>
  <si>
    <t>1.3.3.5.01.02</t>
  </si>
  <si>
    <t>R.B. SGP-Salud-Régimen subsidiado SSF 12/12</t>
  </si>
  <si>
    <t>2106015</t>
  </si>
  <si>
    <t>Servicio de información de la cadena de hidrocarburos</t>
  </si>
  <si>
    <t>210601500</t>
  </si>
  <si>
    <t>Sistemas de información de hidrocarburos en operación con alto grado de servicio</t>
  </si>
  <si>
    <t>1.3.3.5.01.03</t>
  </si>
  <si>
    <t>2106019</t>
  </si>
  <si>
    <t>Servicio de divulgación del sector minero energético</t>
  </si>
  <si>
    <t>210601900</t>
  </si>
  <si>
    <t>Informes de divulgación realizados</t>
  </si>
  <si>
    <t>1.3.3.5.01.04</t>
  </si>
  <si>
    <t>2106020</t>
  </si>
  <si>
    <t>Servicio de asistencia técnica para la intervención de áreas afectadas por el sector minero energético</t>
  </si>
  <si>
    <t>210602000</t>
  </si>
  <si>
    <t>Informes técnicos de medidas de intervención</t>
  </si>
  <si>
    <t>1.3.3.5.01.05</t>
  </si>
  <si>
    <t>2106022</t>
  </si>
  <si>
    <t>Servicios de apoyo para la gestión de procesos de participación, colaboración, y transparencia del sector minero energético</t>
  </si>
  <si>
    <t>210602200</t>
  </si>
  <si>
    <t>Estrategias de innovación y transferencia del conocimiento realizadas</t>
  </si>
  <si>
    <t>1.3.3.5.01.06</t>
  </si>
  <si>
    <t>210603300</t>
  </si>
  <si>
    <t>1.3.3.5.01.07</t>
  </si>
  <si>
    <t>2106034</t>
  </si>
  <si>
    <t>210603400</t>
  </si>
  <si>
    <t>1.3.3.5.01.08</t>
  </si>
  <si>
    <t>2201001</t>
  </si>
  <si>
    <t>220100100</t>
  </si>
  <si>
    <t>Documentos de planeación para la educación inicial, preescolar, básica y media emitidos</t>
  </si>
  <si>
    <t>1.3.3.5.01.09</t>
  </si>
  <si>
    <t>2201002</t>
  </si>
  <si>
    <t>Servicio de divulgación para la educación inicial, preescolar, básica y media</t>
  </si>
  <si>
    <t>220100200</t>
  </si>
  <si>
    <t xml:space="preserve">Procesos de socialización de lineamientos, política y normativa para la educación inicial, preescolar, básica y media realizados </t>
  </si>
  <si>
    <t>1.3.3.5.01.10</t>
  </si>
  <si>
    <t>2201003</t>
  </si>
  <si>
    <t>Servicio de educación informal en política educativa</t>
  </si>
  <si>
    <t>220100300</t>
  </si>
  <si>
    <t>1.3.3.5.01.12</t>
  </si>
  <si>
    <t>R.B. Programa de Prevención Y Control de la Tuberculosis</t>
  </si>
  <si>
    <t>2201004</t>
  </si>
  <si>
    <t>220100400</t>
  </si>
  <si>
    <t>Documentos normativos para la educación inicial, preescolar, básica y media expedidos</t>
  </si>
  <si>
    <t>1.3.3.5.01.13</t>
  </si>
  <si>
    <t>R.B. Festival de Música del Pacífico Petronio Álvarez</t>
  </si>
  <si>
    <t>2201005</t>
  </si>
  <si>
    <t>220100500</t>
  </si>
  <si>
    <t>Documentos de lineamientos técnicos en educación inicial, preescolar, básica y media expedidos</t>
  </si>
  <si>
    <t>1.3.3.5.01.14</t>
  </si>
  <si>
    <t>2201006</t>
  </si>
  <si>
    <t>Servicio de asistencia técnica en educación inicial, preescolar, básica y media</t>
  </si>
  <si>
    <t>220100600</t>
  </si>
  <si>
    <t>Entidades y organizaciones asistidas técnicamente</t>
  </si>
  <si>
    <t>1.3.3.5.01.19</t>
  </si>
  <si>
    <t>R.B. Campañas Control Lepra</t>
  </si>
  <si>
    <t>2201012</t>
  </si>
  <si>
    <t>Servicio de evaluación de la permanencia en la educación inicial, preescolar, básica y media</t>
  </si>
  <si>
    <t>220101200</t>
  </si>
  <si>
    <t>Documentos sobre evaluación de permanencia en la educación elaborados</t>
  </si>
  <si>
    <t>1.3.3.5.01.20</t>
  </si>
  <si>
    <t>R.B. Fortalecimiento estrategia sustancias psicoactivas</t>
  </si>
  <si>
    <t>2201013</t>
  </si>
  <si>
    <t>Servicio de asistencia técnica en inspección, vigilancia y control del sector educativo</t>
  </si>
  <si>
    <t>220101300</t>
  </si>
  <si>
    <t>1.3.3.5.02.01</t>
  </si>
  <si>
    <t>R.B. SGP-Salud-Salud pública 11/12</t>
  </si>
  <si>
    <t>2201014</t>
  </si>
  <si>
    <t>Servicio de inspección, vigilancia y control del sector educativo</t>
  </si>
  <si>
    <t>220101400</t>
  </si>
  <si>
    <t>Entidades del sector educativo con inspección, vigilancia y control</t>
  </si>
  <si>
    <t>1.3.3.5.02.02</t>
  </si>
  <si>
    <t>R.B. SGP-Salud-Salud pública 12/12</t>
  </si>
  <si>
    <t>2201015</t>
  </si>
  <si>
    <t>Servicio de monitoreo y seguimiento a la gestión del sector educativo</t>
  </si>
  <si>
    <t>220101500</t>
  </si>
  <si>
    <t>Entidades territoriales con seguimiento y evaluación a la gestión</t>
  </si>
  <si>
    <t>1.3.3.5.03</t>
  </si>
  <si>
    <t>R.B. Aportes Nación - Alimentación Escolar - MEN</t>
  </si>
  <si>
    <t>2201016</t>
  </si>
  <si>
    <t>Servicio de implementación del concurso docente y directivo docente</t>
  </si>
  <si>
    <t>220101600</t>
  </si>
  <si>
    <t>Entidades territoriales certificadas que implementan el concurso docente y directivo docente.</t>
  </si>
  <si>
    <t>1.3.3.5.03.11</t>
  </si>
  <si>
    <t>2201017</t>
  </si>
  <si>
    <t>Servicio de fomento para el acceso a la educación inicial, preescolar, básica y media.</t>
  </si>
  <si>
    <t>220101700</t>
  </si>
  <si>
    <t xml:space="preserve">Personas beneficiadas con estrategias de fomento para el acceso a la educación inicial, preescolar, básica y media. </t>
  </si>
  <si>
    <t>1.3.3.5.04.01</t>
  </si>
  <si>
    <t>2201018</t>
  </si>
  <si>
    <t>Servicio de información para la gestión de la educación inicial y preescolar en condiciones de calidad</t>
  </si>
  <si>
    <t>220101800</t>
  </si>
  <si>
    <t>Sistemas de reporte de información operando</t>
  </si>
  <si>
    <t>1.3.3.5.04.02</t>
  </si>
  <si>
    <t>2201021</t>
  </si>
  <si>
    <t>Infraestructura educativa restaurada</t>
  </si>
  <si>
    <t>220102100</t>
  </si>
  <si>
    <t>Sedes de instituciones de educación restauradas</t>
  </si>
  <si>
    <t>1.3.3.5.04.03</t>
  </si>
  <si>
    <t>2201022</t>
  </si>
  <si>
    <t>Infraestructura para educación inicial construida</t>
  </si>
  <si>
    <t>220102200</t>
  </si>
  <si>
    <t>Aulas nuevas para la educación inicial construidas</t>
  </si>
  <si>
    <t>1.3.3.5.04.05</t>
  </si>
  <si>
    <t xml:space="preserve">R.B. Participación Impuesto al Cigarrillo </t>
  </si>
  <si>
    <t>2201023</t>
  </si>
  <si>
    <t>Infraestructura para educación inicial mejorada</t>
  </si>
  <si>
    <t>220102300</t>
  </si>
  <si>
    <t>Aulas para la educación inicial mejoradas</t>
  </si>
  <si>
    <t>1.3.3.5.04.15</t>
  </si>
  <si>
    <t>R.B. Apoyo proceso Certificación Discapacidad Nacional</t>
  </si>
  <si>
    <t>2201026</t>
  </si>
  <si>
    <t>Servicio de acondicionamiento de ambientes de aprendizaje</t>
  </si>
  <si>
    <t>220102600</t>
  </si>
  <si>
    <t>Ambientes de aprendizaje en funcionamiento</t>
  </si>
  <si>
    <t>1.3.3.5.07.03</t>
  </si>
  <si>
    <t>2201028</t>
  </si>
  <si>
    <t>Servicio de apoyo a la permanencia con alimentación escolar</t>
  </si>
  <si>
    <t>220102800</t>
  </si>
  <si>
    <t>Raciones contratadas</t>
  </si>
  <si>
    <t>1.3.3.5.07.04</t>
  </si>
  <si>
    <t>2201029</t>
  </si>
  <si>
    <t>Servicio de apoyo a la permanencia con transporte escolar</t>
  </si>
  <si>
    <t>220102900</t>
  </si>
  <si>
    <t>Beneficiarios de transporte escolar</t>
  </si>
  <si>
    <t>1.3.3.5.08.01</t>
  </si>
  <si>
    <t>2201030</t>
  </si>
  <si>
    <t>Servicio educación formal por modelos educativos flexibles</t>
  </si>
  <si>
    <t>220103000</t>
  </si>
  <si>
    <t>Beneficiarios atendidos con modelos educativos flexibles</t>
  </si>
  <si>
    <t>1.3.3.6.01.01</t>
  </si>
  <si>
    <t>R.B. SGP-Propósito General-Deporte y recreación 11/12</t>
  </si>
  <si>
    <t>2201031</t>
  </si>
  <si>
    <t>Servicio de formación por ciclos lectivos especiales integrados</t>
  </si>
  <si>
    <t>220103100</t>
  </si>
  <si>
    <t>Personas beneficiarias de ciclos lectivos especiales integrados</t>
  </si>
  <si>
    <t>1.3.3.6.01.02</t>
  </si>
  <si>
    <t>R.B. SGP-Propósito General-Deporte y recreación 12/12</t>
  </si>
  <si>
    <t>2201032</t>
  </si>
  <si>
    <t>Servicio de alfabetización</t>
  </si>
  <si>
    <t>220103200</t>
  </si>
  <si>
    <t xml:space="preserve">Personas beneficiarias con modelos de alfabetización </t>
  </si>
  <si>
    <t>1.3.3.6.01.03</t>
  </si>
  <si>
    <t>2201033</t>
  </si>
  <si>
    <t>Servicio de fomento para la permanencia en programas de educación formal</t>
  </si>
  <si>
    <t>220103300</t>
  </si>
  <si>
    <t>Personas beneficiarias de estrategias de permanencia</t>
  </si>
  <si>
    <t>1.3.3.6.01.04</t>
  </si>
  <si>
    <t>2201034</t>
  </si>
  <si>
    <t>Servicio educativos de promoción del bilingüismo</t>
  </si>
  <si>
    <t>220103400</t>
  </si>
  <si>
    <t>Estudiantes beneficiados con estrategias de promoción del bilingüismo</t>
  </si>
  <si>
    <t>1.3.3.6.01.05</t>
  </si>
  <si>
    <t>2201035</t>
  </si>
  <si>
    <t>Servicio de articulación entre la educación media y el sector productivo.</t>
  </si>
  <si>
    <t>220103500</t>
  </si>
  <si>
    <t xml:space="preserve">Programas y proyectos de educación pertinente articulados con el sector productivo </t>
  </si>
  <si>
    <t>1.3.3.6.02.01</t>
  </si>
  <si>
    <t>R.B. SGP-Propósito General-Cultura 11/12</t>
  </si>
  <si>
    <t>2201036</t>
  </si>
  <si>
    <t>Servicio de desarrollo de contenidos educativos para la educación inicial, preescolar, básica y media</t>
  </si>
  <si>
    <t>220103600</t>
  </si>
  <si>
    <t xml:space="preserve">Contenidos educativos para la educación inicial, preescolar, básica y media producidos </t>
  </si>
  <si>
    <t>1.3.3.6.02.02</t>
  </si>
  <si>
    <t>R.B. SGP-Propósito General-Cultura 12/12</t>
  </si>
  <si>
    <t>2201037</t>
  </si>
  <si>
    <t>Servicio de atención integral para la primera infancia</t>
  </si>
  <si>
    <t>220103700</t>
  </si>
  <si>
    <t>Instituciones educativas oficiales que implementan el nivel preescolar en el marco de la atención integral</t>
  </si>
  <si>
    <t>1.3.3.6.03</t>
  </si>
  <si>
    <t>2201038</t>
  </si>
  <si>
    <t>Servicio de docencia escolar</t>
  </si>
  <si>
    <t>220103800</t>
  </si>
  <si>
    <t>Docentes del nivel inicial, preescolar, básica o media contratados</t>
  </si>
  <si>
    <t>1.3.3.6.03.01</t>
  </si>
  <si>
    <t>R.B. SGP-Propósito General-Propósito general Libre inversión 11/12</t>
  </si>
  <si>
    <t>2201039</t>
  </si>
  <si>
    <t>Estudios y diseños de infraestructura educativa</t>
  </si>
  <si>
    <t>220103900</t>
  </si>
  <si>
    <t>Estudios y diseños de infraestructura educativa elaborados</t>
  </si>
  <si>
    <t>1.3.3.6.03.02</t>
  </si>
  <si>
    <t>R.B. SGP-Propósito General-Propósito general Libre inversión 12/12</t>
  </si>
  <si>
    <t>2201041</t>
  </si>
  <si>
    <t>Documentos de investigación aplicada</t>
  </si>
  <si>
    <t>220104100</t>
  </si>
  <si>
    <t>Documentos realizados</t>
  </si>
  <si>
    <t>1.3.3.6.04</t>
  </si>
  <si>
    <t>2201043</t>
  </si>
  <si>
    <t>Servicios de gestión del riesgo físico en estudiantes y docentes</t>
  </si>
  <si>
    <t>220104300</t>
  </si>
  <si>
    <t>Coberturas obtenidas</t>
  </si>
  <si>
    <t>1.3.3.7.01.01</t>
  </si>
  <si>
    <t>R.B. SGP-Asignación Especial-Programas de alimentación escolar 11/12</t>
  </si>
  <si>
    <t>2201044</t>
  </si>
  <si>
    <t>Servicios conexos a la prestación del servicio educativo oficial</t>
  </si>
  <si>
    <t>220104400</t>
  </si>
  <si>
    <t xml:space="preserve">Docentes beneficiados </t>
  </si>
  <si>
    <t>1.3.3.7.01.02</t>
  </si>
  <si>
    <t>R.B. SGP-Asignación Especial-Programas de alimentación escolar 12/12</t>
  </si>
  <si>
    <t>2201046</t>
  </si>
  <si>
    <t>Servicios de asistencia técnica en innovación educativa en la educación inicial, preescolar, básica y media</t>
  </si>
  <si>
    <t>220104600</t>
  </si>
  <si>
    <t xml:space="preserve">Entidades o instituciones asistidas técnicamente en innovación educativa </t>
  </si>
  <si>
    <t>1.3.3.7.01.03</t>
  </si>
  <si>
    <t>2201047</t>
  </si>
  <si>
    <t>Servicios de apoyo a la implementación de modelos de innovación educativa</t>
  </si>
  <si>
    <t>220104700</t>
  </si>
  <si>
    <t xml:space="preserve">Establecimientos educativos apoyados para la  implementación de modelos de innovación educativa </t>
  </si>
  <si>
    <t>1.3.3.7.01.04</t>
  </si>
  <si>
    <t>2201048</t>
  </si>
  <si>
    <t>Servicios de información en materia educativa</t>
  </si>
  <si>
    <t>220104800</t>
  </si>
  <si>
    <t>Documentos elaborados</t>
  </si>
  <si>
    <t>1.3.3.7.02.01</t>
  </si>
  <si>
    <t>2201049</t>
  </si>
  <si>
    <t>220104900</t>
  </si>
  <si>
    <t>Personas beneficiadas con procesos de formación informal</t>
  </si>
  <si>
    <t>1.3.3.7.02.02</t>
  </si>
  <si>
    <t>2201050</t>
  </si>
  <si>
    <t>Servicio de accesibilidad a contenidos web para fines pedagógicos</t>
  </si>
  <si>
    <t>220105000</t>
  </si>
  <si>
    <t>Estudiantes con acceso a contenidos web en el establecimiento educativo</t>
  </si>
  <si>
    <t>1.3.3.7.03.01</t>
  </si>
  <si>
    <t>R.B. SGP-Asignación-Atención integral de la primera infancia-Deporte</t>
  </si>
  <si>
    <t>2201051</t>
  </si>
  <si>
    <t>Infraestructura educativa construida</t>
  </si>
  <si>
    <t>220105100</t>
  </si>
  <si>
    <t xml:space="preserve">Sedes educativas nuevas construidas </t>
  </si>
  <si>
    <t>1.3.3.7.03.02</t>
  </si>
  <si>
    <t>R.B. SGP-Asignación-Atención integral de la primera infancia-Educación</t>
  </si>
  <si>
    <t>2201052</t>
  </si>
  <si>
    <t>Infraestructura educativa mejorada</t>
  </si>
  <si>
    <t>220105200</t>
  </si>
  <si>
    <t xml:space="preserve">Sedes educativas mejoradas </t>
  </si>
  <si>
    <t>1.3.3.7.03.03</t>
  </si>
  <si>
    <t>R.B. SGP-Asignación-Atención integral de la primera infancia-Gobierno</t>
  </si>
  <si>
    <t>2201054</t>
  </si>
  <si>
    <t>Servicio de fomento para la prevención de riesgos sociales en entornos escolares</t>
  </si>
  <si>
    <t>220105400</t>
  </si>
  <si>
    <t>Entidades territoriales con estrategias para la prevención de riesgos sociales en los entornos escolares implementadas</t>
  </si>
  <si>
    <t>1.3.3.8.00.01</t>
  </si>
  <si>
    <t>2201055</t>
  </si>
  <si>
    <t>Servicio de apoyo para la implementación de la estrategia educativa del sistema de responsabilidad penal para adolescentes</t>
  </si>
  <si>
    <t>220105500</t>
  </si>
  <si>
    <t>Entidades Territoriales certificadas con asistencia técnica para el fortalecimiento de la estrategia educativa del sistema de responsabilidad penal para adolescentes</t>
  </si>
  <si>
    <t>1.3.3.8.00.02</t>
  </si>
  <si>
    <t>2201056</t>
  </si>
  <si>
    <t>Servicio de acompañamiento para el desarrollo de modelos educativos interculturales</t>
  </si>
  <si>
    <t>220105600</t>
  </si>
  <si>
    <t>Modelos educativos acompañados</t>
  </si>
  <si>
    <t>1.3.3.8.01.01</t>
  </si>
  <si>
    <t>2201057</t>
  </si>
  <si>
    <t>Servicio de validación de los modelos educativos flexibles</t>
  </si>
  <si>
    <t>220105700</t>
  </si>
  <si>
    <t>Modelos educativos flexibles validados</t>
  </si>
  <si>
    <t>1.3.3.8.01.02</t>
  </si>
  <si>
    <t>2201058</t>
  </si>
  <si>
    <t>Servicio de evaluación de los modelos educativos flexibles</t>
  </si>
  <si>
    <t>220105800</t>
  </si>
  <si>
    <t>Modelos educativos flexibles evaluados</t>
  </si>
  <si>
    <t>1.3.3.8.02.01</t>
  </si>
  <si>
    <t>2201060</t>
  </si>
  <si>
    <t>Servicio educativo de promoción del bilingüismo para docentes</t>
  </si>
  <si>
    <t>220106000</t>
  </si>
  <si>
    <t>Docentes beneficiados con estrategias de promoción del bilingüismo</t>
  </si>
  <si>
    <t>1.3.3.8.02.02</t>
  </si>
  <si>
    <t>2201061</t>
  </si>
  <si>
    <t>Servicio de apoyo a proyectos pedagógicos productivos</t>
  </si>
  <si>
    <t>220106100</t>
  </si>
  <si>
    <t>Establecimientos educativos beneficiados</t>
  </si>
  <si>
    <t>1.3.3.8.03.01</t>
  </si>
  <si>
    <t>R.B. SGP-Propósito General-Libre inversión 11/12</t>
  </si>
  <si>
    <t>2201062</t>
  </si>
  <si>
    <t>Infraestructura educativa mantenida</t>
  </si>
  <si>
    <t>220106200</t>
  </si>
  <si>
    <t>Sedes mantenidas</t>
  </si>
  <si>
    <t>1.3.3.8.03.02</t>
  </si>
  <si>
    <t>R.B. SGP-Propósito General-Libre inversión 12/12</t>
  </si>
  <si>
    <t>2201063</t>
  </si>
  <si>
    <t>220106300</t>
  </si>
  <si>
    <t>Estudios o diseños realizados</t>
  </si>
  <si>
    <t>1.3.3.9.01.01</t>
  </si>
  <si>
    <t>2201064</t>
  </si>
  <si>
    <t>Servicio de evaluación para docentes</t>
  </si>
  <si>
    <t>220106400</t>
  </si>
  <si>
    <t>Docentes evaluados</t>
  </si>
  <si>
    <t>1.3.3.9.01.02</t>
  </si>
  <si>
    <t>2201065</t>
  </si>
  <si>
    <t>220106500</t>
  </si>
  <si>
    <t>1.3.3.9.01.03</t>
  </si>
  <si>
    <t>2201067</t>
  </si>
  <si>
    <t>Servicio de apoyo para el fortalecimiento de escuelas de padres</t>
  </si>
  <si>
    <t>220106700</t>
  </si>
  <si>
    <t>Escuelas de padres apoyadas</t>
  </si>
  <si>
    <t>1.3.3.9.01.04</t>
  </si>
  <si>
    <t>2201068</t>
  </si>
  <si>
    <t>Servicio de gestión de riesgos y desastres en establecimientos educativos</t>
  </si>
  <si>
    <t>220106800</t>
  </si>
  <si>
    <t>Establecimientos educativos con acciones de gestión del riesgo implementadas</t>
  </si>
  <si>
    <t>1.3.3.9.03</t>
  </si>
  <si>
    <t>R.B. Dividendos y utilidades por otras inversiones de capital</t>
  </si>
  <si>
    <t>2201069</t>
  </si>
  <si>
    <t>Infraestructura educativa dotada</t>
  </si>
  <si>
    <t>220106900</t>
  </si>
  <si>
    <t>Sedes dotadas</t>
  </si>
  <si>
    <t>1.3.3.9.03.01</t>
  </si>
  <si>
    <t>2201070</t>
  </si>
  <si>
    <t>Ambientes de aprendizaje para la educación inicial preescolar, básica y media dotados</t>
  </si>
  <si>
    <t>220107000</t>
  </si>
  <si>
    <t>Ambientes de aprendizaje dotados</t>
  </si>
  <si>
    <t>1.3.3.9.03.02</t>
  </si>
  <si>
    <t>2201071</t>
  </si>
  <si>
    <t>Servicio educativo</t>
  </si>
  <si>
    <t>220107100</t>
  </si>
  <si>
    <t>1.3.3.9.03.03</t>
  </si>
  <si>
    <t>2201072</t>
  </si>
  <si>
    <t>Servicio de evaluación de las estrategias educativas implementadas en la educación inicial, preescolar, básica y media</t>
  </si>
  <si>
    <t>220107200</t>
  </si>
  <si>
    <t>Programas, proyectos y estrategias evaluadas</t>
  </si>
  <si>
    <t>1.3.3.9.05</t>
  </si>
  <si>
    <t>2201073</t>
  </si>
  <si>
    <t>Servicio de evaluación de la calidad de la educación inicial, preescolar, básica y media</t>
  </si>
  <si>
    <t>220107300</t>
  </si>
  <si>
    <t>Estudiantes evaluados con pruebas de calidad educativa</t>
  </si>
  <si>
    <t>1.3.3.9.06.01</t>
  </si>
  <si>
    <t>2201074</t>
  </si>
  <si>
    <t>Servicio de fortalecimiento a las capacidades de los docentes de educación Inicial, preescolar, básica y media</t>
  </si>
  <si>
    <t>220107400</t>
  </si>
  <si>
    <t>Docentes y agentes educativos  de educación inicial, preescolar, básica y media beneficiados con estrategias de mejoramiento de sus capacidades</t>
  </si>
  <si>
    <t>1.3.3.9.06.02</t>
  </si>
  <si>
    <t>R.B. Donación empleados  para seguridad alimentaria-covid -19 </t>
  </si>
  <si>
    <t>2201075</t>
  </si>
  <si>
    <t>Servicio de promoción y prevención de los derechos de los niños, niñas y adolescentes</t>
  </si>
  <si>
    <t>220107500</t>
  </si>
  <si>
    <t>Eventos de promoción y prevención de los derechos  realizados</t>
  </si>
  <si>
    <t>1.3.3.9.07.01</t>
  </si>
  <si>
    <t xml:space="preserve">R.B. Convenio COID1267/20 Mindeporte </t>
  </si>
  <si>
    <t>2201076</t>
  </si>
  <si>
    <t>Servicio de asistencia técnica a comunidades en fortalecimiento del tejido social y construcción de escenarios comunitarios protectores de derechos</t>
  </si>
  <si>
    <t>220107600</t>
  </si>
  <si>
    <t>Comunidades asistidas técnicamente</t>
  </si>
  <si>
    <t>1.3.3.9.07.02</t>
  </si>
  <si>
    <t>2201077</t>
  </si>
  <si>
    <t>Servicio de apoyo para la implementación de la estrategia educativa del sistema de responsabilidad penal adolescente</t>
  </si>
  <si>
    <t>220107700</t>
  </si>
  <si>
    <t>Estrategias de protección para el restablecimiento de derechos implementadas</t>
  </si>
  <si>
    <t>1.3.3.9.07.03</t>
  </si>
  <si>
    <t>R.B. recursos emcali - conpes 3858/16 - CUR 625/19</t>
  </si>
  <si>
    <t>2201079</t>
  </si>
  <si>
    <t>Servicio de apoyo financiero a entidades territoriales para la ejecución de estrategias de permanencia con alimentación escolar</t>
  </si>
  <si>
    <t>220107900</t>
  </si>
  <si>
    <t>Estudiantes beneficiados del programa de alimentación escolar</t>
  </si>
  <si>
    <t>1.3.3.9.07.04</t>
  </si>
  <si>
    <t>R.B. recursos emcali - conpes 3858/16 - CUR 626/19</t>
  </si>
  <si>
    <t>2201080</t>
  </si>
  <si>
    <t>Servicio de fomento a las instancias de participación del sector educación</t>
  </si>
  <si>
    <t>220108000</t>
  </si>
  <si>
    <t>Estrategias de fomento implementadas</t>
  </si>
  <si>
    <t>1.3.3.9.07.05</t>
  </si>
  <si>
    <t>R.B. recursos emcali - conpes 3858/16 - CUR 627/19</t>
  </si>
  <si>
    <t>2201081</t>
  </si>
  <si>
    <t>Servicio de apoyo a la atención integral para la convivencia escolar</t>
  </si>
  <si>
    <t>220108100</t>
  </si>
  <si>
    <t>Sedes educativas apoyadas en la implementación de la ruta de atención integral para la convivencia escolar</t>
  </si>
  <si>
    <t>1.3.3.9.07.06</t>
  </si>
  <si>
    <t>R.B. recursos emcali - conpes 3858/16 - CUR 880/19</t>
  </si>
  <si>
    <t>2201082</t>
  </si>
  <si>
    <t>Servicio de apoyo para la implementación de la estrategia de residencia escolar</t>
  </si>
  <si>
    <t>220108200</t>
  </si>
  <si>
    <t>Sedes educativas apoyadas en la implementación de la estrategia de residencia escolar</t>
  </si>
  <si>
    <t>1.3.3.9.07.07</t>
  </si>
  <si>
    <t>R.B. recursos emcali - conpes 3858/16 - CUR 881/19</t>
  </si>
  <si>
    <t>2201083</t>
  </si>
  <si>
    <t>Servicio de apoyo al acceso a la educación inherente a la prestación del servicio educativo</t>
  </si>
  <si>
    <t>220108300</t>
  </si>
  <si>
    <t>Estudiantes beneficiados</t>
  </si>
  <si>
    <t>1.3.3.9.07.08</t>
  </si>
  <si>
    <t>R.B. recursos emcali - conpes 3858/16-  CUR 882/19</t>
  </si>
  <si>
    <t>2201084</t>
  </si>
  <si>
    <t>Servicio de apoyo pedagógico para  la oferta de educación inclusiva para preescolar, básica y media</t>
  </si>
  <si>
    <t>220108400</t>
  </si>
  <si>
    <t>Sedes educativas con apoyo pedagógico para  la oferta de educación inclusiva para preescolar, básica y media</t>
  </si>
  <si>
    <t>1.3.3.9.07.09</t>
  </si>
  <si>
    <t>2201085</t>
  </si>
  <si>
    <t>Servicio de orientación socio ocupacional</t>
  </si>
  <si>
    <t>220108500</t>
  </si>
  <si>
    <t>Estudiantes vinculados a procesos de orientación socio ocupacional</t>
  </si>
  <si>
    <t>1.3.3.9.07.10</t>
  </si>
  <si>
    <t>R.B. CUR 051/17 EMCALI SSF</t>
  </si>
  <si>
    <t>2201086</t>
  </si>
  <si>
    <t>Servicio de atención psicosocial a estudiantes</t>
  </si>
  <si>
    <t>220108600</t>
  </si>
  <si>
    <t>Alumnos atendidos</t>
  </si>
  <si>
    <t>1.3.3.9.07.11</t>
  </si>
  <si>
    <t>R.B.  CUR 016/18EMCALI SSF</t>
  </si>
  <si>
    <t>2201087</t>
  </si>
  <si>
    <t>Documentos de estudios técnicos</t>
  </si>
  <si>
    <t>220108700</t>
  </si>
  <si>
    <t>1.3.3.9.08.01</t>
  </si>
  <si>
    <t>2201089</t>
  </si>
  <si>
    <t>220108900</t>
  </si>
  <si>
    <t>1.3.3.9.09</t>
  </si>
  <si>
    <t>R.B. Recuperación de cartera - préstamos</t>
  </si>
  <si>
    <t>2201094</t>
  </si>
  <si>
    <t>220109400</t>
  </si>
  <si>
    <t>Número de sistemas de información</t>
  </si>
  <si>
    <t>1.3.3.9.09.01</t>
  </si>
  <si>
    <t>R.B. Recuperación de cartera capital  - préstamos Fondo Solidario y de Oportunidades</t>
  </si>
  <si>
    <t>2202011</t>
  </si>
  <si>
    <t>Servicio de mejoramiento de la calidad de la educación para el trabajo y el desarrollo humano</t>
  </si>
  <si>
    <t>220201100</t>
  </si>
  <si>
    <t>Procesos para el mejoramiento de la calidad de la educación para el trabajo y el desarrollo humano adelantados</t>
  </si>
  <si>
    <t>1.3.3.9.09.02</t>
  </si>
  <si>
    <t>R.B. Recuperación de cartera Intereses  - préstamos Fondo Solidario y de Oportunidades</t>
  </si>
  <si>
    <t>2202037</t>
  </si>
  <si>
    <t>220203700</t>
  </si>
  <si>
    <t>Coberturas de gestión del riesgo obtenidos</t>
  </si>
  <si>
    <t>1.3.3.9.10</t>
  </si>
  <si>
    <t>R.B Retiros FONPET</t>
  </si>
  <si>
    <t>2202039</t>
  </si>
  <si>
    <t>Servicio de asistencia técnica en calidad y pertinencia de la educación para el trabajo y el desarrollo humano</t>
  </si>
  <si>
    <t>220203900</t>
  </si>
  <si>
    <t xml:space="preserve">Entidades o instituciones de educación acompañadas en el mejoramiento de la calidad y la pertinencia de la Educación para el Trabajo y Desarrollo Humano- ETDH </t>
  </si>
  <si>
    <t>1.3.3.9.10.01</t>
  </si>
  <si>
    <t xml:space="preserve">R.B. Retiros FONPET Educación excedentes </t>
  </si>
  <si>
    <t>2202040</t>
  </si>
  <si>
    <t>Servicio de asistencia técnica para el cumplimiento de  lineamientos técnicos y normativos en educación para el trabajo y el desarrollo humano</t>
  </si>
  <si>
    <t>220204000</t>
  </si>
  <si>
    <t>Entidades e instituciones  de educación acompañadas en el mejoramiento de aspectos técnicos y normativos de la  Educación para el Trabajo y Desarrollo Humano- ETDH"</t>
  </si>
  <si>
    <t>2202041</t>
  </si>
  <si>
    <t>Servicio de información  de la Educación para el Trabajo- ETDH  actualizado</t>
  </si>
  <si>
    <t>220204100</t>
  </si>
  <si>
    <t>Sistemas de información para la Educación para el Trabajo- ETDH  actualizados</t>
  </si>
  <si>
    <t>1.3.3.9.11.01</t>
  </si>
  <si>
    <t>R.B. Reintegro Y Otros Recursos No Apropiado Libre Destinación</t>
  </si>
  <si>
    <t>2202042</t>
  </si>
  <si>
    <t>Documento para la planeación estratégica en TI</t>
  </si>
  <si>
    <t>220204200</t>
  </si>
  <si>
    <t>Documentos para la planeación estratégica en TI formulados</t>
  </si>
  <si>
    <t>1.3.3.9.11.02</t>
  </si>
  <si>
    <t>R.B Reintegros SGP Propósito General-Otros Sectores</t>
  </si>
  <si>
    <t>2202045</t>
  </si>
  <si>
    <t>Servicio de inspección y vigilancia del sector educativo</t>
  </si>
  <si>
    <t>220204500</t>
  </si>
  <si>
    <t>Entidades del sector educativo con inspección y vigilancia</t>
  </si>
  <si>
    <t>1.3.3.9.11.03</t>
  </si>
  <si>
    <t>R.B Reintegros S.G.P. Sector Educación-Prestación Servicios</t>
  </si>
  <si>
    <t>2202049</t>
  </si>
  <si>
    <t>220204900</t>
  </si>
  <si>
    <t>1.3.3.9.11.04</t>
  </si>
  <si>
    <t>2202050</t>
  </si>
  <si>
    <t>220205000</t>
  </si>
  <si>
    <t>1.3.3.9.11.05</t>
  </si>
  <si>
    <t>2202051</t>
  </si>
  <si>
    <t>Sedes de instituciones de educación dotadas</t>
  </si>
  <si>
    <t>220205100</t>
  </si>
  <si>
    <t>Sedes de instituciones de educación superior dotadas</t>
  </si>
  <si>
    <t>1.3.3.9.11.06</t>
  </si>
  <si>
    <t>2202054</t>
  </si>
  <si>
    <t>220205400</t>
  </si>
  <si>
    <t>1.3.3.9.11.08</t>
  </si>
  <si>
    <t>2202055</t>
  </si>
  <si>
    <t>220205500</t>
  </si>
  <si>
    <t>1.3.3.11.07.11</t>
  </si>
  <si>
    <t>R.B.Transferencia Fondo Especial de Vivienda</t>
  </si>
  <si>
    <t>2202056</t>
  </si>
  <si>
    <t>220205600</t>
  </si>
  <si>
    <t>1.3.3.11.08.08</t>
  </si>
  <si>
    <t>2202061</t>
  </si>
  <si>
    <t xml:space="preserve">Servicio de apoyo financiero para la permanencia a la educación superior </t>
  </si>
  <si>
    <t>220206100</t>
  </si>
  <si>
    <t xml:space="preserve">Beneficiarios de estrategias o programas de  apoyo financiero para la permanencia en la educación superior  </t>
  </si>
  <si>
    <t>1.3.3.11.11.12</t>
  </si>
  <si>
    <t>R.B. Reintegros Sobretasa Bomberil</t>
  </si>
  <si>
    <t>2202062</t>
  </si>
  <si>
    <t xml:space="preserve">Servicio de fomento para el acceso a la educación superior </t>
  </si>
  <si>
    <t>220206200</t>
  </si>
  <si>
    <t>Beneficiarios de estrategias o programas de  fomento para el acceso a la educación superior</t>
  </si>
  <si>
    <t>1.3.3.11.11.13</t>
  </si>
  <si>
    <t>R.B. Reintegros Sobretasa Gasolina-Malla Vial</t>
  </si>
  <si>
    <t>2202063</t>
  </si>
  <si>
    <t>Servicio de apoyo financiero para el acceso a la educación superior</t>
  </si>
  <si>
    <t>220206300</t>
  </si>
  <si>
    <t xml:space="preserve">Beneficiarios de estrategias o programas de  apoyo financiero para el acceso a la educación superior  </t>
  </si>
  <si>
    <t>A.1.2.3.2.09.01</t>
  </si>
  <si>
    <t>2202064</t>
  </si>
  <si>
    <t>Servicio de apoyo financiero para la permanencia a la educación superior</t>
  </si>
  <si>
    <t>220206400</t>
  </si>
  <si>
    <t>A.1.2.3.2.09.02</t>
  </si>
  <si>
    <t>Contribución valorizacion nuevo plan de obras</t>
  </si>
  <si>
    <t>2202065</t>
  </si>
  <si>
    <t xml:space="preserve">Servicio de apoyo financiero para el acceso y permanencia a la educación superior </t>
  </si>
  <si>
    <t>220206500</t>
  </si>
  <si>
    <t xml:space="preserve">Beneficiarios de estrategias o programas de  apoyo financiero para el acceso y permanencia en la educación superior  </t>
  </si>
  <si>
    <t>A.1.2.3.2.09.04</t>
  </si>
  <si>
    <t>2202066</t>
  </si>
  <si>
    <t xml:space="preserve">Servicio de acreditación de la calidad de la educación superior </t>
  </si>
  <si>
    <t>220206600</t>
  </si>
  <si>
    <t>Procesos para la acreditación de la calidad de la educación superior  adelantados</t>
  </si>
  <si>
    <t>A.1.2.3.2.09.05</t>
  </si>
  <si>
    <t>2202067</t>
  </si>
  <si>
    <t>Servicio de articulación entre la educación superior  y el sector productivo.</t>
  </si>
  <si>
    <t>220206700</t>
  </si>
  <si>
    <t xml:space="preserve">Programas y proyectos de educación o investigación articulados con el sector productivo </t>
  </si>
  <si>
    <t>A.1.2.3.2.09.06</t>
  </si>
  <si>
    <t>2202068</t>
  </si>
  <si>
    <t>Servicio de innovación pedagógica en la educación  superior</t>
  </si>
  <si>
    <t>220206800</t>
  </si>
  <si>
    <t>Instituciones de Educación Superior que implementan procesos de innovación pedagógica</t>
  </si>
  <si>
    <t>A.1.3.3.11.03</t>
  </si>
  <si>
    <t>2202069</t>
  </si>
  <si>
    <t xml:space="preserve">Servicio de fortalecimiento a las capacidades de los docentes de educación superior </t>
  </si>
  <si>
    <t>220206900</t>
  </si>
  <si>
    <t>Docentes de educación de educación superior  beneficiados con estrategias de mejoramiento de sus capacidades</t>
  </si>
  <si>
    <t>A.1.3.3.4.04</t>
  </si>
  <si>
    <t>2202070</t>
  </si>
  <si>
    <t>Servicio de desarrollo de contenidos educativos para la educación superior</t>
  </si>
  <si>
    <t>220207000</t>
  </si>
  <si>
    <t>Contenidos educativos para la educación superior  producidos</t>
  </si>
  <si>
    <t>F.1.3.3.1.00</t>
  </si>
  <si>
    <t>R.B. R.F. Ingresos Corrientes de Libre Destinación</t>
  </si>
  <si>
    <t>2202071</t>
  </si>
  <si>
    <t>Sedes de instituciones de educación superior  construidas</t>
  </si>
  <si>
    <t>220207100</t>
  </si>
  <si>
    <t>Sedes  de instituciones de educación  superior  construidas</t>
  </si>
  <si>
    <t>F.1.3.3.2.00.08</t>
  </si>
  <si>
    <t>2202072</t>
  </si>
  <si>
    <t>Sedes de instituciones de educación superior mejoradas</t>
  </si>
  <si>
    <t>220207200</t>
  </si>
  <si>
    <t>Sedes  de instituciones de educación  superior mejoradas</t>
  </si>
  <si>
    <t>F.1.3.3.2.00.10</t>
  </si>
  <si>
    <t>2202073</t>
  </si>
  <si>
    <t xml:space="preserve">Servicio de fomento para la regionalización en la educación superior </t>
  </si>
  <si>
    <t>220207300</t>
  </si>
  <si>
    <t>Instituciones de educación  superior con acompañamiento en procesos de regionalización</t>
  </si>
  <si>
    <t>F.1.3.3.2.00.17</t>
  </si>
  <si>
    <t>2202074</t>
  </si>
  <si>
    <t xml:space="preserve">Servicio de fortalecimiento a las capacidades de los docentes o asistentes de educación superior </t>
  </si>
  <si>
    <t>220207400</t>
  </si>
  <si>
    <t>Docentes o asistentes de educación  superior beneficiarios de estrategias de mejoramiento de sus capacidades</t>
  </si>
  <si>
    <t>F.1.3.3.2.00.18</t>
  </si>
  <si>
    <t>R.B.R.F. Sobretasa Gasolina 97%(15%) S.I.T.M</t>
  </si>
  <si>
    <t>2202075</t>
  </si>
  <si>
    <t>220207500</t>
  </si>
  <si>
    <t>F.1.3.3.2.00.20</t>
  </si>
  <si>
    <t>R.B. R.F. Telefonía Acdo 357/13</t>
  </si>
  <si>
    <t>2202076</t>
  </si>
  <si>
    <t xml:space="preserve">Servicio de apoyo financiero para la amortización de créditos educativos en la educación superior </t>
  </si>
  <si>
    <t>220207600</t>
  </si>
  <si>
    <t xml:space="preserve">Beneficiarios de estrategias o programas de  apoyo financiero para la amortización de créditos educativos en la educación superior </t>
  </si>
  <si>
    <t>F.1.3.3.2.00.21</t>
  </si>
  <si>
    <t>2202077</t>
  </si>
  <si>
    <t xml:space="preserve">Servicio de apoyo financiero para el fomento de la graduación en la educación superior </t>
  </si>
  <si>
    <t>220207700</t>
  </si>
  <si>
    <t>Beneficiarios de estrategias o programas de  apoyo financiero para el fomento de la graduación en la educación superior  </t>
  </si>
  <si>
    <t>F.1.3.3.2.00.22</t>
  </si>
  <si>
    <t xml:space="preserve">R.B.R.F. ICLD Cuentas maestras sector educación A.E. </t>
  </si>
  <si>
    <t>2202079</t>
  </si>
  <si>
    <t xml:space="preserve">Servicio de apoyo para la permanencia a la educación superior </t>
  </si>
  <si>
    <t>220207900</t>
  </si>
  <si>
    <t>Beneficiarios de programas o estrategias de permanencia en la educación superior</t>
  </si>
  <si>
    <t>F.1.3.3.2.00.23</t>
  </si>
  <si>
    <t>2202080</t>
  </si>
  <si>
    <t>220208000</t>
  </si>
  <si>
    <t>Documentos de estudios e investigación en educación superior realizados</t>
  </si>
  <si>
    <t>F.1.3.3.2.00.25</t>
  </si>
  <si>
    <t>2202081</t>
  </si>
  <si>
    <t>220208100</t>
  </si>
  <si>
    <t>Documentos de lineamientos técnicos en educación superior expedidos</t>
  </si>
  <si>
    <t>F.1.3.3.2.00.26</t>
  </si>
  <si>
    <t>R.B. R.F. C.M. Fondo GRED  (Cuentas Maestras Fondo GRED)</t>
  </si>
  <si>
    <t>2202083</t>
  </si>
  <si>
    <t>Sedes de instituciones de educación superior restauradas</t>
  </si>
  <si>
    <t>220208300</t>
  </si>
  <si>
    <t>F.1.3.3.2.00.29</t>
  </si>
  <si>
    <t>R.B.R.F. Sobretasa Gasolina S.I.T.M. MIO</t>
  </si>
  <si>
    <t>2202084</t>
  </si>
  <si>
    <t>Servicio de aseguramiento de la calidad de la educación superior</t>
  </si>
  <si>
    <t>220208400</t>
  </si>
  <si>
    <t>Procesos para el aseguramiento de la calidad de la educación superior adelantados</t>
  </si>
  <si>
    <t>F.1.3.3.3.03.01</t>
  </si>
  <si>
    <t>2202085</t>
  </si>
  <si>
    <t>Servicios educativos de promoción del bilingüismo</t>
  </si>
  <si>
    <t>220208500</t>
  </si>
  <si>
    <t>Instituciones de educación superior fortalecidas en competencias comunicativas en idiomas extranjeros</t>
  </si>
  <si>
    <t>F.1.3.3.3.03.02</t>
  </si>
  <si>
    <t>2202086</t>
  </si>
  <si>
    <t>220208600</t>
  </si>
  <si>
    <t>F.1.3.3.3.12</t>
  </si>
  <si>
    <t>Servicio de apoyo financiero a proyectos de inversión</t>
  </si>
  <si>
    <t>220208700</t>
  </si>
  <si>
    <t>F.1.3.3.3.14.01</t>
  </si>
  <si>
    <t>R.B. R.F. Impuesto de Alumbrado Público - Predio Lotes</t>
  </si>
  <si>
    <t>2301004</t>
  </si>
  <si>
    <t>230100400</t>
  </si>
  <si>
    <t>F.1.3.3.3.14.02</t>
  </si>
  <si>
    <t>2301005</t>
  </si>
  <si>
    <t>Documentos de seguimiento</t>
  </si>
  <si>
    <t>230100500</t>
  </si>
  <si>
    <t>Documentos de seguimiento elaborados</t>
  </si>
  <si>
    <t>F.1.3.3.3.14.03</t>
  </si>
  <si>
    <t>R.B. R.F. Alumbrado EMCALI (10% navideño)</t>
  </si>
  <si>
    <t>2301007</t>
  </si>
  <si>
    <t>Estaciones de monitoreo fijo</t>
  </si>
  <si>
    <t>230100700</t>
  </si>
  <si>
    <t>Estaciones de monitoreo fijo en funcionamiento</t>
  </si>
  <si>
    <t>F.1.3.3.3.14.04</t>
  </si>
  <si>
    <t>2301008</t>
  </si>
  <si>
    <t>Estaciones de radiodifusión</t>
  </si>
  <si>
    <t>230100800</t>
  </si>
  <si>
    <t>Estaciones terrenas en funcionamiento</t>
  </si>
  <si>
    <t>F.1.3.3.3.15</t>
  </si>
  <si>
    <t>2301010</t>
  </si>
  <si>
    <t>Estudios de video</t>
  </si>
  <si>
    <t>230101000</t>
  </si>
  <si>
    <t>Estudios de video en funcionamiento</t>
  </si>
  <si>
    <t>F.1.3.3.3.18</t>
  </si>
  <si>
    <t>2301011</t>
  </si>
  <si>
    <t>Salas de edición</t>
  </si>
  <si>
    <t>230101100</t>
  </si>
  <si>
    <t xml:space="preserve">Salas de edición operando </t>
  </si>
  <si>
    <t>F.1.3.3.3.19.01</t>
  </si>
  <si>
    <t>R.B. R.F. Tasa prodeporte 10% Alimentacion y transporte</t>
  </si>
  <si>
    <t>2301013</t>
  </si>
  <si>
    <t>Servicio de asistencia técnica para promocionar la oferta institucional en TIC</t>
  </si>
  <si>
    <t>230101300</t>
  </si>
  <si>
    <t>Municipios asistidos en la  promoción de la oferta institucional</t>
  </si>
  <si>
    <t>F.1.3.3.3.19.02</t>
  </si>
  <si>
    <t>R.B. R.F. Tasa prodeporte 90% Manifestaciones deportivas y recreativas</t>
  </si>
  <si>
    <t>2301014</t>
  </si>
  <si>
    <t>Servicio de asistencia técnica para promocionar el despliegue de infraestructura de las Tecnologías de la Información y las Comunicaciones</t>
  </si>
  <si>
    <t>230101400</t>
  </si>
  <si>
    <t>Municipios asistidos en despliegue de infraestructura</t>
  </si>
  <si>
    <t>F.1.3.3.3.20.01</t>
  </si>
  <si>
    <t>R.B. R.F. Estampilla Procultura</t>
  </si>
  <si>
    <t>2301024</t>
  </si>
  <si>
    <t>Servicio de acceso y uso de Tecnologías de la Información y las Comunicaciones</t>
  </si>
  <si>
    <t>230102400</t>
  </si>
  <si>
    <t>Centros de Acceso Comunitario en zonas urbanas y/o rurales y/o apartadas funcionando</t>
  </si>
  <si>
    <t>F.1.3.3.3.20.02</t>
  </si>
  <si>
    <t>R.B. R.F. Estampilla Procultura  Fonpet</t>
  </si>
  <si>
    <t>2301027</t>
  </si>
  <si>
    <t>Servicio de conexiones a redes de acceso</t>
  </si>
  <si>
    <t>230102700</t>
  </si>
  <si>
    <t>Conexiones a internet fijo y / o móvil</t>
  </si>
  <si>
    <t>F.1.3.3.3.20.03</t>
  </si>
  <si>
    <t>R.B.R.F.  Estampilla Procultura Ley 397/97 (seguridad social de los gestores culturales 10%)</t>
  </si>
  <si>
    <t>2301028</t>
  </si>
  <si>
    <t>Servicio de conexiones a redes de servicio portador</t>
  </si>
  <si>
    <t>230102800</t>
  </si>
  <si>
    <t>Municipios y áreas no municipalizadas conectados a redes de servicio</t>
  </si>
  <si>
    <t>F.1.3.3.3.20.04</t>
  </si>
  <si>
    <t>R.B. R.F. Estampilla Procultura Ley 1379/2010 (Red Nacional de bibliotecas 10%)</t>
  </si>
  <si>
    <t>2301029</t>
  </si>
  <si>
    <t>Servicio de divulgación de la regulación en materia de Tecnologías de la Información y las comunicaciones, y en materia postal</t>
  </si>
  <si>
    <t>230102900</t>
  </si>
  <si>
    <t>Eventos  para la promoción del despliegue de infraestructura</t>
  </si>
  <si>
    <t>F.1.3.3.3.20.05</t>
  </si>
  <si>
    <t>R.B.R.F.  Estampilla Procultura Acuerdo 232 (conservacion patrimonio cultural 5%)</t>
  </si>
  <si>
    <t>2301030</t>
  </si>
  <si>
    <t>Servicio de educación informal en tecnologías de la información y las comunicaciones.</t>
  </si>
  <si>
    <t>230103000</t>
  </si>
  <si>
    <t>Personas capacitadas en tecnologías de la información y las comunicaciones</t>
  </si>
  <si>
    <t>F.1.3.3.3.20.06</t>
  </si>
  <si>
    <t>R.B. R.F. Estampilla Procultura Acuerdo 0313 (fin inst popular de cultura 7% del 60%)</t>
  </si>
  <si>
    <t>2301031</t>
  </si>
  <si>
    <t>Servicio de educación informal en uso básico de tecnologías de la información y las comunicaciones</t>
  </si>
  <si>
    <t>230103100</t>
  </si>
  <si>
    <t>Personas de la comunidad capacitadas en uso básico de tecnologías de la información y las comunicaciones.</t>
  </si>
  <si>
    <t>F.1.3.3.3.20.07</t>
  </si>
  <si>
    <t xml:space="preserve">R.B.R.F. Estampilla Procultura Fina.Inst.Univ.IPC </t>
  </si>
  <si>
    <t>2301034</t>
  </si>
  <si>
    <t>Servicio de educación para el trabajo en tecnologías de la información y las comunicaciones</t>
  </si>
  <si>
    <t>230103400</t>
  </si>
  <si>
    <t>Personas certificadas en alfabetización digital</t>
  </si>
  <si>
    <t>F.1.3.3.3.20.21</t>
  </si>
  <si>
    <t>R.B. R.F Estampilla para el bienestar del Adulto Mayor</t>
  </si>
  <si>
    <t>2301035</t>
  </si>
  <si>
    <t>Servicio de educación para el trabajo en temas de uso pedagógico de tecnologías de la información y las comunicaciones.</t>
  </si>
  <si>
    <t>230103500</t>
  </si>
  <si>
    <t>Docentes formados en uso pedagógico de tecnologías de la información y las comunicaciones.</t>
  </si>
  <si>
    <t>F.1.3.3.3.20.22</t>
  </si>
  <si>
    <t>R.B.R.F. Estampilla para el bienestar del Adulto Mayor (FONPET - 20%)</t>
  </si>
  <si>
    <t>2301042</t>
  </si>
  <si>
    <t>Servicio de telecomunicaciones para el envío de alertas tempranas a la población.</t>
  </si>
  <si>
    <t>230104200</t>
  </si>
  <si>
    <t xml:space="preserve">Mensajes de texto emitidos </t>
  </si>
  <si>
    <t>F.1.3.3.3.20.42</t>
  </si>
  <si>
    <t>R.B.R.F. Estampilla Prodesarrollo Urbano (20%  primera infancia)</t>
  </si>
  <si>
    <t>2301047</t>
  </si>
  <si>
    <t>Servicio de difusión para promover el uso de internet</t>
  </si>
  <si>
    <t>230104700</t>
  </si>
  <si>
    <t>Personas sensibilizadas en el uso y apropiación de las TIC</t>
  </si>
  <si>
    <t>F.1.3.3.3.20.41</t>
  </si>
  <si>
    <t>R.B.R.F. Estampilla Prodesarrollo Fonpet 20%</t>
  </si>
  <si>
    <t>2301061</t>
  </si>
  <si>
    <t>Centro Integrado de Servicios adecuado</t>
  </si>
  <si>
    <t>230106100</t>
  </si>
  <si>
    <t>F.1.3.3.3.20.43</t>
  </si>
  <si>
    <t>R.B.R.F. Estampilla Prodesarrollo Urbano  (10%  Bilinguismo Acuerdo 469/2019)</t>
  </si>
  <si>
    <t>2301062</t>
  </si>
  <si>
    <t>Servicio de apoyo en tecnologías de la información y las comunicaciones para la educación básica, primaria y secundaria</t>
  </si>
  <si>
    <t>230106200</t>
  </si>
  <si>
    <t>Estudiantes de sedes educativas oficiales beneficiados con el servicio de apoyo en tecnologías de la información y las comunicaciones para la educación</t>
  </si>
  <si>
    <t>F.1.3.3.3.20.44</t>
  </si>
  <si>
    <t>R.B.R.F. Estampilla Prodesarrollo Urbano  (10% Equidad de Género)</t>
  </si>
  <si>
    <t>2301063</t>
  </si>
  <si>
    <t>Servicio de educación informal para la adecuada disposición de residuos de aparatos eléctricos y electrónicos</t>
  </si>
  <si>
    <t>230106300</t>
  </si>
  <si>
    <t>Personas de la comunidad capacitadas en la correcta disposición de residuos de aparatos eléctricos y electrónicos</t>
  </si>
  <si>
    <t>F.1.3.3.3.20.45</t>
  </si>
  <si>
    <t>R.B.R.F. Estampilla Prodesarrollo Urbano  (10% Afro )</t>
  </si>
  <si>
    <t>2301064</t>
  </si>
  <si>
    <t>Servicio de recolección y gestión de residuos electrónicos</t>
  </si>
  <si>
    <t>230106400</t>
  </si>
  <si>
    <t>Residuos electrónicos dispuestos correctamente</t>
  </si>
  <si>
    <t>Toneladas</t>
  </si>
  <si>
    <t>F.1.3.3.3.20.46</t>
  </si>
  <si>
    <t>R.B.R.F. Estampilla Prodesarrollo 10% Víctimas de Conflicto Armado</t>
  </si>
  <si>
    <t>2301065</t>
  </si>
  <si>
    <t>Servicio de apoyo financiero para la recolección y gestión de residuos electrónicos</t>
  </si>
  <si>
    <t>230106500</t>
  </si>
  <si>
    <t xml:space="preserve">Proyectos financiados </t>
  </si>
  <si>
    <t>F.1.3.3.3.20.47</t>
  </si>
  <si>
    <t>R.B.R.F. Estampilla Prodesarrollo Urbano  (5% Alimentacion escolar)</t>
  </si>
  <si>
    <t>2301066</t>
  </si>
  <si>
    <t>Servicio de apoyo financiero para elacceso a terminales de cómputo y contenidos digitales</t>
  </si>
  <si>
    <t>230106600</t>
  </si>
  <si>
    <t>F.1.3.3.3.20.48</t>
  </si>
  <si>
    <t>R.B.R.F. Estampilla Prodesarrollo Urbano  (5% Adulto mayor )</t>
  </si>
  <si>
    <t>2301075</t>
  </si>
  <si>
    <t>Servicio de Información implementado</t>
  </si>
  <si>
    <t>230107500</t>
  </si>
  <si>
    <t>F.1.3.3.3.20.49</t>
  </si>
  <si>
    <t>R.B.R.F. Estampilla Prodesarrollo Urbano  (5% Discapacidad y enfermedades huerfanas)</t>
  </si>
  <si>
    <t>2301076</t>
  </si>
  <si>
    <t>Servicio de acceso y promoción a las tecnologías de la información y las comunicaciones</t>
  </si>
  <si>
    <t>230107600</t>
  </si>
  <si>
    <t>Espacios públicos  para la promoción de las  TIC habilitados</t>
  </si>
  <si>
    <t>F.1.3.3.3.20.50</t>
  </si>
  <si>
    <t>R.B.R.F. Estampilla Prodesarrollo Urbano  (5% Capital semilla)</t>
  </si>
  <si>
    <t>2301077</t>
  </si>
  <si>
    <t>230107700</t>
  </si>
  <si>
    <t>F.1.3.3.3.20.56</t>
  </si>
  <si>
    <t>R.B.R.F. Estampilla Prodesarrollo Urbano 5% Otros Sectores Art.27 Acuerdo 0434/17</t>
  </si>
  <si>
    <t>2301079</t>
  </si>
  <si>
    <t xml:space="preserve"> Servicio de acceso zonas digitales</t>
  </si>
  <si>
    <t>230107900</t>
  </si>
  <si>
    <t>Zonas digitales instaladas</t>
  </si>
  <si>
    <t>F.1.3.3.3.20.57</t>
  </si>
  <si>
    <t xml:space="preserve">R.B.R.F. Estampilla Prodesarrollo Urbano-Bilinguismo </t>
  </si>
  <si>
    <t>2301080</t>
  </si>
  <si>
    <t>230108000</t>
  </si>
  <si>
    <t>Estudios de preinversión elaborados</t>
  </si>
  <si>
    <t>F.1.3.3.3.20.58</t>
  </si>
  <si>
    <t xml:space="preserve">R.B.R.F.Estampilla Prodesarrollo Finan.Inst.Univ.IPC. </t>
  </si>
  <si>
    <t>2301081</t>
  </si>
  <si>
    <t>Servicio de acceso a la televisión digital terrestre</t>
  </si>
  <si>
    <t>230108100</t>
  </si>
  <si>
    <t>Dispositivos para la recepción de televisión digital  terrestre instalados</t>
  </si>
  <si>
    <t>F.1.3.3.4.01</t>
  </si>
  <si>
    <t>2301086</t>
  </si>
  <si>
    <t>Servicio de gestión del conocimiento en espectro</t>
  </si>
  <si>
    <t>230108600</t>
  </si>
  <si>
    <t>Estrategias de Gestión del Conocimiento Implementadas</t>
  </si>
  <si>
    <t>F.1.3.3.4.02</t>
  </si>
  <si>
    <t>2302002</t>
  </si>
  <si>
    <t>Contenidos digitales</t>
  </si>
  <si>
    <t>230200200</t>
  </si>
  <si>
    <t>Contenidos digitales publicados</t>
  </si>
  <si>
    <t>F.1.3.3.4.03.01</t>
  </si>
  <si>
    <t>2302003</t>
  </si>
  <si>
    <t>Desarrollos digitales</t>
  </si>
  <si>
    <t>230200300</t>
  </si>
  <si>
    <t>Productos digitales desarrollados</t>
  </si>
  <si>
    <t>F.1.3.3.4.03.02</t>
  </si>
  <si>
    <t>R.B. R.F. Contribucion valorizacion nuevo plan de obras</t>
  </si>
  <si>
    <t>2302004</t>
  </si>
  <si>
    <t>230200400</t>
  </si>
  <si>
    <t>F.1.3.3.4.03.04</t>
  </si>
  <si>
    <t>R.B. R.F. Participación en la Plusvalía</t>
  </si>
  <si>
    <t>2302006</t>
  </si>
  <si>
    <t>230200600</t>
  </si>
  <si>
    <t>Documento de las Estrategias de asistencia técnica para la implementación de Arquitectura TI Colombia,  expedido.</t>
  </si>
  <si>
    <t>F.1.3.3.4.03.05</t>
  </si>
  <si>
    <t>2302007</t>
  </si>
  <si>
    <t>230200700</t>
  </si>
  <si>
    <t>F.1.3.3.4.03.06</t>
  </si>
  <si>
    <t>2302010</t>
  </si>
  <si>
    <t>Servicio de almacenamiento local de información</t>
  </si>
  <si>
    <t>230201000</t>
  </si>
  <si>
    <t>Bytes en capacidad de almacenamiento</t>
  </si>
  <si>
    <t>F.1.3.3.4.09</t>
  </si>
  <si>
    <t>2302011</t>
  </si>
  <si>
    <t>Servicio de apoyo financiero al desarrollo de Contenidos Digitales</t>
  </si>
  <si>
    <t>230201100</t>
  </si>
  <si>
    <t>Empresas apoyadas  para el desarrollo de Contenidos Digitales</t>
  </si>
  <si>
    <t>F.1.3.3.4.15.01</t>
  </si>
  <si>
    <t>R.B. R.F. Otros derechos de Tránsito</t>
  </si>
  <si>
    <t>2302012</t>
  </si>
  <si>
    <t>Servicio de apoyo financiero al desarrollo de soluciones tecnológicas</t>
  </si>
  <si>
    <t>230201200</t>
  </si>
  <si>
    <t>Soluciones Tecnológicas apoyadas</t>
  </si>
  <si>
    <t>F.1.3.3.4.15.03</t>
  </si>
  <si>
    <t>R.B. R.F. Derechos de Tránsito en áreas Restringidas o de Alta Congestión</t>
  </si>
  <si>
    <t>2302013</t>
  </si>
  <si>
    <t>Servicio de apoyo financiero para el desarrollo de programas de formación inicial y contínua en nuevas tecnologías</t>
  </si>
  <si>
    <t>230201300</t>
  </si>
  <si>
    <t>Apoyos otorgados</t>
  </si>
  <si>
    <t>F.1.3.3.4.15.04</t>
  </si>
  <si>
    <t>2302014</t>
  </si>
  <si>
    <t>Servicio de apoyo financiero para el desarrollo de proyectos e Investigación, desarrollo e innovación en temas TIC</t>
  </si>
  <si>
    <t>230201400</t>
  </si>
  <si>
    <t>F.1.3.3.4.16.05</t>
  </si>
  <si>
    <t>R.B. R.F. Zonas verdes adquisición terrenos</t>
  </si>
  <si>
    <t>2302015</t>
  </si>
  <si>
    <t>Servicio de apoyo financiero para el desarrollo de soluciones tecnológicas para MiPyme</t>
  </si>
  <si>
    <t>230201500</t>
  </si>
  <si>
    <t>F.1.3.3.4.16.03</t>
  </si>
  <si>
    <t>2302016</t>
  </si>
  <si>
    <t>Servicio de apoyo financiero para formación y educación que promueva y apoye las temáticas en Gobierno Digital</t>
  </si>
  <si>
    <t>230201600</t>
  </si>
  <si>
    <t>Personas beneficiadas con apoyos financieros para formación relacionada con Gobierno digital.</t>
  </si>
  <si>
    <t>F.1.3.3.4.16.04</t>
  </si>
  <si>
    <t>R.B. R.F. Incentivo al Aprovechamiento y Tratamiento de Residuos Sólidos</t>
  </si>
  <si>
    <t>2302017</t>
  </si>
  <si>
    <t>Servicio de apoyo financiero para incentivar la educación en Tecnologías de la Información</t>
  </si>
  <si>
    <t>230201700</t>
  </si>
  <si>
    <t xml:space="preserve">Personas beneficiadas con apoyos financieros </t>
  </si>
  <si>
    <t>F.1.3.3.4.16.06</t>
  </si>
  <si>
    <t>R.B. R.F. ICLD LEY 99 - Destino Ambiental</t>
  </si>
  <si>
    <t>2302019</t>
  </si>
  <si>
    <t>Servicio de apoyo financiero para la promoción de la innovación y la especialización en la industria de las Tecnologías de la Información</t>
  </si>
  <si>
    <t>230201900</t>
  </si>
  <si>
    <t>Proyectos de investigación, innovación y desarrollo cofinanciados</t>
  </si>
  <si>
    <t>F.1.3.3.4.17.01</t>
  </si>
  <si>
    <t>R.B. R.F. CNPyC 45% Dec 1284/17</t>
  </si>
  <si>
    <t>2302020</t>
  </si>
  <si>
    <t>Servicio de asistencia técnica para el emprendimiento de base tecnológica</t>
  </si>
  <si>
    <t>230202000</t>
  </si>
  <si>
    <t>Emprendimientos y empresas del sector de contenido y aplicaciones digitales acompañados</t>
  </si>
  <si>
    <t>F.1.3.3.4.17.02</t>
  </si>
  <si>
    <t>R.B. R.F. CNPyC 15% Dec 1284/17</t>
  </si>
  <si>
    <t>2302021</t>
  </si>
  <si>
    <t>Servicio de asistencia técnica a emprendedores y empresas</t>
  </si>
  <si>
    <t>230202100</t>
  </si>
  <si>
    <t>Emprendedores y empresas asistidas técnicamente</t>
  </si>
  <si>
    <t>F.1.3.3.4.17.03</t>
  </si>
  <si>
    <t>R.B. R.F. CNPyC 40% ley1801/16</t>
  </si>
  <si>
    <t>2302022</t>
  </si>
  <si>
    <t>Servicio de asistencia técnica a empresas de la industria de Tecnologías de la Información para mejorar sus capacidades de comercialización e innovación</t>
  </si>
  <si>
    <t>230202200</t>
  </si>
  <si>
    <t>Empresas beneficiadas con actividades de fortalecimiento  de la industria TI.</t>
  </si>
  <si>
    <t>F.1.3.3.4.17.04</t>
  </si>
  <si>
    <t>2302023</t>
  </si>
  <si>
    <t>Servicio de asistencia técnica especializada a equipos y empresas de base tecnológica</t>
  </si>
  <si>
    <t>230202300</t>
  </si>
  <si>
    <t>F.1.3.3.4.17.05</t>
  </si>
  <si>
    <t>R.B. R.F. CNSCC Transferencia Policía Medidas Correctivas 15% Ley 2197/22</t>
  </si>
  <si>
    <t>2302024</t>
  </si>
  <si>
    <t>Servicio de asistencia técnica para la implementación de la Estrategia de Gobierno digital</t>
  </si>
  <si>
    <t>230202400</t>
  </si>
  <si>
    <t>F.1.3.3.4.17.06</t>
  </si>
  <si>
    <t>2302029</t>
  </si>
  <si>
    <t>Servicio de educación formal para fortalecer las habilidades en Gobierno Digital</t>
  </si>
  <si>
    <t>230202900</t>
  </si>
  <si>
    <t>Personas certificadas en estudios relacionados con la implementación de la Estrategia de Gobierno digital</t>
  </si>
  <si>
    <t>F.1.3.3.4.17.07</t>
  </si>
  <si>
    <t>2302033</t>
  </si>
  <si>
    <t>Servicio de educación informal para la implementación de la Estrategia de Gobierno digital</t>
  </si>
  <si>
    <t>230203300</t>
  </si>
  <si>
    <t>Personas capacitadas para la implementación de la Estrategia de Gobierno digital</t>
  </si>
  <si>
    <t>F.1.3.3.4.17.08</t>
  </si>
  <si>
    <t>2302034</t>
  </si>
  <si>
    <t>Servicio de educación para el trabajo en habilidades en Gobierno Digital</t>
  </si>
  <si>
    <t>230203400</t>
  </si>
  <si>
    <t>F.1.3.3.4.19.01</t>
  </si>
  <si>
    <t>R.B. R.F. Infracciones de tránsito ley 769-02</t>
  </si>
  <si>
    <t>2302035</t>
  </si>
  <si>
    <t>Servicio de educación para el trabajo en tecnologías de la información y las comunicaciones para MiPymes</t>
  </si>
  <si>
    <t>230203500</t>
  </si>
  <si>
    <t>MiPyme beneficiadas con programas de formación</t>
  </si>
  <si>
    <t>F.1.3.3.4.19.02</t>
  </si>
  <si>
    <t>2302036</t>
  </si>
  <si>
    <t>Servicio de gestión de alianzas para el fortalecimiento del análisis y prospectiva del sector TIC</t>
  </si>
  <si>
    <t>230203600</t>
  </si>
  <si>
    <t>Proyectos para fortalecimiento, análisis y prospectiva del sector TIC desarrollados</t>
  </si>
  <si>
    <t>F.1.3.3.4.19.03</t>
  </si>
  <si>
    <t>R.B. R.F. Multas por maltrato animal</t>
  </si>
  <si>
    <t>2302037</t>
  </si>
  <si>
    <t>Servicio de gestión de alianzas para promover la formación en Gobierno Digital</t>
  </si>
  <si>
    <t>230203700</t>
  </si>
  <si>
    <t>Alianzas (convenios, actividades dinamizadoras, acuerdos de servicio, etc.) gestionadas para promover la formación en Gobierno digital</t>
  </si>
  <si>
    <t>F.1.3.3.4.21.01</t>
  </si>
  <si>
    <t>2302039</t>
  </si>
  <si>
    <t>Servicio de Investigación, Desarrollo e Innovación para la industria de las Tecnologías de la Información</t>
  </si>
  <si>
    <t>230203900</t>
  </si>
  <si>
    <t>Modelos para el desarrollo de actividades I+D+i en la industria TIC nacional desarrollados</t>
  </si>
  <si>
    <t>F.1.3.3.4.21.02</t>
  </si>
  <si>
    <t>2302041</t>
  </si>
  <si>
    <t>Servicio de promoción de la participación ciudadana para el fomento del diálogo con el Estado</t>
  </si>
  <si>
    <t>230204100</t>
  </si>
  <si>
    <t>Ejercicios de participación ciudadana realizados</t>
  </si>
  <si>
    <t>F.1.3.3.4.21.03</t>
  </si>
  <si>
    <t>R.B.R.F. Arrendamiento Escenarios Deportivos (Conv Municipio-Univalle)</t>
  </si>
  <si>
    <t>2302042</t>
  </si>
  <si>
    <t>Servicio de promoción de la industria de Tecnologías de la Información</t>
  </si>
  <si>
    <t>230204200</t>
  </si>
  <si>
    <t xml:space="preserve">Eventos para  promoción  de productos y Servicio de la industria TI realizados </t>
  </si>
  <si>
    <t>F.1.3.3.4.21.04</t>
  </si>
  <si>
    <t>2302043</t>
  </si>
  <si>
    <t>Servicio de promoción y divulgación de estrategias para MiPyme</t>
  </si>
  <si>
    <t>230204300</t>
  </si>
  <si>
    <t>Estrategia implementada de comunicaciones para MiPyme</t>
  </si>
  <si>
    <t>F.1.3.3.4.21.05</t>
  </si>
  <si>
    <t>2302050</t>
  </si>
  <si>
    <t>Servicio de difusión y promoción de la industria de aplicaciones y contenidos digitales</t>
  </si>
  <si>
    <t>230205000</t>
  </si>
  <si>
    <t>Eventos de difusión realizados</t>
  </si>
  <si>
    <t>F.1.3.3.4.21.06</t>
  </si>
  <si>
    <t>R.B. R.F. Venta de activos</t>
  </si>
  <si>
    <t>2302051</t>
  </si>
  <si>
    <t>Servicio de difusión de instrumentos de promoción de la innovación en la industria TI</t>
  </si>
  <si>
    <t>230205100</t>
  </si>
  <si>
    <t>Eventos para difundir instrumentos de promoción de la innovación en la industria TI  realizados</t>
  </si>
  <si>
    <t>F.1.3.3.4.22.01</t>
  </si>
  <si>
    <t>2302052</t>
  </si>
  <si>
    <t>Servicio de difusión para generar competencias en Tecnologías de la Información y las Comunicaciones</t>
  </si>
  <si>
    <t>230205200</t>
  </si>
  <si>
    <t>Eventos de difusión para  generar competencias TIC realizados</t>
  </si>
  <si>
    <t>F.1.3.3.4.22.02</t>
  </si>
  <si>
    <t>R.B. R.F. Coljuegos 75%</t>
  </si>
  <si>
    <t>2302053</t>
  </si>
  <si>
    <t>Servicio de difusión para la inclusión de personas con discapacidad en las Tecnologías de la Información y las Comunicaciones</t>
  </si>
  <si>
    <t>230205300</t>
  </si>
  <si>
    <t>Eventos de difusión para  la inclusión de personas con discapacidad en las TIC realizados</t>
  </si>
  <si>
    <t>F.1.3.3.5.01.03</t>
  </si>
  <si>
    <t>R.B. R.F. Participación del impuesto sobre vehículos automotores</t>
  </si>
  <si>
    <t>2302054</t>
  </si>
  <si>
    <t>230205400</t>
  </si>
  <si>
    <t>Eventos de difusión para promover el uso de internet realizados</t>
  </si>
  <si>
    <t>F.1.3.3.5.01.05</t>
  </si>
  <si>
    <t>2302055</t>
  </si>
  <si>
    <t>Servicio de difusión para el enfoque diferencial sobre las Tecnologías de la Información y las Comunicaciones</t>
  </si>
  <si>
    <t>230205500</t>
  </si>
  <si>
    <t>Eventos de difusión para el enfoque diferencial sobre las TIC realizados</t>
  </si>
  <si>
    <t>F.1.3.3.5.01.09</t>
  </si>
  <si>
    <t>R.B. R.F. Convenio 3511/19 Petronio Álvarez</t>
  </si>
  <si>
    <t>2302056</t>
  </si>
  <si>
    <t>Servicio de difusión para el teletrabajo</t>
  </si>
  <si>
    <t>230205600</t>
  </si>
  <si>
    <t>Eventos de difusión para el teletrabajo realizados</t>
  </si>
  <si>
    <t>F.1.3.3.5.03</t>
  </si>
  <si>
    <t>R.B.R.F. Aportes Nación - Alimentación Escolar MEN</t>
  </si>
  <si>
    <t>2302057</t>
  </si>
  <si>
    <t>Servicio de difusión para el uso responsable de las Tecnologías de la Información y las Comunicaciones</t>
  </si>
  <si>
    <t>230205700</t>
  </si>
  <si>
    <t>Eventos de difusión para el uso responsable de las TIC realizados</t>
  </si>
  <si>
    <t>F.1.3.3.5.04.01</t>
  </si>
  <si>
    <t>2302058</t>
  </si>
  <si>
    <t>Servicio de educación informal en Teletrabajo</t>
  </si>
  <si>
    <t>230205800</t>
  </si>
  <si>
    <t xml:space="preserve">Personas y/o entidades (públicas y privadas) de la comunidad capacitadas en teletrabajo </t>
  </si>
  <si>
    <t>F.1.3.3.5.04.02</t>
  </si>
  <si>
    <t>R.B. R.F. Cuentas Maestras Sector Salud</t>
  </si>
  <si>
    <t>2302059</t>
  </si>
  <si>
    <t>Servicio de educación informal en uso responsable y seguro de las Tecnologías de la Información y las Comunicaciones</t>
  </si>
  <si>
    <t>230205900</t>
  </si>
  <si>
    <t xml:space="preserve">Personas de la comunidad sensibilizadas en uso responsable y seguro de las TIC </t>
  </si>
  <si>
    <t>F.1.3.3.5.04.05</t>
  </si>
  <si>
    <t xml:space="preserve">R.B. R.F. Participación al Cigarrillo </t>
  </si>
  <si>
    <t>2302061</t>
  </si>
  <si>
    <t>Servicio de educación informal para la inclusión de personas con discapacidad</t>
  </si>
  <si>
    <t>230206100</t>
  </si>
  <si>
    <t>Personas de la comunidad con discapacidad capacitadas en TIC para la inclusión en el uso de las TIC.</t>
  </si>
  <si>
    <t>F.1.3.3.5.08.01</t>
  </si>
  <si>
    <t>R.B.R.F. Cuotas partes pensionales</t>
  </si>
  <si>
    <t>2302062</t>
  </si>
  <si>
    <t>Servicio de educación informal para promover el uso de Internet</t>
  </si>
  <si>
    <t>230206200</t>
  </si>
  <si>
    <t xml:space="preserve">Personas sensibilizadas  para inspirar el uso de Internet </t>
  </si>
  <si>
    <t>F.1.3.3.6.03</t>
  </si>
  <si>
    <t>R.B. R.F. SGP-Educación-Calidad  por matrícula oficial</t>
  </si>
  <si>
    <t>2302065</t>
  </si>
  <si>
    <t>Servicio de Educación informal sobre las Tecnologías de la Información y las Comunicaciones con enfoque diferencial</t>
  </si>
  <si>
    <t>230206500</t>
  </si>
  <si>
    <t>Personas con enfoque diferencial capacitadas en las Tecnologías de la Información y las Comunicaciones</t>
  </si>
  <si>
    <t>F.1.3.3.7.02</t>
  </si>
  <si>
    <t>R.B. R.F. SGP-Salud-Salud pública</t>
  </si>
  <si>
    <t>2302066</t>
  </si>
  <si>
    <t>Servicio de educación informal en Gestión TI y en Seguridad y Privacidad de la Información</t>
  </si>
  <si>
    <t>230206600</t>
  </si>
  <si>
    <t>Personas capacitadas para en Gestión TI y en Seguridad y Privacidad de la Información</t>
  </si>
  <si>
    <t>F.1.3.3.8.03</t>
  </si>
  <si>
    <t>2302068</t>
  </si>
  <si>
    <t>Servicio de educación informal para aumentar la calidad y cantidad de talento humano para la industria TI</t>
  </si>
  <si>
    <t>230206800</t>
  </si>
  <si>
    <t>Personas capacitadas en programas informales de Tecnologías de la Información</t>
  </si>
  <si>
    <t>F.1.3.3.8.01</t>
  </si>
  <si>
    <t>R.B. R.F. S.G.P. Propósito General-Deporte</t>
  </si>
  <si>
    <t>2302073</t>
  </si>
  <si>
    <t>Servicio de producción de contenidos radio</t>
  </si>
  <si>
    <t>230207300</t>
  </si>
  <si>
    <t>Documentos de estudio de audiencia realizados</t>
  </si>
  <si>
    <t>F.1.3.3.8.02</t>
  </si>
  <si>
    <t>R.B. R..F. S.G.P. Propósito General-Cultura</t>
  </si>
  <si>
    <t>2302074</t>
  </si>
  <si>
    <t>Servicio de producción y/o coproducción de contenidos convergentes</t>
  </si>
  <si>
    <t>230207400</t>
  </si>
  <si>
    <t>Contenidos convergentes producidos y coproducidos</t>
  </si>
  <si>
    <t>F.1.3.3.9.01.03</t>
  </si>
  <si>
    <t>2302076</t>
  </si>
  <si>
    <t>Servicio de promoción para la producción de piezas audiovisuales</t>
  </si>
  <si>
    <t>230207600</t>
  </si>
  <si>
    <t>Piezas audiovisuales financiadas a partir de convocatorias públicas dirigidas a pequeños productores de contenidos audiovisuales</t>
  </si>
  <si>
    <t>F.1.3.3.9.03.01</t>
  </si>
  <si>
    <t>R.B. R.F. SGP-Asignación-Atención integral de la primera infancia-Deporte</t>
  </si>
  <si>
    <t>2302078</t>
  </si>
  <si>
    <t>Softwares y hardware para la inclusión de las personas con discapacidad en las Tecnologías de la Información y las Comunicaciones</t>
  </si>
  <si>
    <t>230207800</t>
  </si>
  <si>
    <t>Softwares  y hardware desarrollados o adquiridos para la inclusión de las personas con discapacidad en las  TIC</t>
  </si>
  <si>
    <t>F.1.3.3.9.03.02</t>
  </si>
  <si>
    <t>R.B. R.F. SGP-Asignación-Atención integral de la primera infancia-Educación</t>
  </si>
  <si>
    <t>2302079</t>
  </si>
  <si>
    <t>Servicios de promoción de contenidos audiovisuales</t>
  </si>
  <si>
    <t>230207900</t>
  </si>
  <si>
    <t>Eventos de promoción realizados</t>
  </si>
  <si>
    <t>F.1.3.3.9.03.03</t>
  </si>
  <si>
    <t>R.B. R.F. SGP-Asignación-Atención integral de la primera infancia-Gobierno</t>
  </si>
  <si>
    <t>2302081</t>
  </si>
  <si>
    <t>Servicio de asistencia técnica para el fomento de contenidos</t>
  </si>
  <si>
    <t>230208100</t>
  </si>
  <si>
    <t>F.1.3.3.10.00.01</t>
  </si>
  <si>
    <t>2302083</t>
  </si>
  <si>
    <t>230208300</t>
  </si>
  <si>
    <t>F.1.3.3.11.01.01</t>
  </si>
  <si>
    <t>2302084</t>
  </si>
  <si>
    <t>Servicio de conservación del archivo sonoro y audio visual</t>
  </si>
  <si>
    <t>230208400</t>
  </si>
  <si>
    <t>Documentos del archivo audiovisual y sonoro conservados</t>
  </si>
  <si>
    <t>F.1.3.3.11.01.02</t>
  </si>
  <si>
    <t>2302086</t>
  </si>
  <si>
    <t>Servicios de Información para la implementación de la Estrategia de Gobierno digital</t>
  </si>
  <si>
    <t>230208600</t>
  </si>
  <si>
    <t>Herramientas tecnológicas de Gobierno digital  implemetadas</t>
  </si>
  <si>
    <t>F.1.3.3.11.02.01</t>
  </si>
  <si>
    <t>R.B.R.F. Excedentes Financieros EMCALI</t>
  </si>
  <si>
    <t>2302087</t>
  </si>
  <si>
    <t>Servicio de educación informal en tecnologías de la información y las comunicaciones para empresas</t>
  </si>
  <si>
    <t>230208700</t>
  </si>
  <si>
    <t>Número de empresarios formados </t>
  </si>
  <si>
    <t>F.1.3.3.11.05</t>
  </si>
  <si>
    <t>R.B. R.F.  Recursos de crédito interno</t>
  </si>
  <si>
    <t>2302089</t>
  </si>
  <si>
    <t>Servicio de contenidos audiovisuales</t>
  </si>
  <si>
    <t>230208900</t>
  </si>
  <si>
    <t>Contenidos producidos</t>
  </si>
  <si>
    <t>F.1.3.3.11.06.02</t>
  </si>
  <si>
    <t xml:space="preserve">R.B. R.F. Donación empleados  para seguridad alimentaria-covid -19 </t>
  </si>
  <si>
    <t>2302090</t>
  </si>
  <si>
    <t> Servicio de pauta y emisión publicitaria</t>
  </si>
  <si>
    <t>230209000</t>
  </si>
  <si>
    <t>Horas en pantalla comercializadas</t>
  </si>
  <si>
    <t>F.1.3.3.11.06.01</t>
  </si>
  <si>
    <t>R.B. R.F PSA-Pago Servicios Ambientales</t>
  </si>
  <si>
    <t>2302094</t>
  </si>
  <si>
    <t>Servicio de circulación de contenidos convergentes</t>
  </si>
  <si>
    <t>230209400</t>
  </si>
  <si>
    <t>Contenidos circulados</t>
  </si>
  <si>
    <t>F.1.3.3.11.07.01</t>
  </si>
  <si>
    <t>R.B. R.F. CUR 051/17 EMCALI S.S.F.</t>
  </si>
  <si>
    <t>2302101</t>
  </si>
  <si>
    <t>230210100</t>
  </si>
  <si>
    <t>Índice de capacidad en la prestación de servicios de tecnología</t>
  </si>
  <si>
    <t>F.1.3.3.11.07.02</t>
  </si>
  <si>
    <t>R.B. R.F. CUR 016/18 EMCALI S.S.F.</t>
  </si>
  <si>
    <t>2401008</t>
  </si>
  <si>
    <t>Vía primaria mejorada</t>
  </si>
  <si>
    <t>240100800</t>
  </si>
  <si>
    <t xml:space="preserve">Vía primaria mejorada </t>
  </si>
  <si>
    <t>F.1.3.3.11.07.03</t>
  </si>
  <si>
    <t xml:space="preserve">R.B. R.F. CUR 625/19 S.S.F, Recursos Emcali - Conpes 3858/16 </t>
  </si>
  <si>
    <t>2401009</t>
  </si>
  <si>
    <t>Nueva calzada construida</t>
  </si>
  <si>
    <t>240100900</t>
  </si>
  <si>
    <t>F.1.3.3.11.07.04</t>
  </si>
  <si>
    <t xml:space="preserve">R.B. R.F. CUR 626/19 S.S.F, Recursos Emcali - Conpes 3858/16 </t>
  </si>
  <si>
    <t>2401010</t>
  </si>
  <si>
    <t>Nuevo carril construido</t>
  </si>
  <si>
    <t>240101000</t>
  </si>
  <si>
    <t>F.1.3.3.11.07.05</t>
  </si>
  <si>
    <t xml:space="preserve">R.B. R.F. CUR 627/19 S.S.F, Recursos Emcali - Conpes 3858/16 </t>
  </si>
  <si>
    <t>2401011</t>
  </si>
  <si>
    <t>Vía ampliada o rectificada</t>
  </si>
  <si>
    <t>240101100</t>
  </si>
  <si>
    <t>F.1.3.3.11.07.11</t>
  </si>
  <si>
    <t>R.B.R.F.Transferencia Fondo Especial de Vivienda</t>
  </si>
  <si>
    <t>2401012</t>
  </si>
  <si>
    <t>Vía pavimentada</t>
  </si>
  <si>
    <t>240101200</t>
  </si>
  <si>
    <t>F.1.3.3.11.08.06</t>
  </si>
  <si>
    <t>2401017</t>
  </si>
  <si>
    <t>Puente construido</t>
  </si>
  <si>
    <t>240101700</t>
  </si>
  <si>
    <t xml:space="preserve">Puente construido para el mejoramiento de la red vial primaria </t>
  </si>
  <si>
    <t>F.1.3.3.11.09.01</t>
  </si>
  <si>
    <t>2401019</t>
  </si>
  <si>
    <t>Intercambiador construido para el mejoramiento de vías primarias</t>
  </si>
  <si>
    <t>240101900</t>
  </si>
  <si>
    <t>F.1.3.3.11.09.03</t>
  </si>
  <si>
    <t>R.B.R.F. Fondo Solidario y de Oportunidades</t>
  </si>
  <si>
    <t>2401020</t>
  </si>
  <si>
    <t>Vía primaria rehabilitada</t>
  </si>
  <si>
    <t>240102000</t>
  </si>
  <si>
    <t xml:space="preserve">Vía primaria rehabilitada </t>
  </si>
  <si>
    <t>F.1.3.3.11.10.01</t>
  </si>
  <si>
    <t>R.B. R.F Retiros Fonpet-Para el pago de obligaciones pensionales corrientes</t>
  </si>
  <si>
    <t>2401021</t>
  </si>
  <si>
    <t>Puente rehabilitado</t>
  </si>
  <si>
    <t>240102100</t>
  </si>
  <si>
    <t>Puentes rehabilitados en vía primaria</t>
  </si>
  <si>
    <t>F.1.3.3.11.10.02</t>
  </si>
  <si>
    <t>R.B. R.F. FONPET Educación excedentes</t>
  </si>
  <si>
    <t>2401023</t>
  </si>
  <si>
    <t>Vía primaria mantenida</t>
  </si>
  <si>
    <t>240102300</t>
  </si>
  <si>
    <t>Vía primaria con mantenimiento</t>
  </si>
  <si>
    <t>F.1.3.3.11.11.05</t>
  </si>
  <si>
    <t>2401024</t>
  </si>
  <si>
    <t>Puente con mantenimiento</t>
  </si>
  <si>
    <t>240102400</t>
  </si>
  <si>
    <t>Puentes de la red primaria con mantenimiento</t>
  </si>
  <si>
    <t>F.1.3.3.11.11.06</t>
  </si>
  <si>
    <t>2401026</t>
  </si>
  <si>
    <t>Vía primaria atendida por emergencia</t>
  </si>
  <si>
    <t>240102600</t>
  </si>
  <si>
    <t xml:space="preserve">Vía primaria con mantenimiento de emergencia </t>
  </si>
  <si>
    <t>F.1.3.3.11.08.07</t>
  </si>
  <si>
    <t>R.B. R.F. Resolución 1585/21 2da. Versión Premio Nacional de Biblioteca "Daniel Samper Ortega" 2021</t>
  </si>
  <si>
    <t>2401027</t>
  </si>
  <si>
    <t>Puente habilitado</t>
  </si>
  <si>
    <t>240102700</t>
  </si>
  <si>
    <t xml:space="preserve">Puente de vía primaria con mantenimiento de emergencia </t>
  </si>
  <si>
    <t>F.1.3.3.11.11.14</t>
  </si>
  <si>
    <t>R.B.R.F. Reintegro Compra Predios y Otros</t>
  </si>
  <si>
    <t>2401029</t>
  </si>
  <si>
    <t>Sitio crítico estabilizado</t>
  </si>
  <si>
    <t>240102900</t>
  </si>
  <si>
    <t xml:space="preserve">Sitio crítico estabilizado </t>
  </si>
  <si>
    <t>F.A.1.3.3.4.04</t>
  </si>
  <si>
    <t>2401033</t>
  </si>
  <si>
    <t>Peaje con servicio de administración</t>
  </si>
  <si>
    <t>240103300</t>
  </si>
  <si>
    <t xml:space="preserve">Peaje con servicio de administración </t>
  </si>
  <si>
    <t>2401034</t>
  </si>
  <si>
    <t>Vía primaria con obras complementarias de seguridad vial</t>
  </si>
  <si>
    <t>240103400</t>
  </si>
  <si>
    <t xml:space="preserve">Vía primaria con obras complementarias de seguridad vial </t>
  </si>
  <si>
    <t>2401036</t>
  </si>
  <si>
    <t>Vía primaria con dispositivos de control y señalización</t>
  </si>
  <si>
    <t>240103600</t>
  </si>
  <si>
    <t>2401039</t>
  </si>
  <si>
    <t>Puente peatonal construido</t>
  </si>
  <si>
    <t>240103900</t>
  </si>
  <si>
    <t>2401052</t>
  </si>
  <si>
    <t>240105200</t>
  </si>
  <si>
    <t>2401057</t>
  </si>
  <si>
    <t>Viaducto con mantenimiento</t>
  </si>
  <si>
    <t>240105700</t>
  </si>
  <si>
    <t>Viaductos mantenidos</t>
  </si>
  <si>
    <t>2401058</t>
  </si>
  <si>
    <t>Puente mejorado</t>
  </si>
  <si>
    <t>240105800</t>
  </si>
  <si>
    <t>Puentes mejorados</t>
  </si>
  <si>
    <t>2401060</t>
  </si>
  <si>
    <t>Vía habilitada por emergencia</t>
  </si>
  <si>
    <t>240106000</t>
  </si>
  <si>
    <t>Vía primaria habilitada por emergencia</t>
  </si>
  <si>
    <t>2401061</t>
  </si>
  <si>
    <t>Intersección construida</t>
  </si>
  <si>
    <t>240106100</t>
  </si>
  <si>
    <t>Intersección construida a nivel o desnivel en la red vial primaria</t>
  </si>
  <si>
    <t>2401062</t>
  </si>
  <si>
    <t>Zonas escolares señalizadas y con obras de seguridad vial</t>
  </si>
  <si>
    <t>240106200</t>
  </si>
  <si>
    <t>2401063</t>
  </si>
  <si>
    <t>Intersección mejorada</t>
  </si>
  <si>
    <t>240106300</t>
  </si>
  <si>
    <t>Intersecciones mejoradas</t>
  </si>
  <si>
    <t>2401076</t>
  </si>
  <si>
    <t>Puente ampliado o rectificado</t>
  </si>
  <si>
    <t>240107600</t>
  </si>
  <si>
    <t>Puente ampliado o rectificado en vía primaria</t>
  </si>
  <si>
    <t>2401077</t>
  </si>
  <si>
    <t>Vías categorizadas</t>
  </si>
  <si>
    <t>240107700</t>
  </si>
  <si>
    <t>2401078</t>
  </si>
  <si>
    <t>240107800</t>
  </si>
  <si>
    <t>2402001</t>
  </si>
  <si>
    <t>Vía secundaria construida</t>
  </si>
  <si>
    <t>240200100</t>
  </si>
  <si>
    <t xml:space="preserve">Vía secundaria construida </t>
  </si>
  <si>
    <t>2402002</t>
  </si>
  <si>
    <t>Viaducto construido en vía secundaria nueva</t>
  </si>
  <si>
    <t>240200200</t>
  </si>
  <si>
    <t>2402003</t>
  </si>
  <si>
    <t>Túnel construido en vía secundaria nueva</t>
  </si>
  <si>
    <t>240200300</t>
  </si>
  <si>
    <t>2402004</t>
  </si>
  <si>
    <t>Puente construido en vía secundaria nueva</t>
  </si>
  <si>
    <t>240200400</t>
  </si>
  <si>
    <t>2402005</t>
  </si>
  <si>
    <t>Intercambiador construido en vía secundaria nueva</t>
  </si>
  <si>
    <t>240200500</t>
  </si>
  <si>
    <t>2402006</t>
  </si>
  <si>
    <t>Vía secundaria mejorada</t>
  </si>
  <si>
    <t>240200600</t>
  </si>
  <si>
    <t>2402007</t>
  </si>
  <si>
    <t>Nueva calzada construida en vía secundaria</t>
  </si>
  <si>
    <t>240200700</t>
  </si>
  <si>
    <t>2402008</t>
  </si>
  <si>
    <t>Nuevo carril construido en vía secundaria</t>
  </si>
  <si>
    <t>240200800</t>
  </si>
  <si>
    <t>2402009</t>
  </si>
  <si>
    <t>Vía secundaria ampliada y/o rectificada</t>
  </si>
  <si>
    <t>240200900</t>
  </si>
  <si>
    <t>2402011</t>
  </si>
  <si>
    <t>Viaducto construido en vía secundaria</t>
  </si>
  <si>
    <t>240201100</t>
  </si>
  <si>
    <t>Viaductos construidos en vía secundaria existente</t>
  </si>
  <si>
    <t>2402012</t>
  </si>
  <si>
    <t>Viaducto ampliado o rectificado en vía secundaria</t>
  </si>
  <si>
    <t>240201200</t>
  </si>
  <si>
    <t>2402013</t>
  </si>
  <si>
    <t>Túnel construido en vía secundaria</t>
  </si>
  <si>
    <t>240201300</t>
  </si>
  <si>
    <t>Túnel construido en vía secundaria existente</t>
  </si>
  <si>
    <t>2402014</t>
  </si>
  <si>
    <t>Túnel ampliado en vía secundaria</t>
  </si>
  <si>
    <t>240201400</t>
  </si>
  <si>
    <t>Túnel ampliado en vía existente</t>
  </si>
  <si>
    <t>2402015</t>
  </si>
  <si>
    <t>Puente construido en vía secundaria</t>
  </si>
  <si>
    <t>240201500</t>
  </si>
  <si>
    <t>Puente construido en vía secundaria existente</t>
  </si>
  <si>
    <t>2402016</t>
  </si>
  <si>
    <t>Puente ampliado o rectificado en vía secundaria</t>
  </si>
  <si>
    <t>240201600</t>
  </si>
  <si>
    <t>Puente ampliado o rectificado en vía secundaria existente</t>
  </si>
  <si>
    <t>2402017</t>
  </si>
  <si>
    <t>Intercambiador construido para el mejoramiento de vía secundaria</t>
  </si>
  <si>
    <t>240201700</t>
  </si>
  <si>
    <t>Intercambiador construido para el mejoramiento de vías secundarias</t>
  </si>
  <si>
    <t>2402018</t>
  </si>
  <si>
    <t>Vía secundaria rehabilitada</t>
  </si>
  <si>
    <t>240201800</t>
  </si>
  <si>
    <t xml:space="preserve">Vía secundaria rehabilitada </t>
  </si>
  <si>
    <t>2402019</t>
  </si>
  <si>
    <t>Puente de vía secundaria rehabilitado</t>
  </si>
  <si>
    <t>240201900</t>
  </si>
  <si>
    <t xml:space="preserve">Puente de vía secundaria rehabilitado </t>
  </si>
  <si>
    <t>2402020</t>
  </si>
  <si>
    <t>Túnel de vía secundaria rehabilitado</t>
  </si>
  <si>
    <t>240202000</t>
  </si>
  <si>
    <t xml:space="preserve">Túneles rehabilitados en vías secundarias </t>
  </si>
  <si>
    <t>2402021</t>
  </si>
  <si>
    <t>Vía secundaria con mantenimiento periódico o rutinario</t>
  </si>
  <si>
    <t>240202100</t>
  </si>
  <si>
    <t xml:space="preserve">Vía secundaria con mantenimiento </t>
  </si>
  <si>
    <t>2402022</t>
  </si>
  <si>
    <t>Puente de la red vial secundaria con mantenimiento</t>
  </si>
  <si>
    <t>240202200</t>
  </si>
  <si>
    <t xml:space="preserve">Puente de la red secundaria con mantenimiento </t>
  </si>
  <si>
    <t>2402023</t>
  </si>
  <si>
    <t>Túnel de la red vial secundaria con mantenimiento</t>
  </si>
  <si>
    <t>240202300</t>
  </si>
  <si>
    <t xml:space="preserve">Túnel de la red secundaria con mantenimiento </t>
  </si>
  <si>
    <t>2402025</t>
  </si>
  <si>
    <t>Estación de peaje construida en la red vial secundaria</t>
  </si>
  <si>
    <t>240202500</t>
  </si>
  <si>
    <t>2402026</t>
  </si>
  <si>
    <t>Estación de peaje adecuada en la red vial secundaria</t>
  </si>
  <si>
    <t>240202600</t>
  </si>
  <si>
    <t>2402027</t>
  </si>
  <si>
    <t>Peaje de la red vial secundaria con servicio de administración</t>
  </si>
  <si>
    <t>240202700</t>
  </si>
  <si>
    <t xml:space="preserve">Peaje de la red vial secundaria con servicio de administración </t>
  </si>
  <si>
    <t>2402028</t>
  </si>
  <si>
    <t>Vía secundaria con obras complementarias de seguridad vial</t>
  </si>
  <si>
    <t>240202800</t>
  </si>
  <si>
    <t>Vía secundaria con obras complementarias  de seguridad vial</t>
  </si>
  <si>
    <t>2402031</t>
  </si>
  <si>
    <t>Puente peatonal de la red secundaria habilitado</t>
  </si>
  <si>
    <t>240203100</t>
  </si>
  <si>
    <t>Puente peatonal de la red secundaria en funcionamiento</t>
  </si>
  <si>
    <t>Metros lineales</t>
  </si>
  <si>
    <t>2402032</t>
  </si>
  <si>
    <t>Andén de la red secundaria habilitado</t>
  </si>
  <si>
    <t>240203200</t>
  </si>
  <si>
    <t xml:space="preserve">Andén de la red secundaria en funcionamiento  </t>
  </si>
  <si>
    <t>2402033</t>
  </si>
  <si>
    <t>Ciclo infraestructura construida en red vial secundaria</t>
  </si>
  <si>
    <t>240203300</t>
  </si>
  <si>
    <t>Ciclo infraestructura de la red secundaria construida</t>
  </si>
  <si>
    <t>2402034</t>
  </si>
  <si>
    <t>Ciclo infraestructura de la redsecundaria con mantenimiento</t>
  </si>
  <si>
    <t>240203400</t>
  </si>
  <si>
    <t>Ciclo infraestructura de la red secundaria con mantenimiento</t>
  </si>
  <si>
    <t>2402035</t>
  </si>
  <si>
    <t>Vía secundaria atendida por emergencia</t>
  </si>
  <si>
    <t>240203500</t>
  </si>
  <si>
    <t xml:space="preserve">Vía secundaria con mantenimiento de emergencia </t>
  </si>
  <si>
    <t>2402036</t>
  </si>
  <si>
    <t>Puente de la red vial secundaria habilitado</t>
  </si>
  <si>
    <t>240203600</t>
  </si>
  <si>
    <t xml:space="preserve">Puente de vía secundaria con mantenimiento de emergencia </t>
  </si>
  <si>
    <t>2402037</t>
  </si>
  <si>
    <t>Túnel de la red vial secundaria habilitado</t>
  </si>
  <si>
    <t>240203700</t>
  </si>
  <si>
    <t xml:space="preserve">Túnel de vía secundaria con mantenimiento de emergencia </t>
  </si>
  <si>
    <t>2402038</t>
  </si>
  <si>
    <t>Sitio crítico de la red vial secundaria estabilizado</t>
  </si>
  <si>
    <t>240203800</t>
  </si>
  <si>
    <t>2402039</t>
  </si>
  <si>
    <t>Vía terciaria construida</t>
  </si>
  <si>
    <t>240203900</t>
  </si>
  <si>
    <t xml:space="preserve">Vía terciaria construida </t>
  </si>
  <si>
    <t>2402040</t>
  </si>
  <si>
    <t>Puente construido en vía terciaria nueva</t>
  </si>
  <si>
    <t>240204000</t>
  </si>
  <si>
    <t>2402041</t>
  </si>
  <si>
    <t>Vía terciaria mejorada</t>
  </si>
  <si>
    <t>240204100</t>
  </si>
  <si>
    <t>2402042</t>
  </si>
  <si>
    <t>Placa huella construida</t>
  </si>
  <si>
    <t>240204200</t>
  </si>
  <si>
    <t>2402043</t>
  </si>
  <si>
    <t>Vía terciaria ampliada y/o rectificada</t>
  </si>
  <si>
    <t>240204300</t>
  </si>
  <si>
    <t>2402044</t>
  </si>
  <si>
    <t>Puente construido en vía terciaria</t>
  </si>
  <si>
    <t>240204400</t>
  </si>
  <si>
    <t>Puente construido en vía terciaria existente</t>
  </si>
  <si>
    <t>2402045</t>
  </si>
  <si>
    <t>Vía terciaria rehabilitada</t>
  </si>
  <si>
    <t>240204500</t>
  </si>
  <si>
    <t xml:space="preserve">Vía terciaria rehabilitada </t>
  </si>
  <si>
    <t>2402046</t>
  </si>
  <si>
    <t>Puente de la red vial terciaria rehabilitado</t>
  </si>
  <si>
    <t>240204600</t>
  </si>
  <si>
    <t xml:space="preserve">Puentes de la red terciaria rehabilitados </t>
  </si>
  <si>
    <t>2402048</t>
  </si>
  <si>
    <t>Puente de la red vial terciaria con mantenimiento</t>
  </si>
  <si>
    <t>240204800</t>
  </si>
  <si>
    <t>Puentes de la red terciaria con mantenimiento</t>
  </si>
  <si>
    <t>2402049</t>
  </si>
  <si>
    <t>Vía terciaria con obras complementarias de seguridad vial</t>
  </si>
  <si>
    <t>240204900</t>
  </si>
  <si>
    <t>Vía terciaria con obras complementarias  de seguridad vial</t>
  </si>
  <si>
    <t>2402051</t>
  </si>
  <si>
    <t>Puente peatonal de la red terciaria construido</t>
  </si>
  <si>
    <t>240205100</t>
  </si>
  <si>
    <t>2402052</t>
  </si>
  <si>
    <t>Andén de la red terciaria habilitado</t>
  </si>
  <si>
    <t>240205200</t>
  </si>
  <si>
    <t xml:space="preserve">Andén de la red terciaria en funcionamiento  </t>
  </si>
  <si>
    <t>2402053</t>
  </si>
  <si>
    <t>Ciclo infraestructura construida en red vial terciaria</t>
  </si>
  <si>
    <t>240205300</t>
  </si>
  <si>
    <t>Ciclo infraestructura de la red vial terciaria construida</t>
  </si>
  <si>
    <t>2402054</t>
  </si>
  <si>
    <t>Ciclo infraestructura de la red terciaria con mantenimiento</t>
  </si>
  <si>
    <t>240205400</t>
  </si>
  <si>
    <t>Ciclo infraestructura de la red vial terciaria con mantenimiento</t>
  </si>
  <si>
    <t>2402055</t>
  </si>
  <si>
    <t>Caminos ancestrales mejorados</t>
  </si>
  <si>
    <t>240205500</t>
  </si>
  <si>
    <t xml:space="preserve">Caminos ancestrales mejorados </t>
  </si>
  <si>
    <t>2402056</t>
  </si>
  <si>
    <t>Caminos ancestrales con mantenimiento</t>
  </si>
  <si>
    <t>240205600</t>
  </si>
  <si>
    <t xml:space="preserve">Caminos ancestrales con mantenimiento </t>
  </si>
  <si>
    <t>2402057</t>
  </si>
  <si>
    <t>Puente en caminos ancestrales</t>
  </si>
  <si>
    <t>240205700</t>
  </si>
  <si>
    <t xml:space="preserve">Puente construido en caminos ancestrales </t>
  </si>
  <si>
    <t>2402059</t>
  </si>
  <si>
    <t>Viaducto construido en vía urbana nueva</t>
  </si>
  <si>
    <t>240205900</t>
  </si>
  <si>
    <t>Viaducto construido en vía urbana</t>
  </si>
  <si>
    <t>2402060</t>
  </si>
  <si>
    <t>Paso deprimido construido en vía urbana nueva</t>
  </si>
  <si>
    <t>240206000</t>
  </si>
  <si>
    <t>2402061</t>
  </si>
  <si>
    <t>Puente construido en vía urbana nueva</t>
  </si>
  <si>
    <t>240206100</t>
  </si>
  <si>
    <t>2402062</t>
  </si>
  <si>
    <t>Intercambiador construido en vía urbana</t>
  </si>
  <si>
    <t>240206200</t>
  </si>
  <si>
    <t xml:space="preserve">Intercambiador construido en vía urbana </t>
  </si>
  <si>
    <t>2402068</t>
  </si>
  <si>
    <t>Viaducto construido en vía urbana existente</t>
  </si>
  <si>
    <t>240206800</t>
  </si>
  <si>
    <t>2402069</t>
  </si>
  <si>
    <t>Viaducto ampliado o rectificado en vía urbana</t>
  </si>
  <si>
    <t>240206900</t>
  </si>
  <si>
    <t>2402070</t>
  </si>
  <si>
    <t>Paso deprimido construido en vía urbana</t>
  </si>
  <si>
    <t>240207000</t>
  </si>
  <si>
    <t>Paso deprimido construido en vía urbana existente</t>
  </si>
  <si>
    <t>2402071</t>
  </si>
  <si>
    <t>Paso deprimido de vía urbana ampliado</t>
  </si>
  <si>
    <t>240207100</t>
  </si>
  <si>
    <t>Vía urbana mejorada con paso a nivel</t>
  </si>
  <si>
    <t>2402072</t>
  </si>
  <si>
    <t>Paso elevado construido en vía urbana</t>
  </si>
  <si>
    <t>240207200</t>
  </si>
  <si>
    <t>Vía urbana mejorada con paso elevado</t>
  </si>
  <si>
    <t>2402073</t>
  </si>
  <si>
    <t>Paso elevado de vía urbana ampliado</t>
  </si>
  <si>
    <t>240207300</t>
  </si>
  <si>
    <t>Paso elevado ampliado</t>
  </si>
  <si>
    <t>2402075</t>
  </si>
  <si>
    <t>Puente ampliado o rectificado en vía urbana</t>
  </si>
  <si>
    <t>240207500</t>
  </si>
  <si>
    <t>2402077</t>
  </si>
  <si>
    <t>Sitio crítico estabilizado en vía urbana</t>
  </si>
  <si>
    <t>240207700</t>
  </si>
  <si>
    <t xml:space="preserve">Sitio crítico estabilizado en vía urbana </t>
  </si>
  <si>
    <t>2402079</t>
  </si>
  <si>
    <t>Puente de vía urbana rehabilitado</t>
  </si>
  <si>
    <t>240207900</t>
  </si>
  <si>
    <t xml:space="preserve">Puente de vía urbana rehabilitado </t>
  </si>
  <si>
    <t>2402080</t>
  </si>
  <si>
    <t>Paso deprimido rehabilitado en vía urbana</t>
  </si>
  <si>
    <t>240208000</t>
  </si>
  <si>
    <t>2402081</t>
  </si>
  <si>
    <t>Paso elevado rehabilitado en vía urbana</t>
  </si>
  <si>
    <t>240208100</t>
  </si>
  <si>
    <t>2402083</t>
  </si>
  <si>
    <t>Puente de la red vial urbana con mantenimiento</t>
  </si>
  <si>
    <t>240208300</t>
  </si>
  <si>
    <t xml:space="preserve">Puente de la red vial urbana con mantenimiento </t>
  </si>
  <si>
    <t>2402084</t>
  </si>
  <si>
    <t>Paso deprimido en vía urbana con mantenimiento</t>
  </si>
  <si>
    <t>240208400</t>
  </si>
  <si>
    <t>2402085</t>
  </si>
  <si>
    <t>Paso elevado en vía urbana con mantenimiento</t>
  </si>
  <si>
    <t>240208500</t>
  </si>
  <si>
    <t>2402091</t>
  </si>
  <si>
    <t>Túnel peatonal construido</t>
  </si>
  <si>
    <t>240209100</t>
  </si>
  <si>
    <t>2402092</t>
  </si>
  <si>
    <t>Andén de la red urbana habilitado</t>
  </si>
  <si>
    <t>240209200</t>
  </si>
  <si>
    <t>Andén construido en vía urbana como obra complementaria de seguridad vial</t>
  </si>
  <si>
    <t>2402093</t>
  </si>
  <si>
    <t>Ciclo infraestructura construida en vía urbana</t>
  </si>
  <si>
    <t>240209300</t>
  </si>
  <si>
    <t>Ciclo infraestructura urbana construida</t>
  </si>
  <si>
    <t>2402094</t>
  </si>
  <si>
    <t>Ciclo infraestructura urbana con mantenimiento</t>
  </si>
  <si>
    <t>240209400</t>
  </si>
  <si>
    <t>2402095</t>
  </si>
  <si>
    <t>Zonas ribereñas mejoradas</t>
  </si>
  <si>
    <t>240209500</t>
  </si>
  <si>
    <t xml:space="preserve">Obras de protección realizadas </t>
  </si>
  <si>
    <t>2402096</t>
  </si>
  <si>
    <t>Vía terciaria atendida por emergencia</t>
  </si>
  <si>
    <t>240209600</t>
  </si>
  <si>
    <t xml:space="preserve">Vía terciaria con mantenimiento de emergencia </t>
  </si>
  <si>
    <t>2402097</t>
  </si>
  <si>
    <t>Puente de vía terciaria atendido por emergencia</t>
  </si>
  <si>
    <t>240209700</t>
  </si>
  <si>
    <t xml:space="preserve">Puente de vía terciaria con mantenimiento de emergencia </t>
  </si>
  <si>
    <t>2402098</t>
  </si>
  <si>
    <t>Sitio crítico de la red terciaria estabilizado</t>
  </si>
  <si>
    <t>240209800</t>
  </si>
  <si>
    <t>2402100</t>
  </si>
  <si>
    <t>Puente de vía urbana atendido por emergencia</t>
  </si>
  <si>
    <t>240210000</t>
  </si>
  <si>
    <t>2402101</t>
  </si>
  <si>
    <t>Sitio crítico de la red urbana estabilizado</t>
  </si>
  <si>
    <t>240210100</t>
  </si>
  <si>
    <t>2402103</t>
  </si>
  <si>
    <t>240210300</t>
  </si>
  <si>
    <t>2402104</t>
  </si>
  <si>
    <t>240210400</t>
  </si>
  <si>
    <t>2402105</t>
  </si>
  <si>
    <t>240210500</t>
  </si>
  <si>
    <t>2402107</t>
  </si>
  <si>
    <t>Servicio de asistencia técnica en infraestructura y Servicio de la red vial regional</t>
  </si>
  <si>
    <t>240210700</t>
  </si>
  <si>
    <t>2402110</t>
  </si>
  <si>
    <t>Terminales de transporte construidas</t>
  </si>
  <si>
    <t>240211000</t>
  </si>
  <si>
    <t>2402111</t>
  </si>
  <si>
    <t>Terminales de transporte mejoradas</t>
  </si>
  <si>
    <t>240211100</t>
  </si>
  <si>
    <t>2402112</t>
  </si>
  <si>
    <t>Vía terciaria con mantenimiento periódico o rutinario</t>
  </si>
  <si>
    <t>240211200</t>
  </si>
  <si>
    <t xml:space="preserve">Vía terciaria con mantenimiento </t>
  </si>
  <si>
    <t>2402113</t>
  </si>
  <si>
    <t>Vía urbana construida</t>
  </si>
  <si>
    <t>240211300</t>
  </si>
  <si>
    <t xml:space="preserve">Vía urbana construida </t>
  </si>
  <si>
    <t>2402114</t>
  </si>
  <si>
    <t>Vía urbana mejorada</t>
  </si>
  <si>
    <t>240211400</t>
  </si>
  <si>
    <t xml:space="preserve">Vía urbana mejorada </t>
  </si>
  <si>
    <t>2402115</t>
  </si>
  <si>
    <t>Vía urbana con mantenimiento periódico o rutinario</t>
  </si>
  <si>
    <t>240211500</t>
  </si>
  <si>
    <t xml:space="preserve">Vía urbana con mantenimiento  </t>
  </si>
  <si>
    <t>2402116</t>
  </si>
  <si>
    <t>Vía urbana rehabilitada</t>
  </si>
  <si>
    <t>240211600</t>
  </si>
  <si>
    <t xml:space="preserve">Vía urbana rehabilitada </t>
  </si>
  <si>
    <t>2402117</t>
  </si>
  <si>
    <t>Servicio de Información Geográfica - SIG</t>
  </si>
  <si>
    <t>240211700</t>
  </si>
  <si>
    <t>Vías regionales o urbanas inventariadas</t>
  </si>
  <si>
    <t>2402118</t>
  </si>
  <si>
    <t>Estudios de preinversión para la red vial regional</t>
  </si>
  <si>
    <t>240211800</t>
  </si>
  <si>
    <t>2402119</t>
  </si>
  <si>
    <t>Puente construido en vía urbana existente</t>
  </si>
  <si>
    <t>240211900</t>
  </si>
  <si>
    <t>2402120</t>
  </si>
  <si>
    <t>Puente peatonal con mantenimiento</t>
  </si>
  <si>
    <t>240212000</t>
  </si>
  <si>
    <t>2402121</t>
  </si>
  <si>
    <t>Andén construido</t>
  </si>
  <si>
    <t>240212100</t>
  </si>
  <si>
    <t>2402122</t>
  </si>
  <si>
    <t>Puente peatonal de la red secundaria construido</t>
  </si>
  <si>
    <t>240212200</t>
  </si>
  <si>
    <t>2402123</t>
  </si>
  <si>
    <t>Vía secundaria con dispositivos de control y señalización</t>
  </si>
  <si>
    <t>240212300</t>
  </si>
  <si>
    <t>2402124</t>
  </si>
  <si>
    <t>Vía terciaria con dispositivos de control y señalización</t>
  </si>
  <si>
    <t>240212400</t>
  </si>
  <si>
    <t>2402125</t>
  </si>
  <si>
    <t>Banco de maquinaria dotado</t>
  </si>
  <si>
    <t>240212500</t>
  </si>
  <si>
    <t>Maquinaria y equipos adquiridos</t>
  </si>
  <si>
    <t>2402126</t>
  </si>
  <si>
    <t>Vías secundarias y terciarias categorizadas</t>
  </si>
  <si>
    <t>240212600</t>
  </si>
  <si>
    <t>2402127</t>
  </si>
  <si>
    <t>Andén de la red urbana rehabilitado</t>
  </si>
  <si>
    <t>240212700</t>
  </si>
  <si>
    <t>Andenes de la red urbana rehabilitados</t>
  </si>
  <si>
    <t>2402128</t>
  </si>
  <si>
    <t>Andén de la red urbana mejorado</t>
  </si>
  <si>
    <t>240212800</t>
  </si>
  <si>
    <t>Andenes de la red urbana mejorados</t>
  </si>
  <si>
    <t>2402129</t>
  </si>
  <si>
    <t>Andén de la red urbana mantenido</t>
  </si>
  <si>
    <t>240212900</t>
  </si>
  <si>
    <t>Andenes de la red urbana mantenidos</t>
  </si>
  <si>
    <t>2402130</t>
  </si>
  <si>
    <t>Puente peatonal de la red urbana construido</t>
  </si>
  <si>
    <t>240213000</t>
  </si>
  <si>
    <t>Puentes peatonales de la red urbana construidos</t>
  </si>
  <si>
    <t>2402131</t>
  </si>
  <si>
    <t>Puente peatonal de la red urbana mejorado</t>
  </si>
  <si>
    <t>240213100</t>
  </si>
  <si>
    <t>Puentes peatonales de la red urbana mejorados</t>
  </si>
  <si>
    <t>2402132</t>
  </si>
  <si>
    <t>Puente peatonal de la red urbana habilitado</t>
  </si>
  <si>
    <t>240213200</t>
  </si>
  <si>
    <t>Puentes peatonales de la red urbana rehabilitados</t>
  </si>
  <si>
    <t>2402133</t>
  </si>
  <si>
    <t>Puente peatonal de la red urbana con mantenimiento</t>
  </si>
  <si>
    <t>240213300</t>
  </si>
  <si>
    <t>Puentes peatonales de la red urbana con mantenimiento</t>
  </si>
  <si>
    <t>2402134</t>
  </si>
  <si>
    <t xml:space="preserve">Servicio de educación informal </t>
  </si>
  <si>
    <t>240213400</t>
  </si>
  <si>
    <t>Estrategias de educación informal implementadas</t>
  </si>
  <si>
    <t>2402135</t>
  </si>
  <si>
    <t>Intersección construida en vía urbana</t>
  </si>
  <si>
    <t>240213500</t>
  </si>
  <si>
    <t>Intersección construida en la red vial urbana</t>
  </si>
  <si>
    <t>2402136</t>
  </si>
  <si>
    <t>Intersección construida en vía secundaria</t>
  </si>
  <si>
    <t>240213600</t>
  </si>
  <si>
    <t>Intersección construida en la red vial secundaria</t>
  </si>
  <si>
    <t>2402137</t>
  </si>
  <si>
    <t>Intersección construida en vía terciaria</t>
  </si>
  <si>
    <t>240213700</t>
  </si>
  <si>
    <t>Intersección construida en la red vial terciaria</t>
  </si>
  <si>
    <t>2402138</t>
  </si>
  <si>
    <t>240213800</t>
  </si>
  <si>
    <t>2403001</t>
  </si>
  <si>
    <t>Aeropuertos construidos</t>
  </si>
  <si>
    <t>240300100</t>
  </si>
  <si>
    <t xml:space="preserve">Aeropuertos construidos </t>
  </si>
  <si>
    <t>2403002</t>
  </si>
  <si>
    <t>Aeropuertos mejorados</t>
  </si>
  <si>
    <t>240300200</t>
  </si>
  <si>
    <t xml:space="preserve">Aeropuertos mejorados </t>
  </si>
  <si>
    <t>2403025</t>
  </si>
  <si>
    <t>Aeropuertos con mantenimiento</t>
  </si>
  <si>
    <t>240302500</t>
  </si>
  <si>
    <t xml:space="preserve">Aeropuerto con mantenimiento </t>
  </si>
  <si>
    <t>2403026</t>
  </si>
  <si>
    <t>Pista aérea mantenida</t>
  </si>
  <si>
    <t>240302600</t>
  </si>
  <si>
    <t>2403027</t>
  </si>
  <si>
    <t>Calle de rodaje mantenida</t>
  </si>
  <si>
    <t>240302700</t>
  </si>
  <si>
    <t>2403028</t>
  </si>
  <si>
    <t>Zonas de seguridad mantenidas</t>
  </si>
  <si>
    <t>240302800</t>
  </si>
  <si>
    <t>2403030</t>
  </si>
  <si>
    <t>Torre de control mantenida</t>
  </si>
  <si>
    <t>240303000</t>
  </si>
  <si>
    <t>2403031</t>
  </si>
  <si>
    <t>Plataforma mantenida</t>
  </si>
  <si>
    <t>240303100</t>
  </si>
  <si>
    <t>2403032</t>
  </si>
  <si>
    <t>Obras complementarias mantenidas</t>
  </si>
  <si>
    <t>240303200</t>
  </si>
  <si>
    <t>2403039</t>
  </si>
  <si>
    <t>240303900</t>
  </si>
  <si>
    <t>2403046</t>
  </si>
  <si>
    <t>Aeropuertos con servicio de Sanidad Aeroportuaria implementada</t>
  </si>
  <si>
    <t>240304600</t>
  </si>
  <si>
    <t>2403049</t>
  </si>
  <si>
    <t>Aeródromos construidos</t>
  </si>
  <si>
    <t>240304900</t>
  </si>
  <si>
    <t>2403050</t>
  </si>
  <si>
    <t>Aeródromos mejorados</t>
  </si>
  <si>
    <t>240305000</t>
  </si>
  <si>
    <t xml:space="preserve">Aeródromos mejorados </t>
  </si>
  <si>
    <t>2403051</t>
  </si>
  <si>
    <t>Pista aérea para aeródromo construida</t>
  </si>
  <si>
    <t>240305100</t>
  </si>
  <si>
    <t>2403052</t>
  </si>
  <si>
    <t>Calle de rodaje para aeródromo construida</t>
  </si>
  <si>
    <t>240305200</t>
  </si>
  <si>
    <t>2403053</t>
  </si>
  <si>
    <t>Zonas de seguridad para aeródromo construidas</t>
  </si>
  <si>
    <t>240305300</t>
  </si>
  <si>
    <t>2403054</t>
  </si>
  <si>
    <t>Zonas de seguridad para aeródromo ampliadas</t>
  </si>
  <si>
    <t>240305400</t>
  </si>
  <si>
    <t>2403055</t>
  </si>
  <si>
    <t>Hangar para aeródromo construido</t>
  </si>
  <si>
    <t>240305500</t>
  </si>
  <si>
    <t>2403056</t>
  </si>
  <si>
    <t>Cerramiento para aeródromo construido</t>
  </si>
  <si>
    <t>240305600</t>
  </si>
  <si>
    <t>2403057</t>
  </si>
  <si>
    <t>Plataforma para aeródromo construida</t>
  </si>
  <si>
    <t>240305700</t>
  </si>
  <si>
    <t>2403058</t>
  </si>
  <si>
    <t>Pista aérea para aeródromo ampliada</t>
  </si>
  <si>
    <t>240305800</t>
  </si>
  <si>
    <t>2403059</t>
  </si>
  <si>
    <t>Calle de rodaje para aeródromo ampliada</t>
  </si>
  <si>
    <t>240305900</t>
  </si>
  <si>
    <t>2403060</t>
  </si>
  <si>
    <t>Torre de control para aeródromo adecuada</t>
  </si>
  <si>
    <t>240306000</t>
  </si>
  <si>
    <t>2403061</t>
  </si>
  <si>
    <t>Plataforma para aeródromo ampliada</t>
  </si>
  <si>
    <t>240306100</t>
  </si>
  <si>
    <t>2403062</t>
  </si>
  <si>
    <t>Aeródromos con mantenimiento</t>
  </si>
  <si>
    <t>240306200</t>
  </si>
  <si>
    <t>2403070</t>
  </si>
  <si>
    <t>Helipuertos construidos</t>
  </si>
  <si>
    <t>240307000</t>
  </si>
  <si>
    <t xml:space="preserve">Helipuertos construidos </t>
  </si>
  <si>
    <t>2403071</t>
  </si>
  <si>
    <t>Helipuertos mejorados</t>
  </si>
  <si>
    <t>240307100</t>
  </si>
  <si>
    <t xml:space="preserve">Helipuertos mejorados </t>
  </si>
  <si>
    <t>2403072</t>
  </si>
  <si>
    <t>Zonas de seguridad para helipuerto construidas</t>
  </si>
  <si>
    <t>240307200</t>
  </si>
  <si>
    <t>2403073</t>
  </si>
  <si>
    <t>Plataforma para helipuerto ampliada</t>
  </si>
  <si>
    <t>240307300</t>
  </si>
  <si>
    <t>2403074</t>
  </si>
  <si>
    <t>Cerramiento para helipuerto mejorado</t>
  </si>
  <si>
    <t>240307400</t>
  </si>
  <si>
    <t>2403075</t>
  </si>
  <si>
    <t>Helipuertos con mantenimiento</t>
  </si>
  <si>
    <t>240307500</t>
  </si>
  <si>
    <t>2403079</t>
  </si>
  <si>
    <t>240307900</t>
  </si>
  <si>
    <t>2403080</t>
  </si>
  <si>
    <t>240308000</t>
  </si>
  <si>
    <t>2403084</t>
  </si>
  <si>
    <t>240308400</t>
  </si>
  <si>
    <t>2403086</t>
  </si>
  <si>
    <t>Servicios aeroportuarios</t>
  </si>
  <si>
    <t>240308600</t>
  </si>
  <si>
    <t>Aeropuertos o aeródromos con servicios aeroportuarios</t>
  </si>
  <si>
    <t>2403087</t>
  </si>
  <si>
    <t>Obras de conectividad construidas</t>
  </si>
  <si>
    <t>240308700</t>
  </si>
  <si>
    <t>Obras construidas</t>
  </si>
  <si>
    <t>2403088</t>
  </si>
  <si>
    <t>Obras de conectividad mejoradas</t>
  </si>
  <si>
    <t>240308800</t>
  </si>
  <si>
    <t>Obras mejoradas</t>
  </si>
  <si>
    <t>2403089</t>
  </si>
  <si>
    <t>Obras de conectividad mantenidas</t>
  </si>
  <si>
    <t>240308900</t>
  </si>
  <si>
    <t>Obras mantenidas</t>
  </si>
  <si>
    <t>2403090</t>
  </si>
  <si>
    <t>240309000</t>
  </si>
  <si>
    <t>2403120</t>
  </si>
  <si>
    <t>240312000</t>
  </si>
  <si>
    <t>2404001</t>
  </si>
  <si>
    <t>Corredor férreo construido y en condiciones para operación</t>
  </si>
  <si>
    <t>240400100</t>
  </si>
  <si>
    <t>2404002</t>
  </si>
  <si>
    <t>Vía férrea construida</t>
  </si>
  <si>
    <t>240400200</t>
  </si>
  <si>
    <t>2404003</t>
  </si>
  <si>
    <t>Túnel férreo construido</t>
  </si>
  <si>
    <t>240400300</t>
  </si>
  <si>
    <t xml:space="preserve">Túnel férreo construido  </t>
  </si>
  <si>
    <t>2404004</t>
  </si>
  <si>
    <t>Puente férreo construido</t>
  </si>
  <si>
    <t>240400400</t>
  </si>
  <si>
    <t>2404005</t>
  </si>
  <si>
    <t>Segunda línea construida en la red férrea</t>
  </si>
  <si>
    <t>240400500</t>
  </si>
  <si>
    <t>2404006</t>
  </si>
  <si>
    <t>Variantes construidas en la red férrea</t>
  </si>
  <si>
    <t>240400600</t>
  </si>
  <si>
    <t>2404007</t>
  </si>
  <si>
    <t>Cruce a desnivel construido en la red férrea nueva</t>
  </si>
  <si>
    <t>240400700</t>
  </si>
  <si>
    <t>2404008</t>
  </si>
  <si>
    <t>Vía férrea mejorada</t>
  </si>
  <si>
    <t>240400800</t>
  </si>
  <si>
    <t>2404009</t>
  </si>
  <si>
    <t>Tercer riel construido</t>
  </si>
  <si>
    <t>240400900</t>
  </si>
  <si>
    <t>2404010</t>
  </si>
  <si>
    <t>Puente férreo mejorado</t>
  </si>
  <si>
    <t>240401000</t>
  </si>
  <si>
    <t xml:space="preserve">Puente férreo mejorado </t>
  </si>
  <si>
    <t>2404011</t>
  </si>
  <si>
    <t>Cruce a desnivel construido en la red férrea existente</t>
  </si>
  <si>
    <t>240401100</t>
  </si>
  <si>
    <t>2404013</t>
  </si>
  <si>
    <t>Vía férrea rehabilitada</t>
  </si>
  <si>
    <t>240401300</t>
  </si>
  <si>
    <t xml:space="preserve">Vía férrea rehabilitada </t>
  </si>
  <si>
    <t>2404014</t>
  </si>
  <si>
    <t>Puente férreo rehabilitado</t>
  </si>
  <si>
    <t>240401400</t>
  </si>
  <si>
    <t xml:space="preserve">Puente férreo rehabilitado </t>
  </si>
  <si>
    <t>2404015</t>
  </si>
  <si>
    <t>Túnel férreo rehabilitado</t>
  </si>
  <si>
    <t>240401500</t>
  </si>
  <si>
    <t xml:space="preserve">Túnel férreo rehabilitado </t>
  </si>
  <si>
    <t>2404016</t>
  </si>
  <si>
    <t>Vía férrea en condiciones de operación</t>
  </si>
  <si>
    <t>240401600</t>
  </si>
  <si>
    <t>2404017</t>
  </si>
  <si>
    <t>Paso a nivel rehabilitado</t>
  </si>
  <si>
    <t>240401700</t>
  </si>
  <si>
    <t>2404018</t>
  </si>
  <si>
    <t>Sitio crítico de vía férrea estabilizado</t>
  </si>
  <si>
    <t>240401800</t>
  </si>
  <si>
    <t xml:space="preserve">Sitio crítico de vía férrea estabilizado </t>
  </si>
  <si>
    <t>2404019</t>
  </si>
  <si>
    <t>Corredor férreo mantenido</t>
  </si>
  <si>
    <t>240401900</t>
  </si>
  <si>
    <t>2404020</t>
  </si>
  <si>
    <t>Vía férrea mantenida</t>
  </si>
  <si>
    <t>240402000</t>
  </si>
  <si>
    <t>2404021</t>
  </si>
  <si>
    <t>Puente férreo mantenido</t>
  </si>
  <si>
    <t>240402100</t>
  </si>
  <si>
    <t xml:space="preserve">Puente férreo mantenido </t>
  </si>
  <si>
    <t>2404022</t>
  </si>
  <si>
    <t>Túnel férreo mantenido</t>
  </si>
  <si>
    <t>240402200</t>
  </si>
  <si>
    <t xml:space="preserve">Túnel férreo mantenido </t>
  </si>
  <si>
    <t>2404023</t>
  </si>
  <si>
    <t>Vía férrea en condiciones de operación por mantenimiento</t>
  </si>
  <si>
    <t>240402300</t>
  </si>
  <si>
    <t xml:space="preserve">Vía férrea en condiciones de operación </t>
  </si>
  <si>
    <t>2404024</t>
  </si>
  <si>
    <t>Corredor férreo atendido por emergencia</t>
  </si>
  <si>
    <t>240402400</t>
  </si>
  <si>
    <t>2404025</t>
  </si>
  <si>
    <t>Vía férrea atendida en emergencia</t>
  </si>
  <si>
    <t>240402500</t>
  </si>
  <si>
    <t>2404026</t>
  </si>
  <si>
    <t>Puente férreo habilitado</t>
  </si>
  <si>
    <t>240402600</t>
  </si>
  <si>
    <t xml:space="preserve">Puente férreo habilitado </t>
  </si>
  <si>
    <t>2404027</t>
  </si>
  <si>
    <t>Sitio crítico de vía férrea atendido por emergencia</t>
  </si>
  <si>
    <t>240402700</t>
  </si>
  <si>
    <t xml:space="preserve">Sitio crítico de red férrea atendido por emergencia estabilizado </t>
  </si>
  <si>
    <t>2404028</t>
  </si>
  <si>
    <t>Infraestructura complementaria requerida para la red férrea</t>
  </si>
  <si>
    <t>240402800</t>
  </si>
  <si>
    <t>Infraestructura complementaria requerida para la red férrea construida</t>
  </si>
  <si>
    <t>2404029</t>
  </si>
  <si>
    <t>Estaciones férreas construidas</t>
  </si>
  <si>
    <t>240402900</t>
  </si>
  <si>
    <t>2404030</t>
  </si>
  <si>
    <t>Estaciones férreas adecuadas</t>
  </si>
  <si>
    <t>240403000</t>
  </si>
  <si>
    <t>2404031</t>
  </si>
  <si>
    <t>Estaciones férreas con mantenimiento</t>
  </si>
  <si>
    <t>240403100</t>
  </si>
  <si>
    <t>2404032</t>
  </si>
  <si>
    <t>Anexidades construidas</t>
  </si>
  <si>
    <t>240403200</t>
  </si>
  <si>
    <t>2404033</t>
  </si>
  <si>
    <t>Anexidades adecuadas</t>
  </si>
  <si>
    <t>240403300</t>
  </si>
  <si>
    <t>2404034</t>
  </si>
  <si>
    <t>Anexidades mantenidas y conservadas</t>
  </si>
  <si>
    <t>240403400</t>
  </si>
  <si>
    <t>2404035</t>
  </si>
  <si>
    <t>Anexidades mejoradas</t>
  </si>
  <si>
    <t>240403500</t>
  </si>
  <si>
    <t>2404036</t>
  </si>
  <si>
    <t>Bienes de la red férrea declarados de Interés Cultural restaurados</t>
  </si>
  <si>
    <t>240403600</t>
  </si>
  <si>
    <t>2404037</t>
  </si>
  <si>
    <t>Anexidades rehabilitadas</t>
  </si>
  <si>
    <t>240403700</t>
  </si>
  <si>
    <t>2404040</t>
  </si>
  <si>
    <t>240404000</t>
  </si>
  <si>
    <t xml:space="preserve">Documentos de investigación realizados </t>
  </si>
  <si>
    <t>2404041</t>
  </si>
  <si>
    <t>240404100</t>
  </si>
  <si>
    <t>2404043</t>
  </si>
  <si>
    <t>Material Rodante</t>
  </si>
  <si>
    <t>240404300</t>
  </si>
  <si>
    <t xml:space="preserve">Material Tractivo en condiciones de operación </t>
  </si>
  <si>
    <t>2404044</t>
  </si>
  <si>
    <t>240404400</t>
  </si>
  <si>
    <t>2404045</t>
  </si>
  <si>
    <t>Pasos a nivel con servicio de operación</t>
  </si>
  <si>
    <t>240404500</t>
  </si>
  <si>
    <t>2404046</t>
  </si>
  <si>
    <t>240404600</t>
  </si>
  <si>
    <t>Línea férrea inventariada</t>
  </si>
  <si>
    <t>2404049</t>
  </si>
  <si>
    <t>240404900</t>
  </si>
  <si>
    <t>2405025</t>
  </si>
  <si>
    <t>240502500</t>
  </si>
  <si>
    <t>2406001</t>
  </si>
  <si>
    <t>Muelle fluvial construido</t>
  </si>
  <si>
    <t>240600100</t>
  </si>
  <si>
    <t>Muelle Fluvial Construido</t>
  </si>
  <si>
    <t>2406003</t>
  </si>
  <si>
    <t>Zonas de uso público en muelles fluviales mejoradas</t>
  </si>
  <si>
    <t>240600300</t>
  </si>
  <si>
    <t>Muelle Fluvial Mejorado</t>
  </si>
  <si>
    <t>2406004</t>
  </si>
  <si>
    <t>Obras de protección construidas en muelles fluviales</t>
  </si>
  <si>
    <t>240600400</t>
  </si>
  <si>
    <t>2406005</t>
  </si>
  <si>
    <t>Obra de protección mejorada en muelles fluviales</t>
  </si>
  <si>
    <t>240600500</t>
  </si>
  <si>
    <t>2406008</t>
  </si>
  <si>
    <t>Muelle fluvial mantenido</t>
  </si>
  <si>
    <t>240600800</t>
  </si>
  <si>
    <t>Muelle Fluvial Mantenido</t>
  </si>
  <si>
    <t>2406011</t>
  </si>
  <si>
    <t>Malecones construidos</t>
  </si>
  <si>
    <t>240601100</t>
  </si>
  <si>
    <t>Malecón construido</t>
  </si>
  <si>
    <t>2406012</t>
  </si>
  <si>
    <t>Malecón mejorado</t>
  </si>
  <si>
    <t>240601200</t>
  </si>
  <si>
    <t>Malecón Mejorado</t>
  </si>
  <si>
    <t>2406014</t>
  </si>
  <si>
    <t>Zonas de uso público de malecón mejoradas</t>
  </si>
  <si>
    <t>240601400</t>
  </si>
  <si>
    <t>2406015</t>
  </si>
  <si>
    <t>Obra de protección construidas en malecón</t>
  </si>
  <si>
    <t>240601500</t>
  </si>
  <si>
    <t>2406016</t>
  </si>
  <si>
    <t>Obra de protección mejorada en malecón</t>
  </si>
  <si>
    <t>240601600</t>
  </si>
  <si>
    <t>2406019</t>
  </si>
  <si>
    <t>Malecones mantenidos</t>
  </si>
  <si>
    <t>240601900</t>
  </si>
  <si>
    <t>Malecón Mantenido</t>
  </si>
  <si>
    <t>2406022</t>
  </si>
  <si>
    <t>Canal navegable Mejorado</t>
  </si>
  <si>
    <t>240602200</t>
  </si>
  <si>
    <t xml:space="preserve">Canal fluvial mejorado </t>
  </si>
  <si>
    <t>2406023</t>
  </si>
  <si>
    <t>Obras de adecuación para mejoramiento de canal fluvial</t>
  </si>
  <si>
    <t>240602300</t>
  </si>
  <si>
    <t>2406024</t>
  </si>
  <si>
    <t>Canal navegable con señalización física</t>
  </si>
  <si>
    <t>240602400</t>
  </si>
  <si>
    <t>2406025</t>
  </si>
  <si>
    <t>Obra de mitigación y/o compensación socio ambiental realizada en canal fluvial</t>
  </si>
  <si>
    <t>240602500</t>
  </si>
  <si>
    <t>2406027</t>
  </si>
  <si>
    <t>Canal navegable mantenido</t>
  </si>
  <si>
    <t>240602700</t>
  </si>
  <si>
    <t xml:space="preserve">Canal navegable mantenido </t>
  </si>
  <si>
    <t>2406028</t>
  </si>
  <si>
    <t>Señalización física mantenida</t>
  </si>
  <si>
    <t>240602800</t>
  </si>
  <si>
    <t>2406034</t>
  </si>
  <si>
    <t>Servicio de operación de muelles</t>
  </si>
  <si>
    <t>240603400</t>
  </si>
  <si>
    <t xml:space="preserve">Muelles en operación </t>
  </si>
  <si>
    <t>2406035</t>
  </si>
  <si>
    <t>Servicio de operación de transbordadores</t>
  </si>
  <si>
    <t>240603500</t>
  </si>
  <si>
    <t>Trasbordadores disponibles</t>
  </si>
  <si>
    <t>2406037</t>
  </si>
  <si>
    <t>240603700</t>
  </si>
  <si>
    <t>Vías fluviales inventariadas</t>
  </si>
  <si>
    <t>2406040</t>
  </si>
  <si>
    <t>240604000</t>
  </si>
  <si>
    <t>2406041</t>
  </si>
  <si>
    <t>240604100</t>
  </si>
  <si>
    <t>2406042</t>
  </si>
  <si>
    <t>Obras de saneamiento ambiental para la optimización de la navegabilidad fluvial</t>
  </si>
  <si>
    <t>240604200</t>
  </si>
  <si>
    <t>Obras de saneamiento para optimización de transporte fluvial realizadas</t>
  </si>
  <si>
    <t>2406043</t>
  </si>
  <si>
    <t>Muelle fluvial atendido por emergencia</t>
  </si>
  <si>
    <t>240604300</t>
  </si>
  <si>
    <t>Muelles fluviales con atención por emergencia</t>
  </si>
  <si>
    <t>2406044</t>
  </si>
  <si>
    <t>Canal navegable atendido por emergencia</t>
  </si>
  <si>
    <t>240604400</t>
  </si>
  <si>
    <t>Canales navegables con atención por emergencia</t>
  </si>
  <si>
    <t>2406045</t>
  </si>
  <si>
    <t>Obras para la prevención y control de inundaciones</t>
  </si>
  <si>
    <t>240604500</t>
  </si>
  <si>
    <t>Estructura construida</t>
  </si>
  <si>
    <t>2406046</t>
  </si>
  <si>
    <t>Obras rehabilitadas para la prevención y control de inundaciones</t>
  </si>
  <si>
    <t>240604600</t>
  </si>
  <si>
    <t>Estructura rehabilitada</t>
  </si>
  <si>
    <t>2406047</t>
  </si>
  <si>
    <t>240604700</t>
  </si>
  <si>
    <t>2406052</t>
  </si>
  <si>
    <t>Canal navegable</t>
  </si>
  <si>
    <t>240605200</t>
  </si>
  <si>
    <t>Canal navegable intervenido</t>
  </si>
  <si>
    <t>2406053</t>
  </si>
  <si>
    <t>Embarcadero fluvial instalado</t>
  </si>
  <si>
    <t>240605300</t>
  </si>
  <si>
    <t>Embarcaderos instalados</t>
  </si>
  <si>
    <t>2406054</t>
  </si>
  <si>
    <t>Embarcadero fluvial mantenido</t>
  </si>
  <si>
    <t>240605400</t>
  </si>
  <si>
    <t>Embarcaderos mantenidos</t>
  </si>
  <si>
    <t>2406055</t>
  </si>
  <si>
    <t>Muelle fluvial mejorado</t>
  </si>
  <si>
    <t>240605500</t>
  </si>
  <si>
    <t>2406056</t>
  </si>
  <si>
    <t>Obras de prevención y control de la erosión</t>
  </si>
  <si>
    <t>240605600</t>
  </si>
  <si>
    <t>2406057</t>
  </si>
  <si>
    <t>Servicio de apoyo financiero para el desarrollo de obras de infraestructura fluvial</t>
  </si>
  <si>
    <t>240605700</t>
  </si>
  <si>
    <t>Obras de infraestructura fluvial con apoyo financiero</t>
  </si>
  <si>
    <t>2406058</t>
  </si>
  <si>
    <t>Terminal fluvial construido</t>
  </si>
  <si>
    <t>240605800</t>
  </si>
  <si>
    <t>2406059</t>
  </si>
  <si>
    <t>240605900</t>
  </si>
  <si>
    <t>2406060</t>
  </si>
  <si>
    <t>Terminal fluvial mejorada</t>
  </si>
  <si>
    <t>240606000</t>
  </si>
  <si>
    <t>2406061</t>
  </si>
  <si>
    <t>Terminal fluvial rehabilitada</t>
  </si>
  <si>
    <t>240606100</t>
  </si>
  <si>
    <t>2406062</t>
  </si>
  <si>
    <t>Terminal fluvial mantenida</t>
  </si>
  <si>
    <t>240606200</t>
  </si>
  <si>
    <t>2406063</t>
  </si>
  <si>
    <t>Muelle fluvial rehabilitado</t>
  </si>
  <si>
    <t>240606300</t>
  </si>
  <si>
    <t>2406064</t>
  </si>
  <si>
    <t>Embarcadero fluvial mejorado</t>
  </si>
  <si>
    <t>240606400</t>
  </si>
  <si>
    <t>2406065</t>
  </si>
  <si>
    <t>Embarcadero fluvial rehabilitado</t>
  </si>
  <si>
    <t>240606500</t>
  </si>
  <si>
    <t>2406066</t>
  </si>
  <si>
    <t>Servicio de apoyo técnico y financiero a la política pública de descarbonización</t>
  </si>
  <si>
    <t>240606600</t>
  </si>
  <si>
    <t>Beneficiarios apoyados técnica y financieramente</t>
  </si>
  <si>
    <t>2407002</t>
  </si>
  <si>
    <t>Plataformas logísticas operando</t>
  </si>
  <si>
    <t>240700200</t>
  </si>
  <si>
    <t>2407003</t>
  </si>
  <si>
    <t>Centro de atención fronterizo y de comercio internacional construidos</t>
  </si>
  <si>
    <t>240700300</t>
  </si>
  <si>
    <t>Centros de atención fronteriza construidos</t>
  </si>
  <si>
    <t>2407004</t>
  </si>
  <si>
    <t>240700400</t>
  </si>
  <si>
    <t>2407005</t>
  </si>
  <si>
    <t>240700500</t>
  </si>
  <si>
    <t>2407006</t>
  </si>
  <si>
    <t>240700600</t>
  </si>
  <si>
    <t>2407007</t>
  </si>
  <si>
    <t>Servicio de información en temas de logística</t>
  </si>
  <si>
    <t>240700700</t>
  </si>
  <si>
    <t>Documentos informativos publicados</t>
  </si>
  <si>
    <t>2407008</t>
  </si>
  <si>
    <t>240700800</t>
  </si>
  <si>
    <t>2407010</t>
  </si>
  <si>
    <t>240701000</t>
  </si>
  <si>
    <t>2407011</t>
  </si>
  <si>
    <t>240701100</t>
  </si>
  <si>
    <t>2407012</t>
  </si>
  <si>
    <t>240701200</t>
  </si>
  <si>
    <t>2408001</t>
  </si>
  <si>
    <t>Servicio de transporte público organizado implementados (SITM. SITP. SETP, SITR)</t>
  </si>
  <si>
    <t>240800100</t>
  </si>
  <si>
    <t>Pasajeros que se movilizan en medios de transporte sostenibles</t>
  </si>
  <si>
    <t>2408002</t>
  </si>
  <si>
    <t>Portales construidos</t>
  </si>
  <si>
    <t>240800200</t>
  </si>
  <si>
    <t>2408003</t>
  </si>
  <si>
    <t>Estaciones construidas</t>
  </si>
  <si>
    <t>240800300</t>
  </si>
  <si>
    <t>2408004</t>
  </si>
  <si>
    <t>Espacios dedicados a la intermodalidad</t>
  </si>
  <si>
    <t>240800400</t>
  </si>
  <si>
    <t>Espacios dedicados a la intermodalidad.</t>
  </si>
  <si>
    <t>2408005</t>
  </si>
  <si>
    <t>Vías urbanas construidas para la operación del servicio público de transporte organizado</t>
  </si>
  <si>
    <t>240800500</t>
  </si>
  <si>
    <t xml:space="preserve">Vías urbanas construidas </t>
  </si>
  <si>
    <t>2408006</t>
  </si>
  <si>
    <t>Vías urbanas mejoradas para la operación del servicio público de transporte organizado</t>
  </si>
  <si>
    <t>240800600</t>
  </si>
  <si>
    <t xml:space="preserve">Vías urbanas mejoradas </t>
  </si>
  <si>
    <t>2408007</t>
  </si>
  <si>
    <t>Vías urbanas rehabilitadas para la operación del servicio público de transporte organizado</t>
  </si>
  <si>
    <t>240800700</t>
  </si>
  <si>
    <t>Vías urbanas rehabilitadas</t>
  </si>
  <si>
    <t>2408008</t>
  </si>
  <si>
    <t>Obras complementarias para la seguridad vial en el transporte público organizado</t>
  </si>
  <si>
    <t>240800800</t>
  </si>
  <si>
    <t>2408009</t>
  </si>
  <si>
    <t>Ciclo infraestructura construida para la integración del servicio público de transporte organizado</t>
  </si>
  <si>
    <t>240800900</t>
  </si>
  <si>
    <t>2408010</t>
  </si>
  <si>
    <t>Ciclo infraestructura para la integración del servicio público de transporte organizado mantenidas</t>
  </si>
  <si>
    <t>240801000</t>
  </si>
  <si>
    <t xml:space="preserve">Ciclo infraestructura para la integración del servicio público de transporte organizado mantenidas   </t>
  </si>
  <si>
    <t>2408011</t>
  </si>
  <si>
    <t>Ciclo infraestructura para la integración del servicio público de transporte organizado rehabilitadas</t>
  </si>
  <si>
    <t>240801100</t>
  </si>
  <si>
    <t xml:space="preserve">Ciclo infraestructura para la integración del servicio público de transporte organizado rehabilitadas   </t>
  </si>
  <si>
    <t>2408012</t>
  </si>
  <si>
    <t>Ciclo parqueaderos construidos</t>
  </si>
  <si>
    <t>240801200</t>
  </si>
  <si>
    <t>2408015</t>
  </si>
  <si>
    <t>240801500</t>
  </si>
  <si>
    <t>Andenes mantenidos</t>
  </si>
  <si>
    <t>2408017</t>
  </si>
  <si>
    <t>240801700</t>
  </si>
  <si>
    <t>2408018</t>
  </si>
  <si>
    <t>240801800</t>
  </si>
  <si>
    <t>2408020</t>
  </si>
  <si>
    <t>240802000</t>
  </si>
  <si>
    <t>2408021</t>
  </si>
  <si>
    <t>Servicio de Auditorías de Seguridad Vial a sistemas de transporte público organizado</t>
  </si>
  <si>
    <t>240802100</t>
  </si>
  <si>
    <t>Documentos de Auditoria realizados</t>
  </si>
  <si>
    <t>2408023</t>
  </si>
  <si>
    <t>240802300</t>
  </si>
  <si>
    <t>Vías urbanas para el servicio del transporte público organizado inventariadas</t>
  </si>
  <si>
    <t>2408024</t>
  </si>
  <si>
    <t>240802400</t>
  </si>
  <si>
    <t>2408025</t>
  </si>
  <si>
    <t>Sistema lineal teleférico urbano construido</t>
  </si>
  <si>
    <t>240802500</t>
  </si>
  <si>
    <t>2408026</t>
  </si>
  <si>
    <t>Sistema lineal teleférico urbano ampliado</t>
  </si>
  <si>
    <t>240802600</t>
  </si>
  <si>
    <t>2408027</t>
  </si>
  <si>
    <t>Sistema lineal teleférico urbano mantenido</t>
  </si>
  <si>
    <t>240802700</t>
  </si>
  <si>
    <t>2408029</t>
  </si>
  <si>
    <t>Andenes de la red urbana construidos</t>
  </si>
  <si>
    <t>240802900</t>
  </si>
  <si>
    <t>Andenes construidos</t>
  </si>
  <si>
    <t>2408030</t>
  </si>
  <si>
    <t>240803000</t>
  </si>
  <si>
    <t xml:space="preserve">Andenes rehabilitados </t>
  </si>
  <si>
    <t>2408034</t>
  </si>
  <si>
    <t>Material rodante adquirido</t>
  </si>
  <si>
    <t>240803400</t>
  </si>
  <si>
    <t>Material rodante con estándares de bajas o cero emisiones adquirido</t>
  </si>
  <si>
    <t>2408035</t>
  </si>
  <si>
    <t>240803500</t>
  </si>
  <si>
    <t>2408037</t>
  </si>
  <si>
    <t>Servicio de control de la evasión de pago en los sistemas de transporte público organizado</t>
  </si>
  <si>
    <t>240803700</t>
  </si>
  <si>
    <t xml:space="preserve">'Estrategias antievasión implementadas </t>
  </si>
  <si>
    <t>2408038</t>
  </si>
  <si>
    <t>Servicio de seguridad vial y prevenciones de accidentalidad y siniestros en los sistemas de transporte público organizado</t>
  </si>
  <si>
    <t>240803800</t>
  </si>
  <si>
    <t>Estrategias de seguridad vial implementadas</t>
  </si>
  <si>
    <t>2408039</t>
  </si>
  <si>
    <t>Servicio de seguridad ciudadana en los sistemas de transporte público organizado</t>
  </si>
  <si>
    <t>240803900</t>
  </si>
  <si>
    <t>Estrategias de seguridad ciudadana implementadas</t>
  </si>
  <si>
    <t>2408040</t>
  </si>
  <si>
    <t>Portales mejorados</t>
  </si>
  <si>
    <t>240804000</t>
  </si>
  <si>
    <t>2408041</t>
  </si>
  <si>
    <t>Estaciones mejoradas</t>
  </si>
  <si>
    <t>240804100</t>
  </si>
  <si>
    <t>2408042</t>
  </si>
  <si>
    <t>Portales mantenidos</t>
  </si>
  <si>
    <t>240804200</t>
  </si>
  <si>
    <t>2408043</t>
  </si>
  <si>
    <t>Estaciones mantenidas</t>
  </si>
  <si>
    <t>240804300</t>
  </si>
  <si>
    <t>2408044</t>
  </si>
  <si>
    <t xml:space="preserve"> Estaciones de carga de vehículos eléctricos de transporte público de pasajeros  instaladas</t>
  </si>
  <si>
    <t>240804400</t>
  </si>
  <si>
    <t>Estaciones de carga para vehículos eléctricos de transporte público de pasajeros instaladas</t>
  </si>
  <si>
    <t>2408045</t>
  </si>
  <si>
    <t>Estaciones de carga de vehículos eléctricos de transporte público de pasajeros mejoradas</t>
  </si>
  <si>
    <t>240804500</t>
  </si>
  <si>
    <t>Estaciones de carga para vehículos eléctricos de transporte público de pasajeros mejoradas</t>
  </si>
  <si>
    <t>2408046</t>
  </si>
  <si>
    <t>Estaciones de carga de vehículos eléctricos de transporte público de pasajeros mantenidas</t>
  </si>
  <si>
    <t>240804600</t>
  </si>
  <si>
    <t>Estaciones de carga para vehículos eléctricos de transporte público de pasajeros mantenidas</t>
  </si>
  <si>
    <t>2408047</t>
  </si>
  <si>
    <t>Flota de transporte público de pasajeros de bajas o cero emisiones contaminantes adquirido</t>
  </si>
  <si>
    <t>240804700</t>
  </si>
  <si>
    <t>Buses de baja o cero emisiones contaminantes adquiridos</t>
  </si>
  <si>
    <t>2408048</t>
  </si>
  <si>
    <t>Sistema lineal teleférico rural mantenido</t>
  </si>
  <si>
    <t>240804800</t>
  </si>
  <si>
    <t>2408049</t>
  </si>
  <si>
    <t xml:space="preserve">Sistema de transporte acuático construido </t>
  </si>
  <si>
    <t>240804900</t>
  </si>
  <si>
    <t>Sistema de transporte acuático construido</t>
  </si>
  <si>
    <t>2408050</t>
  </si>
  <si>
    <t>Servicio de apoyo para la modernización del parque automotor de vehículos de transporte público pasajeros</t>
  </si>
  <si>
    <t>240805000</t>
  </si>
  <si>
    <t>Reconocimientos económicos entregados por vehículos retirados y desintegrados físicamente</t>
  </si>
  <si>
    <t>2408051</t>
  </si>
  <si>
    <t>Centro de diagnóstico automotor rehabilitado</t>
  </si>
  <si>
    <t>240805100</t>
  </si>
  <si>
    <t>2408052</t>
  </si>
  <si>
    <t>Servicio de apoyo financiero para el desarrollo de los componentes del  Sistema de Transporte Público de Pasajeros</t>
  </si>
  <si>
    <t>240805200</t>
  </si>
  <si>
    <t>Sistema de transporte público de pasajeros cofinanciado</t>
  </si>
  <si>
    <t>2408053</t>
  </si>
  <si>
    <t>240805300</t>
  </si>
  <si>
    <t>2408054</t>
  </si>
  <si>
    <t>240805400</t>
  </si>
  <si>
    <t xml:space="preserve"> Documentos normativos realizados</t>
  </si>
  <si>
    <t>2408055</t>
  </si>
  <si>
    <t>240805500</t>
  </si>
  <si>
    <t>2408057</t>
  </si>
  <si>
    <t>Activos para la generación de ingresos no tarifarios para el transporte público desarrollados</t>
  </si>
  <si>
    <t>240805700</t>
  </si>
  <si>
    <t>Activos para la generación de ingresos no tarifarios disponibles</t>
  </si>
  <si>
    <t>2409001</t>
  </si>
  <si>
    <t>Servicio de Auditorías de Seguridad Vial a sistemas de transporte</t>
  </si>
  <si>
    <t>240900100</t>
  </si>
  <si>
    <t>2409002</t>
  </si>
  <si>
    <t>Servicio de sensibilización a usuarios de los sistemas de transporte, en relación con la seguridad al desplazarse</t>
  </si>
  <si>
    <t>240900200</t>
  </si>
  <si>
    <t>Campañas realizadas</t>
  </si>
  <si>
    <t>2409003</t>
  </si>
  <si>
    <t>Infraestructura de transporte para la seguridad vial mejorada</t>
  </si>
  <si>
    <t>240900300</t>
  </si>
  <si>
    <t xml:space="preserve">Infraestructura mejorada </t>
  </si>
  <si>
    <t>2409004</t>
  </si>
  <si>
    <t>Seguimiento y control a la operación de los sistemas de transporte</t>
  </si>
  <si>
    <t>240900400</t>
  </si>
  <si>
    <t>Operativos de control realizados</t>
  </si>
  <si>
    <t>2409006</t>
  </si>
  <si>
    <t>Servicio de educación informal en seguridad en Servicio de transporte</t>
  </si>
  <si>
    <t>240900600</t>
  </si>
  <si>
    <t>2409007</t>
  </si>
  <si>
    <t>Servicio de asistencia técnica en temas de seguridad de transporte</t>
  </si>
  <si>
    <t>240900700</t>
  </si>
  <si>
    <t>2409008</t>
  </si>
  <si>
    <t>240900800</t>
  </si>
  <si>
    <t>2409009</t>
  </si>
  <si>
    <t>Servicio de promoción y difusión para la seguridad de transporte</t>
  </si>
  <si>
    <t>240900900</t>
  </si>
  <si>
    <t>Estrategias implementadas</t>
  </si>
  <si>
    <t>2409010</t>
  </si>
  <si>
    <t>Servicio de información de seguridad vial</t>
  </si>
  <si>
    <t>240901000</t>
  </si>
  <si>
    <t>Informes de seguridad vial</t>
  </si>
  <si>
    <t>2409011</t>
  </si>
  <si>
    <t>Servicio de control a la seguridad vial</t>
  </si>
  <si>
    <t>240901100</t>
  </si>
  <si>
    <t>Organismos de tránsito dotados con implementos para el control del tránsito</t>
  </si>
  <si>
    <t>2409012</t>
  </si>
  <si>
    <t>240901200</t>
  </si>
  <si>
    <t>Documentos de Investigación realizados</t>
  </si>
  <si>
    <t>2409013</t>
  </si>
  <si>
    <t>Infraestructura de transporte para la seguridad vial</t>
  </si>
  <si>
    <t>240901300</t>
  </si>
  <si>
    <t xml:space="preserve">Vías con infraestructura instalada </t>
  </si>
  <si>
    <t>2409014</t>
  </si>
  <si>
    <t>240901400</t>
  </si>
  <si>
    <t>2409016</t>
  </si>
  <si>
    <t>240901600</t>
  </si>
  <si>
    <t>2409017</t>
  </si>
  <si>
    <t>Laboratorio de investigación construido</t>
  </si>
  <si>
    <t>240901700</t>
  </si>
  <si>
    <t>2409018</t>
  </si>
  <si>
    <t>Laboratorio de investigación con mantenimiento</t>
  </si>
  <si>
    <t>240901800</t>
  </si>
  <si>
    <t>Laboratorios con mantenimiento</t>
  </si>
  <si>
    <t>2409019</t>
  </si>
  <si>
    <t>Servicio de activación de redes de atención primaria a víctimas de accidentes e incidentes</t>
  </si>
  <si>
    <t>240901900</t>
  </si>
  <si>
    <t>Redes de atención consolidadas</t>
  </si>
  <si>
    <t>2409020</t>
  </si>
  <si>
    <t>Obras para la reducción del riesgo</t>
  </si>
  <si>
    <t>240902000</t>
  </si>
  <si>
    <t>Obras para la reducción del riesgo construidas</t>
  </si>
  <si>
    <t>2409021</t>
  </si>
  <si>
    <t>240902100</t>
  </si>
  <si>
    <t>Sistema de información geográfica actualizado con información para la gestión de riesgos</t>
  </si>
  <si>
    <t>2409022</t>
  </si>
  <si>
    <t>Servicio de educación informal en seguridad vial</t>
  </si>
  <si>
    <t>240902200</t>
  </si>
  <si>
    <t>Personas beneficiadas de estrategias de educación informal</t>
  </si>
  <si>
    <t>2409023</t>
  </si>
  <si>
    <t>Servicio de sensibilización a los actores viales</t>
  </si>
  <si>
    <t>240902300</t>
  </si>
  <si>
    <t>Personas sensibilizadas</t>
  </si>
  <si>
    <t>2409024</t>
  </si>
  <si>
    <t>Servicio de atención integral a víctimas directas e indirectas de accidentes e incidentes de transporte</t>
  </si>
  <si>
    <t>240902400</t>
  </si>
  <si>
    <t>Víctimas directas e indirectas atendidas</t>
  </si>
  <si>
    <t>2409025</t>
  </si>
  <si>
    <t>240902500</t>
  </si>
  <si>
    <t>2409028</t>
  </si>
  <si>
    <t>Servicio de control a la cadena de logística de transporte de mercancias peligrosas</t>
  </si>
  <si>
    <t>240902800</t>
  </si>
  <si>
    <t>Estrategias de control diseñadas</t>
  </si>
  <si>
    <t>2409029</t>
  </si>
  <si>
    <t>240902900</t>
  </si>
  <si>
    <t>2409033</t>
  </si>
  <si>
    <t>Servicio de control y seguimiento a recomendaciones emanadas de investigaciones de accidentes e incidentes</t>
  </si>
  <si>
    <t>240903300</t>
  </si>
  <si>
    <t>Proveedores de servicio con acciones de control y seguimiento</t>
  </si>
  <si>
    <t>2409038</t>
  </si>
  <si>
    <t>Vías con obras complementarias de seguridad vial</t>
  </si>
  <si>
    <t>240903800</t>
  </si>
  <si>
    <t>2409039</t>
  </si>
  <si>
    <t>Vías con dispositivos de control y señalización</t>
  </si>
  <si>
    <t>240903900</t>
  </si>
  <si>
    <t>Vías con dispositivos de control y señalización instalados</t>
  </si>
  <si>
    <t>2409040</t>
  </si>
  <si>
    <t>Sistemas de contención vehicular</t>
  </si>
  <si>
    <t>240904000</t>
  </si>
  <si>
    <t>Vías con sistemas de contención vehicular instalados</t>
  </si>
  <si>
    <t>2409041</t>
  </si>
  <si>
    <t>Puentes peatonales construidos</t>
  </si>
  <si>
    <t>240904100</t>
  </si>
  <si>
    <t>2409042</t>
  </si>
  <si>
    <t>Puentes peatonales rehabilitados</t>
  </si>
  <si>
    <t>240904200</t>
  </si>
  <si>
    <t>2409043</t>
  </si>
  <si>
    <t>240904300</t>
  </si>
  <si>
    <t>2409045</t>
  </si>
  <si>
    <t>Servicio de apoyo tecnológico para la seguridad ciudadana en las vías</t>
  </si>
  <si>
    <t>240904500</t>
  </si>
  <si>
    <t>Vías con tecnología implementada para la seguridad ciudadana</t>
  </si>
  <si>
    <t>2409046</t>
  </si>
  <si>
    <t>Vía atendida por emergencias</t>
  </si>
  <si>
    <t>240904600</t>
  </si>
  <si>
    <t>2409047</t>
  </si>
  <si>
    <t>Túnel habilitado</t>
  </si>
  <si>
    <t>240904700</t>
  </si>
  <si>
    <t>Túnel habilitado por emergencia</t>
  </si>
  <si>
    <t>2409048</t>
  </si>
  <si>
    <t>240904800</t>
  </si>
  <si>
    <t>Puente habilitado por emergencia</t>
  </si>
  <si>
    <t>2409049</t>
  </si>
  <si>
    <t>240904900</t>
  </si>
  <si>
    <t>2409050</t>
  </si>
  <si>
    <t>Sitios críticos estabilizados</t>
  </si>
  <si>
    <t>240905000</t>
  </si>
  <si>
    <t>2409051</t>
  </si>
  <si>
    <t>Servicio de educación informal en gestión del riesgo</t>
  </si>
  <si>
    <t>240905100</t>
  </si>
  <si>
    <t>Personas beneficiadas con procesos de educación informal</t>
  </si>
  <si>
    <t>2409053</t>
  </si>
  <si>
    <t>Retornos y variantes construidos</t>
  </si>
  <si>
    <t>240905300</t>
  </si>
  <si>
    <t>Retornos o variantes construidas</t>
  </si>
  <si>
    <t>2409054</t>
  </si>
  <si>
    <t>Servicio de seguimiento ambiental a obras de infraestructura</t>
  </si>
  <si>
    <t>240905400</t>
  </si>
  <si>
    <t>Obras de infraestructura con seguimiento ambiental</t>
  </si>
  <si>
    <t>2409058</t>
  </si>
  <si>
    <t>Cicloinfraestructura construida</t>
  </si>
  <si>
    <t>240905800</t>
  </si>
  <si>
    <t>2409059</t>
  </si>
  <si>
    <t>240905900</t>
  </si>
  <si>
    <t>2409060</t>
  </si>
  <si>
    <t>Pasamanos instalados</t>
  </si>
  <si>
    <t>240906000</t>
  </si>
  <si>
    <t>Pasamanos instalados en espacio público</t>
  </si>
  <si>
    <t>2409061</t>
  </si>
  <si>
    <t>Barreras de contención instaladas en corredores viales</t>
  </si>
  <si>
    <t>240906100</t>
  </si>
  <si>
    <t>2409062</t>
  </si>
  <si>
    <t>Celdas de estacionamiento disponibles</t>
  </si>
  <si>
    <t>240906200</t>
  </si>
  <si>
    <t>Celdas de estacionamiento regulado disponibles</t>
  </si>
  <si>
    <t>2409063</t>
  </si>
  <si>
    <t>240906300</t>
  </si>
  <si>
    <t>2409064</t>
  </si>
  <si>
    <t>240906400</t>
  </si>
  <si>
    <t>2501001</t>
  </si>
  <si>
    <t>250100100</t>
  </si>
  <si>
    <t>2501004</t>
  </si>
  <si>
    <t>Servicio de control fiscal participativo</t>
  </si>
  <si>
    <t>250100400</t>
  </si>
  <si>
    <t>Eventos de formación, deliberación, apoyo a organizaciones de la sociedad civil y articulación de organizaciones para el ejercicio del control fiscal realizados</t>
  </si>
  <si>
    <t>2501006</t>
  </si>
  <si>
    <t>Servicio de divulgación para fortalecer la imagen de control fiscal</t>
  </si>
  <si>
    <t>250100600</t>
  </si>
  <si>
    <t xml:space="preserve">Estrategias de comunicación y posicionamiento institucional implementadas </t>
  </si>
  <si>
    <t>2501011</t>
  </si>
  <si>
    <t>Servicio para tramitar quejas y denuncias ciudadanas</t>
  </si>
  <si>
    <t>250101100</t>
  </si>
  <si>
    <t>Respuestas de fondo a denuncias y otras solicitudes relacionadas con el control fiscal comunicadas</t>
  </si>
  <si>
    <t>2501014</t>
  </si>
  <si>
    <t>250101400</t>
  </si>
  <si>
    <t>Documentos metodológicos para el control y vigilancia fiscal elaborados</t>
  </si>
  <si>
    <t>2501016</t>
  </si>
  <si>
    <t>250101600</t>
  </si>
  <si>
    <t>Sistemas de información para el control y vigilancia fiscal implementados</t>
  </si>
  <si>
    <t>2501017</t>
  </si>
  <si>
    <t>Servicio de seguimiento de políticas publicas</t>
  </si>
  <si>
    <t>250101700</t>
  </si>
  <si>
    <t>Políticas públicas de control y vigilancia fiscal con procesos de seguimiento realizados</t>
  </si>
  <si>
    <t>2501018</t>
  </si>
  <si>
    <t>Servicio de educación informal en áreas relacionadas con el control fiscal</t>
  </si>
  <si>
    <t>250101800</t>
  </si>
  <si>
    <t>2501021</t>
  </si>
  <si>
    <t>250102100</t>
  </si>
  <si>
    <t>Estrategias de fortalecimiento de capacidades ciudadanas para el control social implementadas</t>
  </si>
  <si>
    <t>2502002</t>
  </si>
  <si>
    <t>Servicio de asistencia técnica para atención, orientación y asesoría en materia de Derechos Humanos, el Derecho Internacional Humanitario y en escenarios de paz</t>
  </si>
  <si>
    <t>250200200</t>
  </si>
  <si>
    <t>2502003</t>
  </si>
  <si>
    <t>Servicio de educación informal en materia de Derechos Humanos y Derecho Internacional Humanitario</t>
  </si>
  <si>
    <t>250200300</t>
  </si>
  <si>
    <t>2502006</t>
  </si>
  <si>
    <t>250200600</t>
  </si>
  <si>
    <t>2502010</t>
  </si>
  <si>
    <t>Servicio información para la toma de decisiones en derechos humanos y derecho internacional humanitario</t>
  </si>
  <si>
    <t>250201000</t>
  </si>
  <si>
    <t>Personas capacitadas en uso de Tecnologías de Información y Comunicaciones (TIC)</t>
  </si>
  <si>
    <t>2502012</t>
  </si>
  <si>
    <t>Servicio de certificación de competencias laborales</t>
  </si>
  <si>
    <t>250201200</t>
  </si>
  <si>
    <t>Personas certificadas en competencias laborales</t>
  </si>
  <si>
    <t>2502013</t>
  </si>
  <si>
    <t>Servicio de innovación institucional</t>
  </si>
  <si>
    <t>250201300</t>
  </si>
  <si>
    <t>Estudios de innovación realizados</t>
  </si>
  <si>
    <t>2503001</t>
  </si>
  <si>
    <t>250300100</t>
  </si>
  <si>
    <t>2503002</t>
  </si>
  <si>
    <t>Servicio de educación informal en materia de transparencia y acceso a la información pública</t>
  </si>
  <si>
    <t>250300200</t>
  </si>
  <si>
    <t>2503003</t>
  </si>
  <si>
    <t>Servicio de educación informal en temas de lucha contra la corrupción</t>
  </si>
  <si>
    <t>250300300</t>
  </si>
  <si>
    <t>2503004</t>
  </si>
  <si>
    <t>Servicio de asistencia técnica para la difusión de la cultura de legalidad</t>
  </si>
  <si>
    <t>250300400</t>
  </si>
  <si>
    <t>2503005</t>
  </si>
  <si>
    <t>Servicio de educación informal en materia de cultura de legalidad</t>
  </si>
  <si>
    <t>250300500</t>
  </si>
  <si>
    <t>2503006</t>
  </si>
  <si>
    <t>Servicio de educación informal en las áreas jurídica/profesional, técnica y talento humano</t>
  </si>
  <si>
    <t>250300600</t>
  </si>
  <si>
    <t xml:space="preserve">Personas capacitadas </t>
  </si>
  <si>
    <t>2503007</t>
  </si>
  <si>
    <t>250300700</t>
  </si>
  <si>
    <t>2503008</t>
  </si>
  <si>
    <t>Servicio de divulgación en temas de lucha contra la corrupción</t>
  </si>
  <si>
    <t>250300800</t>
  </si>
  <si>
    <t>Eventos de divulgación en temas de lucha contra la corrupción realizados</t>
  </si>
  <si>
    <t>2503009</t>
  </si>
  <si>
    <t>Servicio para fortalecer las capacidades en temas de lucha contra la corrupción</t>
  </si>
  <si>
    <t>250300900</t>
  </si>
  <si>
    <t>2504003</t>
  </si>
  <si>
    <t>Servicio de educación informal de la cultura de la legalidad y la integridad</t>
  </si>
  <si>
    <t>250400300</t>
  </si>
  <si>
    <t>2504005</t>
  </si>
  <si>
    <t>Servicio de investigación disciplinaria para los funcionarios públicos</t>
  </si>
  <si>
    <t>250400500</t>
  </si>
  <si>
    <t>Servidores o particulares con funciones públicas sujetos de investigación (SIM)</t>
  </si>
  <si>
    <t>2504007</t>
  </si>
  <si>
    <t>Servicio de implementación de estrategias para la vigilancia y monitoreoa la gestión pública</t>
  </si>
  <si>
    <t>250400700</t>
  </si>
  <si>
    <t>2504008</t>
  </si>
  <si>
    <t>Servicio de información para el ejercicio del control público</t>
  </si>
  <si>
    <t>250400800</t>
  </si>
  <si>
    <t>Herramientas tecnológicas para el control público implementadas</t>
  </si>
  <si>
    <t>3201002</t>
  </si>
  <si>
    <t>Documentos de lineamientos técnicos para el fortalecimiento del desempeño ambiental de los sectores productivos</t>
  </si>
  <si>
    <t>320100200</t>
  </si>
  <si>
    <t>3201003</t>
  </si>
  <si>
    <t>Servicio de asistencia técnica para la consolidación de negocios verdes</t>
  </si>
  <si>
    <t>320100300</t>
  </si>
  <si>
    <t xml:space="preserve">Negocios verdes consolidados </t>
  </si>
  <si>
    <t>3201004</t>
  </si>
  <si>
    <t>Servicio de asistencia técnica en el marco de la formulación e implementación de proyectos demostrativos para la reducción de impactos ambientales de la minería</t>
  </si>
  <si>
    <t>320100400</t>
  </si>
  <si>
    <t>Proyectos demostrativos para la reducción de impactos ambientales de la minería diseñados</t>
  </si>
  <si>
    <t>3201005</t>
  </si>
  <si>
    <t>Documentos de estudios técnicos para el fortalecimiento del desempeño ambiental de los sectores productivos</t>
  </si>
  <si>
    <t>320100500</t>
  </si>
  <si>
    <t>Documentos de estudios técnicos con la evaluación ambiental estratégica realizados</t>
  </si>
  <si>
    <t>3201006</t>
  </si>
  <si>
    <t>Documentos normativos para el fortalecimiento del desempeño ambiental de los sectores productivos</t>
  </si>
  <si>
    <t>320100600</t>
  </si>
  <si>
    <t>Documentos normativos en el marco de la incorporación de variables ambientales en la planificación sectorial expedidos</t>
  </si>
  <si>
    <t>3201007</t>
  </si>
  <si>
    <t>Servicio de asistencia técnica para la incorporación de varibales ambientales en la planificación sectorial</t>
  </si>
  <si>
    <t>320100700</t>
  </si>
  <si>
    <t>Entidades y sectores asistidos técnicamente para la incorporación de varibales ambientales en la planificación sectorial</t>
  </si>
  <si>
    <t>3201008</t>
  </si>
  <si>
    <t>Servicio de vigilancia de la calidad del aire</t>
  </si>
  <si>
    <t>320100800</t>
  </si>
  <si>
    <t xml:space="preserve">Estaciones para el monitoreo de la calidad del aire implementadas </t>
  </si>
  <si>
    <t>3201009</t>
  </si>
  <si>
    <t>Servicio de seguimiento y evaluación de los programas de recolección de residuos pos consumo</t>
  </si>
  <si>
    <t>320100900</t>
  </si>
  <si>
    <t>Programas de recolección de residuos pos consumo evaluados</t>
  </si>
  <si>
    <t>3201013</t>
  </si>
  <si>
    <t>Documentos de lineamientos técnicos para mejorar la calidad ambiental de las áreas urbanas</t>
  </si>
  <si>
    <t>320101300</t>
  </si>
  <si>
    <t>Documentos de lineamientos técnicos para para mejorar la calidad ambiental de las áreas urbanas elaborados</t>
  </si>
  <si>
    <t>3201015</t>
  </si>
  <si>
    <t>Documentos de lineamientos técnicos parapromover la gestión sostenible del suelo</t>
  </si>
  <si>
    <t>320101500</t>
  </si>
  <si>
    <t xml:space="preserve">Documentos de lineamientos técnicos para  promover la gestión sostenible del suelo elaborados </t>
  </si>
  <si>
    <t>3201021</t>
  </si>
  <si>
    <t>Documentos de instrumentos técnicos de evaluación y seguimiento ambiental</t>
  </si>
  <si>
    <t>320102100</t>
  </si>
  <si>
    <t xml:space="preserve">Documentos de instrumentos técnicos de evaluación y seguimiento ambiental realizados </t>
  </si>
  <si>
    <t>3201028</t>
  </si>
  <si>
    <t>Servicio de monitoreo de fuentes de emisión de ruido</t>
  </si>
  <si>
    <t>320102800</t>
  </si>
  <si>
    <t>Fuentes de emisiones de ruido monitoreadas</t>
  </si>
  <si>
    <t>3202001</t>
  </si>
  <si>
    <t>Documentos de lineamientos técnicos para la conservación de la biodiversidad y sus servicios eco sistémicos</t>
  </si>
  <si>
    <t>320200100</t>
  </si>
  <si>
    <t>3202002</t>
  </si>
  <si>
    <t>Documentos de planeación para la conservación de la biodiversidad y sus servicios eco sistémicos</t>
  </si>
  <si>
    <t>320200200</t>
  </si>
  <si>
    <t xml:space="preserve">Documentos de planeación realizados </t>
  </si>
  <si>
    <t>3202003</t>
  </si>
  <si>
    <t>Documentos de política para la conservación de la biodiversidad y sus servicio eco sistémicos</t>
  </si>
  <si>
    <t>320200300</t>
  </si>
  <si>
    <t xml:space="preserve">Documentos de política realizados </t>
  </si>
  <si>
    <t>3202004</t>
  </si>
  <si>
    <t>Documentos de investigación para la conservación de la biodiversidad y sus servicios eco sistémicos</t>
  </si>
  <si>
    <t>320200400</t>
  </si>
  <si>
    <t>3202005</t>
  </si>
  <si>
    <t>Servicio de restauración de ecosistemas</t>
  </si>
  <si>
    <t>320200500</t>
  </si>
  <si>
    <t>Áreas en proceso de restauración</t>
  </si>
  <si>
    <t>3202006</t>
  </si>
  <si>
    <t>Servicio de reforestación de ecosistemas</t>
  </si>
  <si>
    <t>320200600</t>
  </si>
  <si>
    <t>Plantaciones forestales realizadas</t>
  </si>
  <si>
    <t>3202012</t>
  </si>
  <si>
    <t>Servicio de protección de ecosistemas</t>
  </si>
  <si>
    <t>320201200</t>
  </si>
  <si>
    <t>Áreas de ecosistemas protegidas</t>
  </si>
  <si>
    <t>3202014</t>
  </si>
  <si>
    <t>Servicio de educación informal en el marco de la conservación de la biodiversidad y los Servicio ecostémicos</t>
  </si>
  <si>
    <t>320201400</t>
  </si>
  <si>
    <t>3202019</t>
  </si>
  <si>
    <t>Centro de Atención y Valoración de fauna silvestre construido</t>
  </si>
  <si>
    <t>320201900</t>
  </si>
  <si>
    <t>3202020</t>
  </si>
  <si>
    <t>Centro de Atención y Valoración de fauna silvestre construido y dotado</t>
  </si>
  <si>
    <t>320202000</t>
  </si>
  <si>
    <t xml:space="preserve">Centro de Atención y Valoración de fauna silvestre construido y dotado </t>
  </si>
  <si>
    <t>3202025</t>
  </si>
  <si>
    <t>Centro de Atención y Valoración de flora silvestre construido</t>
  </si>
  <si>
    <t>320202500</t>
  </si>
  <si>
    <t xml:space="preserve">Centro de Atención y Valoración de flora silvestre construido </t>
  </si>
  <si>
    <t>3202026</t>
  </si>
  <si>
    <t>Centro de Atención y Valoración de flora silvestre construido y dotado</t>
  </si>
  <si>
    <t>320202600</t>
  </si>
  <si>
    <t>3202027</t>
  </si>
  <si>
    <t>Centro de atención e interpretación de la biodiversidad y sus servicios ecosistemicos construido</t>
  </si>
  <si>
    <t>320202700</t>
  </si>
  <si>
    <t>Centro de Atención e interpretación de la biodiversidad y sus Servicio ecosistemicos construido</t>
  </si>
  <si>
    <t>3202028</t>
  </si>
  <si>
    <t>Centro de Atención e interpretación de la biodiversidad y sus servicios ecosistemicos adecuado</t>
  </si>
  <si>
    <t>320202800</t>
  </si>
  <si>
    <t>Centro de Atención e interpretación de la biodiversidad y sus Servicio ecosistemicos adecuado</t>
  </si>
  <si>
    <t>3202029</t>
  </si>
  <si>
    <t>Centro de atención e interpretación de la biodiversidad y sus servicios ecosistemicos construido y dotado</t>
  </si>
  <si>
    <t>320202900</t>
  </si>
  <si>
    <t>Centro de Atención e interpretación de la biodiversidad y sus Servicio ecosistemicos construido y dotado</t>
  </si>
  <si>
    <t>3202030</t>
  </si>
  <si>
    <t>Centros de atención de las áreas protegidas construidos</t>
  </si>
  <si>
    <t>320203000</t>
  </si>
  <si>
    <t>3202033</t>
  </si>
  <si>
    <t>Infraestructura ecoturística construida</t>
  </si>
  <si>
    <t>320203300</t>
  </si>
  <si>
    <t xml:space="preserve">Infraestructura ecoturística construida </t>
  </si>
  <si>
    <t>3202037</t>
  </si>
  <si>
    <t>Servicio de recuperación de cuerpos de agua lénticos y lóticos</t>
  </si>
  <si>
    <t>320203700</t>
  </si>
  <si>
    <t xml:space="preserve">Extensión de cuerpos de agua recuperados </t>
  </si>
  <si>
    <t>3202038</t>
  </si>
  <si>
    <t>Servicio de producción de plántulas en viveros</t>
  </si>
  <si>
    <t>320203800</t>
  </si>
  <si>
    <t>Plántulas producidas</t>
  </si>
  <si>
    <t>3202039</t>
  </si>
  <si>
    <t>Servicio de dragado</t>
  </si>
  <si>
    <t>320203900</t>
  </si>
  <si>
    <t>Dragado realizado</t>
  </si>
  <si>
    <t>Metros cúbicos</t>
  </si>
  <si>
    <t>3202041</t>
  </si>
  <si>
    <t>Servicio de establecimiento de especies vegetales</t>
  </si>
  <si>
    <t>320204100</t>
  </si>
  <si>
    <t>Árboles plantados</t>
  </si>
  <si>
    <t>3202042</t>
  </si>
  <si>
    <t>Servicio de manejo del arbolado urbano</t>
  </si>
  <si>
    <t>320204200</t>
  </si>
  <si>
    <t>Árboles intervenidos</t>
  </si>
  <si>
    <t>3202043</t>
  </si>
  <si>
    <t>Servicio apoyo financiero para la implementación de esquemas de pago por Servicio ambientales</t>
  </si>
  <si>
    <t>320204300</t>
  </si>
  <si>
    <t>Áreas con esquemas de Pago por Servicios Ambientales implementados</t>
  </si>
  <si>
    <t>3202044</t>
  </si>
  <si>
    <t>320204400</t>
  </si>
  <si>
    <t>3202045</t>
  </si>
  <si>
    <t>Servicio de identificación de suelo de protección</t>
  </si>
  <si>
    <t>320204500</t>
  </si>
  <si>
    <t>Nuevas áreas identificadas como suelo de protección</t>
  </si>
  <si>
    <t>3202046</t>
  </si>
  <si>
    <t>Servicio de control y vigilancia al tráfico ilegal de especies</t>
  </si>
  <si>
    <t>320204600</t>
  </si>
  <si>
    <t>Operativos de control y vigilancia</t>
  </si>
  <si>
    <t>3202047</t>
  </si>
  <si>
    <t>Servicio de administración y manejo de áreas protegidas locales no vinculadas al Sistema Nacional de Áreas Protegidas</t>
  </si>
  <si>
    <t>320204700</t>
  </si>
  <si>
    <t>Áreas administradas</t>
  </si>
  <si>
    <t>3202048</t>
  </si>
  <si>
    <t>Documentos de lineamientos técnicos con acuerdos de uso, ocupación y tenencia en áreas protegidas no vinculadas al Sistema Nacional de Áreas Protegidas</t>
  </si>
  <si>
    <t>320204800</t>
  </si>
  <si>
    <t>3202049</t>
  </si>
  <si>
    <t>Servicio de recuperación de ecosistemas</t>
  </si>
  <si>
    <t>320204900</t>
  </si>
  <si>
    <t>Áreas en proceso de recuperación de cobertura vegetal</t>
  </si>
  <si>
    <t>3202050</t>
  </si>
  <si>
    <t>Servicio de repoblación de especies de fauna silvestre</t>
  </si>
  <si>
    <t>320205000</t>
  </si>
  <si>
    <t>Individuos de especies de fauna silvestre liberados</t>
  </si>
  <si>
    <t>3202051</t>
  </si>
  <si>
    <t>Estufa ecoeficiente móvil</t>
  </si>
  <si>
    <t>320205100</t>
  </si>
  <si>
    <t>Estufas ecoeficientes móviles instaladas</t>
  </si>
  <si>
    <t>3202057</t>
  </si>
  <si>
    <t>320205700</t>
  </si>
  <si>
    <t>3202062</t>
  </si>
  <si>
    <t>Centro de transformación productiva construido y dotado para actividades de bioeconomía</t>
  </si>
  <si>
    <t>320206200</t>
  </si>
  <si>
    <t>Centros construidos y dotados</t>
  </si>
  <si>
    <t>3202063</t>
  </si>
  <si>
    <t>Centro de transformación productiva adecuado y dotado para actividades de bioeconomía</t>
  </si>
  <si>
    <t>320206300</t>
  </si>
  <si>
    <t>Centros adecuados y dotados</t>
  </si>
  <si>
    <t>3202064</t>
  </si>
  <si>
    <t>Centro de transformación productiva dotado para actividades de bioeconomía</t>
  </si>
  <si>
    <t>320206400</t>
  </si>
  <si>
    <t>Centros dotados</t>
  </si>
  <si>
    <t>3202065</t>
  </si>
  <si>
    <t>Obras de bioingeniería para la conservación del suelo y del agua construidas</t>
  </si>
  <si>
    <t>320206500</t>
  </si>
  <si>
    <t>Obras de bioingeniería construidas</t>
  </si>
  <si>
    <t>3202067</t>
  </si>
  <si>
    <t>Servicio de generación de alertas tempranas para la gestión del riesgo de desastres</t>
  </si>
  <si>
    <t>320206700</t>
  </si>
  <si>
    <t xml:space="preserve"> Sistemas de alertas tempranas para la gestión del riesgo de desastres establecidos</t>
  </si>
  <si>
    <t>3202068</t>
  </si>
  <si>
    <t>Servicio de promoción a la participación ciudadana</t>
  </si>
  <si>
    <t>320206800</t>
  </si>
  <si>
    <t>Espacios de participación promovidos</t>
  </si>
  <si>
    <t>Sistemas alternativos de gestión de biosólidos instalados</t>
  </si>
  <si>
    <t>320206900</t>
  </si>
  <si>
    <t>3202070</t>
  </si>
  <si>
    <t>Sistemas alternativos de gestión de la biomasa instalado</t>
  </si>
  <si>
    <t>320207000</t>
  </si>
  <si>
    <t>Sistemas alternativos de gestión de la biomasa instalados</t>
  </si>
  <si>
    <t>3203001</t>
  </si>
  <si>
    <t>Documentos de lineamientos técnicos para la gestión integral del recurso hídrico</t>
  </si>
  <si>
    <t>320300100</t>
  </si>
  <si>
    <t xml:space="preserve">Documentos de lineamientos técnicos realizados </t>
  </si>
  <si>
    <t>3203002</t>
  </si>
  <si>
    <t>Documentos de planeación para la gestión integral del recurso hídrico</t>
  </si>
  <si>
    <t>320300200</t>
  </si>
  <si>
    <t>3203005</t>
  </si>
  <si>
    <t>Documentos de estudios técnicos regionales sobre recurso hídrico</t>
  </si>
  <si>
    <t>320300500</t>
  </si>
  <si>
    <t xml:space="preserve">Documentos de estudios técnicos realizados </t>
  </si>
  <si>
    <t>3203009</t>
  </si>
  <si>
    <t>Servicio de caracterización de la calidad del agua</t>
  </si>
  <si>
    <t>320300900</t>
  </si>
  <si>
    <t>Documento con análisis de la calidad del recurso hídrico</t>
  </si>
  <si>
    <t>3203010</t>
  </si>
  <si>
    <t>Servicio de modelación hidráulica</t>
  </si>
  <si>
    <t>320301000</t>
  </si>
  <si>
    <t>Modelos hidráulicos implementados</t>
  </si>
  <si>
    <t>3203011</t>
  </si>
  <si>
    <t>Servicio de modelación hidrológica</t>
  </si>
  <si>
    <t>320301100</t>
  </si>
  <si>
    <t>Modelos hidrológicos implementados</t>
  </si>
  <si>
    <t>3203012</t>
  </si>
  <si>
    <t>Servicio de modelación de calidad del agua y de sedimentos</t>
  </si>
  <si>
    <t>320301200</t>
  </si>
  <si>
    <t>Modelos de calidad del agua y de sedimentos implementados</t>
  </si>
  <si>
    <t>3203014</t>
  </si>
  <si>
    <t>Estaciones hidrológicas construidas</t>
  </si>
  <si>
    <t>320301400</t>
  </si>
  <si>
    <t>3203015</t>
  </si>
  <si>
    <t>Estaciones hidrológicas mejoradas</t>
  </si>
  <si>
    <t>320301500</t>
  </si>
  <si>
    <t xml:space="preserve">Estaciones hidrológicas mejoradas </t>
  </si>
  <si>
    <t>3203016</t>
  </si>
  <si>
    <t>Estaciones meteorológicas construidas</t>
  </si>
  <si>
    <t>320301600</t>
  </si>
  <si>
    <t xml:space="preserve">Estaciones meteorológicas construidas </t>
  </si>
  <si>
    <t>3203017</t>
  </si>
  <si>
    <t>Estaciones meteorológicas mejoradas</t>
  </si>
  <si>
    <t>320301700</t>
  </si>
  <si>
    <t xml:space="preserve">Estaciones meteorológicas mejoradas </t>
  </si>
  <si>
    <t>3203018</t>
  </si>
  <si>
    <t>Estaciones de monitoreo de agua subterránea construidas</t>
  </si>
  <si>
    <t>320301800</t>
  </si>
  <si>
    <t>3203021</t>
  </si>
  <si>
    <t>Cartografía ambiental temática</t>
  </si>
  <si>
    <t>320302100</t>
  </si>
  <si>
    <t>Mapa ambientales temáticos realizados</t>
  </si>
  <si>
    <t>3203022</t>
  </si>
  <si>
    <t>Servicio de zonificación ambiental</t>
  </si>
  <si>
    <t>320302200</t>
  </si>
  <si>
    <t>Mapa de zonificación ambiental del plan de ordenación y manejo ambiental de cuenca hidrográfica elaborado</t>
  </si>
  <si>
    <t>3203023</t>
  </si>
  <si>
    <t>Servicio de manejo de datos hidrometeorológicos y de calidad del agua</t>
  </si>
  <si>
    <t>320302300</t>
  </si>
  <si>
    <t>Sistema de almacenamiento de datos hidrometeorológicos en funcionamiento</t>
  </si>
  <si>
    <t>3203024</t>
  </si>
  <si>
    <t>320302400</t>
  </si>
  <si>
    <t>3203025</t>
  </si>
  <si>
    <t>Laboratorios construidos y dotados</t>
  </si>
  <si>
    <t>320302500</t>
  </si>
  <si>
    <t xml:space="preserve">Laboratorios construidos y dotados </t>
  </si>
  <si>
    <t>3203026</t>
  </si>
  <si>
    <t>Laboratorios mejorados y dotados</t>
  </si>
  <si>
    <t>320302600</t>
  </si>
  <si>
    <t>3203033</t>
  </si>
  <si>
    <t>Servicio de asistencia técnica para la promoción del uso eficiente y ahorro del agua</t>
  </si>
  <si>
    <t>320303300</t>
  </si>
  <si>
    <t xml:space="preserve">Proyectos para la promoción del uso eficiente y ahorro del agua formulados  </t>
  </si>
  <si>
    <t>3203034</t>
  </si>
  <si>
    <t>Servicio de asistencia técnica para la implementación de lineamientos sobre el mejoramiento de la calidad del recurso hídrico</t>
  </si>
  <si>
    <t>320303400</t>
  </si>
  <si>
    <t>Proyectos  para el mejoramiento de la calidad del recurso hídrico formulados</t>
  </si>
  <si>
    <t>3203035</t>
  </si>
  <si>
    <t>Servicio de implementación de mecanismos y herramientas de conocimiento y manejo de la información para la Gestión Integral del Recurso Hídrico</t>
  </si>
  <si>
    <t>320303500</t>
  </si>
  <si>
    <t>Datos cargados en el sistema de información del recurso hídrico por las Autoridades Ambientales</t>
  </si>
  <si>
    <t>3203043</t>
  </si>
  <si>
    <t>Obras de recarga artificial de acuíferos</t>
  </si>
  <si>
    <t>320304300</t>
  </si>
  <si>
    <t xml:space="preserve">Obras de recarga de acuíferos construidas </t>
  </si>
  <si>
    <t>3203046</t>
  </si>
  <si>
    <t>Servicio de dragado.</t>
  </si>
  <si>
    <t>320304600</t>
  </si>
  <si>
    <t>Dragado realizado.</t>
  </si>
  <si>
    <t>3203047</t>
  </si>
  <si>
    <t>Obras y medidas de adecuación hidráulica.</t>
  </si>
  <si>
    <t>320304700</t>
  </si>
  <si>
    <t>Obras hidráulicas construidas.</t>
  </si>
  <si>
    <t>3203048</t>
  </si>
  <si>
    <t>Servicio de almacenamiento de agua</t>
  </si>
  <si>
    <t>320304800</t>
  </si>
  <si>
    <t>Agua almacenada</t>
  </si>
  <si>
    <t>3203049</t>
  </si>
  <si>
    <t>Documentos de investigación para la gestión integral del recurso hídrico</t>
  </si>
  <si>
    <t>320304900</t>
  </si>
  <si>
    <t>3203050</t>
  </si>
  <si>
    <t>Servicio de protección del recurso hídrico</t>
  </si>
  <si>
    <t>320305000</t>
  </si>
  <si>
    <t>Áreas protegidas</t>
  </si>
  <si>
    <t>3204001</t>
  </si>
  <si>
    <t>Documentos de investigación para la gestión de la información y el conocimiento ambiental</t>
  </si>
  <si>
    <t>320400100</t>
  </si>
  <si>
    <t>3204002</t>
  </si>
  <si>
    <t>Documentos diagnóstico para la gestión de la información y el conocimiento ambiental</t>
  </si>
  <si>
    <t>320400200</t>
  </si>
  <si>
    <t xml:space="preserve">Documentos diagnóstico realizados </t>
  </si>
  <si>
    <t>3204003</t>
  </si>
  <si>
    <t>Documento de estudios técnicos para la gestión de la información y el conocimiento ambiental</t>
  </si>
  <si>
    <t>320400300</t>
  </si>
  <si>
    <t xml:space="preserve">Documentos de estudios realizados </t>
  </si>
  <si>
    <t>3204004</t>
  </si>
  <si>
    <t>Documentos de lineamientos técnicospara la gestión de la información y el conocimiento ambiental</t>
  </si>
  <si>
    <t>320400400</t>
  </si>
  <si>
    <t>Documentos de lineamientos técnicos  para la evaluación de los recursos naturales elaborados</t>
  </si>
  <si>
    <t>3204006</t>
  </si>
  <si>
    <t>Servicio de información en tiempo real de pronósticos y alertas</t>
  </si>
  <si>
    <t>320400600</t>
  </si>
  <si>
    <t>Informes de pronósticos y alertas generados</t>
  </si>
  <si>
    <t>3204009</t>
  </si>
  <si>
    <t>Servicio de protección del conocimiento tradicional</t>
  </si>
  <si>
    <t>320400900</t>
  </si>
  <si>
    <t xml:space="preserve">Documentos de protección del conocimiento tradicional realizados </t>
  </si>
  <si>
    <t>3204011</t>
  </si>
  <si>
    <t>Servicio de educación para el trabajo en el marco de la información y el conocimiento ambiental</t>
  </si>
  <si>
    <t>320401100</t>
  </si>
  <si>
    <t>Trabajadores formados en educación para el trabajo</t>
  </si>
  <si>
    <t>3204012</t>
  </si>
  <si>
    <t>Servicio de apoyo financiero a emprendimientos</t>
  </si>
  <si>
    <t>320401200</t>
  </si>
  <si>
    <t xml:space="preserve">Emprendimientos apoyados </t>
  </si>
  <si>
    <t>3204014</t>
  </si>
  <si>
    <t>Servicio de monitoreo de la biodiversidad y los Servicio eco sistémicos</t>
  </si>
  <si>
    <t>320401400</t>
  </si>
  <si>
    <t xml:space="preserve">Documentos con Informes de monitoreo elaborados </t>
  </si>
  <si>
    <t>3204019</t>
  </si>
  <si>
    <t>Servicio de información en biodiversidad</t>
  </si>
  <si>
    <t>320401900</t>
  </si>
  <si>
    <t xml:space="preserve">Informes de biodiversidad anuales realizados </t>
  </si>
  <si>
    <t>3204025</t>
  </si>
  <si>
    <t>Servicio de educación para el trabajo en cultura y participación para la gestión ambiental y territorial</t>
  </si>
  <si>
    <t>320402500</t>
  </si>
  <si>
    <t>Personas formadas  en cultura y participación para la gestión ambiental y territorial</t>
  </si>
  <si>
    <t>3204026</t>
  </si>
  <si>
    <t>Servicio de educación para el trabajo en ciencias marinas</t>
  </si>
  <si>
    <t>320402600</t>
  </si>
  <si>
    <t xml:space="preserve">Personas formadas en ciencias marinas </t>
  </si>
  <si>
    <t>3204033</t>
  </si>
  <si>
    <t>Bases de datos de monitoreo ambiental</t>
  </si>
  <si>
    <t>320403300</t>
  </si>
  <si>
    <t>Bases de datos de monitoreo ambiental actualizadas</t>
  </si>
  <si>
    <t>3204034</t>
  </si>
  <si>
    <t>Estaciones de investigación mejoradas y dotadas</t>
  </si>
  <si>
    <t>320403400</t>
  </si>
  <si>
    <t>Estaciones de investigación adecuadas y dotadas para el desempeño de la investigación mejoradas y dotadas</t>
  </si>
  <si>
    <t>3204035</t>
  </si>
  <si>
    <t>Laboratorios mejorados</t>
  </si>
  <si>
    <t>320403500</t>
  </si>
  <si>
    <t>3204036</t>
  </si>
  <si>
    <t>320403600</t>
  </si>
  <si>
    <t xml:space="preserve">Laboratorios mejorados y dotados </t>
  </si>
  <si>
    <t>3204037</t>
  </si>
  <si>
    <t>320403700</t>
  </si>
  <si>
    <t xml:space="preserve">Laboratorios construidos </t>
  </si>
  <si>
    <t>3204038</t>
  </si>
  <si>
    <t>320403800</t>
  </si>
  <si>
    <t>3204039</t>
  </si>
  <si>
    <t>320403900</t>
  </si>
  <si>
    <t>3204040</t>
  </si>
  <si>
    <t>Estaciones meteorológicas construidas y dotadas</t>
  </si>
  <si>
    <t>320404000</t>
  </si>
  <si>
    <t xml:space="preserve">Estaciones meteorológicas construidas y dotadas </t>
  </si>
  <si>
    <t>3204041</t>
  </si>
  <si>
    <t>320404100</t>
  </si>
  <si>
    <t>3204042</t>
  </si>
  <si>
    <t>Estaciones meteorológicas mejoradas y dotadas</t>
  </si>
  <si>
    <t>320404200</t>
  </si>
  <si>
    <t xml:space="preserve">Estaciones meteorológicas mejoradas y dotadas </t>
  </si>
  <si>
    <t>3204043</t>
  </si>
  <si>
    <t>Servicio de información de datos climáticos y monitoreo</t>
  </si>
  <si>
    <t>320404300</t>
  </si>
  <si>
    <t>Boletines de datos climáticos elaborados</t>
  </si>
  <si>
    <t>3204046</t>
  </si>
  <si>
    <t>Documentos de estudios técnicos para la planificación sectorial y la gestión ambiental</t>
  </si>
  <si>
    <t>320404600</t>
  </si>
  <si>
    <t>Documentos técnicos para la planificación sectorial y la gestión ambiental formulado</t>
  </si>
  <si>
    <t>3204048</t>
  </si>
  <si>
    <t>Servicio de administracion de los sistemas de información para los procesos de toma de decisiones</t>
  </si>
  <si>
    <t>320404800</t>
  </si>
  <si>
    <t>Sistemas de información fortalecidos y actualizados</t>
  </si>
  <si>
    <t>3204049</t>
  </si>
  <si>
    <t>Servicio de divulgación deconocimiento generado para la Planificación sectorial y la gestión ambiental.</t>
  </si>
  <si>
    <t>320404900</t>
  </si>
  <si>
    <t>Documentos divulgados</t>
  </si>
  <si>
    <t>3204050</t>
  </si>
  <si>
    <t>Servicio de modelación hidrodinámica</t>
  </si>
  <si>
    <t>320405000</t>
  </si>
  <si>
    <t>Modelos integrados a la plataforma de pronosticos FEWS</t>
  </si>
  <si>
    <t>3204051</t>
  </si>
  <si>
    <t>Servicio de monitoreo y seguimiento hidrometeorológico</t>
  </si>
  <si>
    <t>320405100</t>
  </si>
  <si>
    <t xml:space="preserve">Estaciones de monitoreo operando de forma continua </t>
  </si>
  <si>
    <t>3204052</t>
  </si>
  <si>
    <t>Laboratorio de calidad ambiental acreditado</t>
  </si>
  <si>
    <t>320405200</t>
  </si>
  <si>
    <t>3204053</t>
  </si>
  <si>
    <t>Servicio de monitoreo y seguimiento de la biodiversidad y los servicios ecosistémicos</t>
  </si>
  <si>
    <t>320405300</t>
  </si>
  <si>
    <t>Reporte de monitoreo,  seguimiento y evaluación de los ecosistemas Elaborado</t>
  </si>
  <si>
    <t>3204054</t>
  </si>
  <si>
    <t>Documentos de política para la gestión de  la información y el conocimiento  ambiental  </t>
  </si>
  <si>
    <t>320405400</t>
  </si>
  <si>
    <t>Documentos de Política elaborados</t>
  </si>
  <si>
    <t>3204055</t>
  </si>
  <si>
    <t>Servicio de información para la gestión del conocimiento  ambiental implementado </t>
  </si>
  <si>
    <t>320405500</t>
  </si>
  <si>
    <t>3204056</t>
  </si>
  <si>
    <t>Servicios tecnológicos para el sistema de información ambiental </t>
  </si>
  <si>
    <t>320405600</t>
  </si>
  <si>
    <t>Instrumentos tecnológicos implementados </t>
  </si>
  <si>
    <t>3204057</t>
  </si>
  <si>
    <t>Servicio de educación formal en el marco de la información y el conocimiento ambiental</t>
  </si>
  <si>
    <t>320405700</t>
  </si>
  <si>
    <t>Personas formados en educación formal</t>
  </si>
  <si>
    <t>3204058</t>
  </si>
  <si>
    <t>Servicio de información sobre deforestación implementado</t>
  </si>
  <si>
    <t>320405800</t>
  </si>
  <si>
    <t>Sistema de información sobre deforestación implementado</t>
  </si>
  <si>
    <t>3204059</t>
  </si>
  <si>
    <t>Jardín botánico construido</t>
  </si>
  <si>
    <t>320405900</t>
  </si>
  <si>
    <t>Jardines botánicos construidos</t>
  </si>
  <si>
    <t>3204060</t>
  </si>
  <si>
    <t>Jardín botánico construido y dotado</t>
  </si>
  <si>
    <t>320406000</t>
  </si>
  <si>
    <t>Jardines botánicos construidos y dotados</t>
  </si>
  <si>
    <t>3204061</t>
  </si>
  <si>
    <t>Jardín botánico mejorado</t>
  </si>
  <si>
    <t>320406100</t>
  </si>
  <si>
    <t>Jardines botánicos mejorados</t>
  </si>
  <si>
    <t>3204062</t>
  </si>
  <si>
    <t>Jardín botánico mejorado y dotado</t>
  </si>
  <si>
    <t>320406200</t>
  </si>
  <si>
    <t>Jardines botánicos mejorados y dotados</t>
  </si>
  <si>
    <t>3205001</t>
  </si>
  <si>
    <t>Documentos de lineamientos técnicos para el ordenamiento ambiental territorial</t>
  </si>
  <si>
    <t>320500100</t>
  </si>
  <si>
    <t>3205002</t>
  </si>
  <si>
    <t>Documentos de estudios técnicos para el ordenamiento ambiental territorial</t>
  </si>
  <si>
    <t>320500200</t>
  </si>
  <si>
    <t>Documentos de estudios técnicos para el conocimiento y reducción del riesgo de desastres elaborados</t>
  </si>
  <si>
    <t>3205006</t>
  </si>
  <si>
    <t>Servicio de divulgación y socialización ambiental en el marco del ordenamiento ambiental territorial</t>
  </si>
  <si>
    <t>320500600</t>
  </si>
  <si>
    <t>3205007</t>
  </si>
  <si>
    <t>320500700</t>
  </si>
  <si>
    <t>Sistemas de alertas tempranas para la gestión del riesgo de desastres diseñados</t>
  </si>
  <si>
    <t>3205008</t>
  </si>
  <si>
    <t>320500800</t>
  </si>
  <si>
    <t xml:space="preserve">Dragado realizado </t>
  </si>
  <si>
    <t>Volúmen</t>
  </si>
  <si>
    <t>3205009</t>
  </si>
  <si>
    <t>Barreras rompe vientos recuperadas</t>
  </si>
  <si>
    <t>320500900</t>
  </si>
  <si>
    <t>Barreras rompe vientos</t>
  </si>
  <si>
    <t>3205010</t>
  </si>
  <si>
    <t>Obras para estabilización de taludes</t>
  </si>
  <si>
    <t>320501000</t>
  </si>
  <si>
    <t>Obras para estabilización de taludes realizadas</t>
  </si>
  <si>
    <t>Longitud</t>
  </si>
  <si>
    <t>3205014</t>
  </si>
  <si>
    <t>Obras para el control de erosión</t>
  </si>
  <si>
    <t>320501400</t>
  </si>
  <si>
    <t xml:space="preserve">Área reforestada </t>
  </si>
  <si>
    <t xml:space="preserve">Área </t>
  </si>
  <si>
    <t>3205015</t>
  </si>
  <si>
    <t>Documentos de estudios técnicos hidrológicos e hidrogeológicos</t>
  </si>
  <si>
    <t>320501500</t>
  </si>
  <si>
    <t xml:space="preserve">Documentos de estudios técnicos hidrológicos e hidrogeológicos elaborados </t>
  </si>
  <si>
    <t>3205016</t>
  </si>
  <si>
    <t>Documentos de estudios técnicos geológicos y geotécnicos</t>
  </si>
  <si>
    <t>320501600</t>
  </si>
  <si>
    <t xml:space="preserve">Documentos de estudios técnicos geológicos y geotécnicos elaborados </t>
  </si>
  <si>
    <t>3205017</t>
  </si>
  <si>
    <t>Documentos con diseños de obra para la reducción y mitigación del riesgo de desastres</t>
  </si>
  <si>
    <t>320501700</t>
  </si>
  <si>
    <t xml:space="preserve">Documentos con diseños de obra para la reducción y mitigación del riesgo de desastres elaborados </t>
  </si>
  <si>
    <t>3205018</t>
  </si>
  <si>
    <t>Obras para la prevención y control de movimientos en masa</t>
  </si>
  <si>
    <t>320501800</t>
  </si>
  <si>
    <t xml:space="preserve">Área intervenida </t>
  </si>
  <si>
    <t>Metros cuadrados</t>
  </si>
  <si>
    <t>3205019</t>
  </si>
  <si>
    <t>Obras para el control y reducción de la erosión</t>
  </si>
  <si>
    <t>320501900</t>
  </si>
  <si>
    <t>3205020</t>
  </si>
  <si>
    <t>Obras para reducir el riesgo de avenidas torrenciales</t>
  </si>
  <si>
    <t>320502000</t>
  </si>
  <si>
    <t>Obras para reducir el riesgo de avenidas torrenciales construidas</t>
  </si>
  <si>
    <t>3205021</t>
  </si>
  <si>
    <t>Obras de infraestructura para mitigación y atención a desastres</t>
  </si>
  <si>
    <t>320502100</t>
  </si>
  <si>
    <t xml:space="preserve">Obras de infraestructura para mitigación y atención a desastres realizadas </t>
  </si>
  <si>
    <t>3205022</t>
  </si>
  <si>
    <t>Servicios de asistencia técnica en planificación y gestión ambiental.</t>
  </si>
  <si>
    <t>320502200</t>
  </si>
  <si>
    <t>3205023</t>
  </si>
  <si>
    <t>Servicio de educación informal en el marco de la reducción y mitigación del riesgo de desastres</t>
  </si>
  <si>
    <t>320502300</t>
  </si>
  <si>
    <t>3205024</t>
  </si>
  <si>
    <t>320502400</t>
  </si>
  <si>
    <t>3205025</t>
  </si>
  <si>
    <t>Servicio de recuperación de escosistemas endémicos</t>
  </si>
  <si>
    <t>320502500</t>
  </si>
  <si>
    <t>Cuerpos de agua recuperados</t>
  </si>
  <si>
    <t>3205026</t>
  </si>
  <si>
    <t>320502600</t>
  </si>
  <si>
    <t>3205027</t>
  </si>
  <si>
    <t>320502700</t>
  </si>
  <si>
    <t>Obras de prevención y control hidráulico intervenidas</t>
  </si>
  <si>
    <t>3205028</t>
  </si>
  <si>
    <t>Obras de adecuación hidráulica</t>
  </si>
  <si>
    <t>320502800</t>
  </si>
  <si>
    <t>Obras de adecuación hidráulicas intervenidas</t>
  </si>
  <si>
    <t>3206001</t>
  </si>
  <si>
    <t>Documentos de planeación para la gestión del cambio climático y un desarrollo bajo en carbono y resiliente al clima</t>
  </si>
  <si>
    <t>320600100</t>
  </si>
  <si>
    <t>Documentos de planeación con la propuesta de acciones de mitigación y adaptación al cambio climático diseñados</t>
  </si>
  <si>
    <t>3206002</t>
  </si>
  <si>
    <t>Documentos de lineamientos técnicos para la gestión del cambio climático y un desarrollo bajo en carbono y resiliente al clima</t>
  </si>
  <si>
    <t>320600200</t>
  </si>
  <si>
    <t>3206003</t>
  </si>
  <si>
    <t>Servicio de apoyo técnico para la implementación de acciones de mitigación y adaptación al cambio climático</t>
  </si>
  <si>
    <t>320600300</t>
  </si>
  <si>
    <t>Pilotos con acciones de mitigación y adaptación al cambio climático desarrollados</t>
  </si>
  <si>
    <t>3206004</t>
  </si>
  <si>
    <t>Servicio de educación informal en gestión del cambio climático para un desarrollo bajo en carbono y resiliente al clima</t>
  </si>
  <si>
    <t>320600400</t>
  </si>
  <si>
    <t>Personas capacitadas en gestión del cambio climático</t>
  </si>
  <si>
    <t>3206005</t>
  </si>
  <si>
    <t>Servicio de divulgación de la información en gestión del cambio climático para un desarrollo bajo en carbono y resiliente al clima</t>
  </si>
  <si>
    <t>320600500</t>
  </si>
  <si>
    <t xml:space="preserve">Campañas de información en gestión de cambio climático realizadas </t>
  </si>
  <si>
    <t>3206007</t>
  </si>
  <si>
    <t>Servicio de articulación para la gestión del cambio climático en la toma de decisiones sectoriales y territoriales</t>
  </si>
  <si>
    <t>320600700</t>
  </si>
  <si>
    <t>Espacios de articulación desarrollados en el marco del SISCLIMA</t>
  </si>
  <si>
    <t>3206008</t>
  </si>
  <si>
    <t>Servicio de educación formal en gestión del cambio climático para un desarrollo bajo en carbono y resiliente al clima</t>
  </si>
  <si>
    <t>320600800</t>
  </si>
  <si>
    <t>Número de entidades orientadas</t>
  </si>
  <si>
    <t>3206011</t>
  </si>
  <si>
    <t>Servicios de información para el seguimiento a los compromisos en cambio climático de Colombia</t>
  </si>
  <si>
    <t>320601100</t>
  </si>
  <si>
    <t>Documentos con los resultados del monitoreo elaborados</t>
  </si>
  <si>
    <t>3206012</t>
  </si>
  <si>
    <t>Servicio de identificaciónde sitios generadores de gases efecto invernadero</t>
  </si>
  <si>
    <t>320601200</t>
  </si>
  <si>
    <t>Inventario de fuentes fijas que presentan combustión incompleta realizado</t>
  </si>
  <si>
    <t>3206013</t>
  </si>
  <si>
    <t>Servicio de rehabilitación de ecosistemas con especies forestales dendroenergeticas</t>
  </si>
  <si>
    <t>320601300</t>
  </si>
  <si>
    <t>Plantaciones forestales Dendroenergeticas establecidas</t>
  </si>
  <si>
    <t>3206014</t>
  </si>
  <si>
    <t>320601400</t>
  </si>
  <si>
    <t>3206016</t>
  </si>
  <si>
    <t>Estufa ecoeficiente fija</t>
  </si>
  <si>
    <t>320601600</t>
  </si>
  <si>
    <t>Estufas ecoeficientes fijas construidas</t>
  </si>
  <si>
    <t>3206017</t>
  </si>
  <si>
    <t>320601700</t>
  </si>
  <si>
    <t>3207001</t>
  </si>
  <si>
    <t>Documentos de lineamientos técnicos para la gestión integral de mares, costas y recursos acuáticos</t>
  </si>
  <si>
    <t>320700100</t>
  </si>
  <si>
    <t>3207003</t>
  </si>
  <si>
    <t>Documentos de planeación para la gestión integral de mares, costas y recursos acuáticos</t>
  </si>
  <si>
    <t>320700300</t>
  </si>
  <si>
    <t>3207004</t>
  </si>
  <si>
    <t>Documentos de investigación para la gestión integral de mares, costas y recursos acuáticos</t>
  </si>
  <si>
    <t>320700400</t>
  </si>
  <si>
    <t>3207009</t>
  </si>
  <si>
    <t>Servicio de control de especies invasoras y exóticas</t>
  </si>
  <si>
    <t>320700900</t>
  </si>
  <si>
    <t xml:space="preserve">Instrumentos de planeación para el control de especies invasoras y exóticas realizados </t>
  </si>
  <si>
    <t>3207012</t>
  </si>
  <si>
    <t>Gaviones construidos</t>
  </si>
  <si>
    <t>320701200</t>
  </si>
  <si>
    <t>3207013</t>
  </si>
  <si>
    <t>Diques construidos</t>
  </si>
  <si>
    <t>320701300</t>
  </si>
  <si>
    <t xml:space="preserve">Diques construidos </t>
  </si>
  <si>
    <t>3207014</t>
  </si>
  <si>
    <t>Espolones construidos</t>
  </si>
  <si>
    <t>320701400</t>
  </si>
  <si>
    <t xml:space="preserve">Espolones construidos </t>
  </si>
  <si>
    <t>3207015</t>
  </si>
  <si>
    <t>Tajamares construidos</t>
  </si>
  <si>
    <t>320701500</t>
  </si>
  <si>
    <t>3207017</t>
  </si>
  <si>
    <t>Servicio de articulación institucional para el manejo marino, costero e insular colombiano</t>
  </si>
  <si>
    <t>320701700</t>
  </si>
  <si>
    <t>Documentos de  gestión institucional para el manejo marino costero e insular colombiano elaborados</t>
  </si>
  <si>
    <t>3207019</t>
  </si>
  <si>
    <t>Servicio de restauración ecológica de ecosistemas de manglar</t>
  </si>
  <si>
    <t>320701900</t>
  </si>
  <si>
    <t>Manglar en proceso de restauración</t>
  </si>
  <si>
    <t>3207020</t>
  </si>
  <si>
    <t>Servicio de restauración ecológica de ecosistemas de coral</t>
  </si>
  <si>
    <t>320702000</t>
  </si>
  <si>
    <t>Corales en proceso de restauración</t>
  </si>
  <si>
    <t>3207025</t>
  </si>
  <si>
    <t>320702500</t>
  </si>
  <si>
    <t>3207028</t>
  </si>
  <si>
    <t>Obras de bioingeniería para la conservación del suelo y del agua en costas construidas</t>
  </si>
  <si>
    <t>320702800</t>
  </si>
  <si>
    <t>3207029</t>
  </si>
  <si>
    <t>320702900</t>
  </si>
  <si>
    <t>Sistemas de alertas tempranas para la gestión del riesgo de desastres establecidos</t>
  </si>
  <si>
    <t>3207030</t>
  </si>
  <si>
    <t>320703000</t>
  </si>
  <si>
    <t xml:space="preserve"> Espacios de participación promovidos</t>
  </si>
  <si>
    <t>3207032</t>
  </si>
  <si>
    <t>320703200</t>
  </si>
  <si>
    <t xml:space="preserve"> Sistemas alternativos de gestión de la biomasa instalados</t>
  </si>
  <si>
    <t>3207033</t>
  </si>
  <si>
    <t>320703300</t>
  </si>
  <si>
    <t>3208002</t>
  </si>
  <si>
    <t>Servicio de apoyo financiero para la calidad de la educación ambiental en la educación superior</t>
  </si>
  <si>
    <t>320800200</t>
  </si>
  <si>
    <t>Estímulos para la calidad de la educación ambiental entregados</t>
  </si>
  <si>
    <t>3208006</t>
  </si>
  <si>
    <t>Servicio de asistencia técnica para la implementación de lasestrategias educativo ambientales y de participación</t>
  </si>
  <si>
    <t>320800600</t>
  </si>
  <si>
    <t xml:space="preserve">Estrategias educativo ambientales y de participación implementadas </t>
  </si>
  <si>
    <t>3208007</t>
  </si>
  <si>
    <t>Servicio de apoyo técnico a proyectos de educación ambiental y participación con enfoque diferencial</t>
  </si>
  <si>
    <t>320800700</t>
  </si>
  <si>
    <t>Proyectos de etnoeducación apoyados</t>
  </si>
  <si>
    <t>3208008</t>
  </si>
  <si>
    <t>Servicio de divulgación de la información de la política nacional de educación ambiental y participación</t>
  </si>
  <si>
    <t>320800800</t>
  </si>
  <si>
    <t>Campañas de educación ambiental y participación implementadas</t>
  </si>
  <si>
    <t>3208009</t>
  </si>
  <si>
    <t>Documentos de lineamientos técnicos para el desarrollo de la política ambiental</t>
  </si>
  <si>
    <t>320800900</t>
  </si>
  <si>
    <t>3208010</t>
  </si>
  <si>
    <t>Servicio de educación informal ambiental</t>
  </si>
  <si>
    <t>320801000</t>
  </si>
  <si>
    <t>3301001</t>
  </si>
  <si>
    <t>Bibliotecas construidas</t>
  </si>
  <si>
    <t>330100100</t>
  </si>
  <si>
    <t>3301002</t>
  </si>
  <si>
    <t>Bibliotecas ampliadas</t>
  </si>
  <si>
    <t>330100200</t>
  </si>
  <si>
    <t>3301003</t>
  </si>
  <si>
    <t>Bibliotecas adecuadas</t>
  </si>
  <si>
    <t>330100300</t>
  </si>
  <si>
    <t>3301004</t>
  </si>
  <si>
    <t>Bibliotecas modificadas</t>
  </si>
  <si>
    <t>330100400</t>
  </si>
  <si>
    <t>3301005</t>
  </si>
  <si>
    <t>Bibliotecas con reforzamiento estructural</t>
  </si>
  <si>
    <t>330100500</t>
  </si>
  <si>
    <t>3301006</t>
  </si>
  <si>
    <t>Centros musicales construidos</t>
  </si>
  <si>
    <t>330100600</t>
  </si>
  <si>
    <t>3301007</t>
  </si>
  <si>
    <t>Centros musicales ampliados</t>
  </si>
  <si>
    <t>330100700</t>
  </si>
  <si>
    <t>3301008</t>
  </si>
  <si>
    <t>Centros musicales adecuados</t>
  </si>
  <si>
    <t>330100800</t>
  </si>
  <si>
    <t>3301009</t>
  </si>
  <si>
    <t>Centros musicales modificados</t>
  </si>
  <si>
    <t>330100900</t>
  </si>
  <si>
    <t>3301010</t>
  </si>
  <si>
    <t>Centros musicales con reforzamiento estructural</t>
  </si>
  <si>
    <t>330101000</t>
  </si>
  <si>
    <t>3301016</t>
  </si>
  <si>
    <t>Casas de la cultura construidas</t>
  </si>
  <si>
    <t>330101600</t>
  </si>
  <si>
    <t>3301017</t>
  </si>
  <si>
    <t>Casas de la cultura ampliadas</t>
  </si>
  <si>
    <t>330101700</t>
  </si>
  <si>
    <t>3301018</t>
  </si>
  <si>
    <t>Casas de la cultura adecuadas</t>
  </si>
  <si>
    <t>330101800</t>
  </si>
  <si>
    <t>3301019</t>
  </si>
  <si>
    <t>Casas de la cultura modificadas</t>
  </si>
  <si>
    <t>330101900</t>
  </si>
  <si>
    <t>3301020</t>
  </si>
  <si>
    <t>Casas de la cultura con reforzamiento estructural</t>
  </si>
  <si>
    <t>330102000</t>
  </si>
  <si>
    <t>3301021</t>
  </si>
  <si>
    <t>Malocas construidas</t>
  </si>
  <si>
    <t>330102100</t>
  </si>
  <si>
    <t>3301022</t>
  </si>
  <si>
    <t>Malocas ampliadas</t>
  </si>
  <si>
    <t>330102200</t>
  </si>
  <si>
    <t>3301023</t>
  </si>
  <si>
    <t>Malocas adecuadas</t>
  </si>
  <si>
    <t>330102300</t>
  </si>
  <si>
    <t>3301024</t>
  </si>
  <si>
    <t>Malocas modificadas</t>
  </si>
  <si>
    <t>330102400</t>
  </si>
  <si>
    <t>3301025</t>
  </si>
  <si>
    <t>Malocas con reforzamiento estructural</t>
  </si>
  <si>
    <t>330102500</t>
  </si>
  <si>
    <t>3301026</t>
  </si>
  <si>
    <t>Salas de danza construidas</t>
  </si>
  <si>
    <t>330102600</t>
  </si>
  <si>
    <t>3301027</t>
  </si>
  <si>
    <t>Salas de danza ampliadas</t>
  </si>
  <si>
    <t>330102700</t>
  </si>
  <si>
    <t>3301028</t>
  </si>
  <si>
    <t>Salas de danza adecuadas</t>
  </si>
  <si>
    <t>330102800</t>
  </si>
  <si>
    <t>3301029</t>
  </si>
  <si>
    <t>Salas de danza modificadas</t>
  </si>
  <si>
    <t>330102900</t>
  </si>
  <si>
    <t>3301030</t>
  </si>
  <si>
    <t>Salas de danza con reforzamiento estructural</t>
  </si>
  <si>
    <t>330103000</t>
  </si>
  <si>
    <t>3301031</t>
  </si>
  <si>
    <t>Escuelas de música construidas</t>
  </si>
  <si>
    <t>330103100</t>
  </si>
  <si>
    <t>3301032</t>
  </si>
  <si>
    <t>Escuelas de música ampliadas</t>
  </si>
  <si>
    <t>330103200</t>
  </si>
  <si>
    <t>3301033</t>
  </si>
  <si>
    <t>Escuelas de música adecuadas</t>
  </si>
  <si>
    <t>330103300</t>
  </si>
  <si>
    <t>3301034</t>
  </si>
  <si>
    <t>Escuelas de música modificadas</t>
  </si>
  <si>
    <t>330103400</t>
  </si>
  <si>
    <t>3301035</t>
  </si>
  <si>
    <t>Escuelas de música con reforzamiento estructural</t>
  </si>
  <si>
    <t>330103500</t>
  </si>
  <si>
    <t>3301036</t>
  </si>
  <si>
    <t>Teatros construidos</t>
  </si>
  <si>
    <t>330103600</t>
  </si>
  <si>
    <t>3301037</t>
  </si>
  <si>
    <t>Teatros ampliados</t>
  </si>
  <si>
    <t>330103700</t>
  </si>
  <si>
    <t>3301038</t>
  </si>
  <si>
    <t>Teatros adecuados</t>
  </si>
  <si>
    <t>330103800</t>
  </si>
  <si>
    <t>3301039</t>
  </si>
  <si>
    <t>Teatros modificados</t>
  </si>
  <si>
    <t>330103900</t>
  </si>
  <si>
    <t>3301040</t>
  </si>
  <si>
    <t>Teatros con reforzamiento estructural</t>
  </si>
  <si>
    <t>330104000</t>
  </si>
  <si>
    <t>3301041</t>
  </si>
  <si>
    <t>Museos construidos</t>
  </si>
  <si>
    <t>330104100</t>
  </si>
  <si>
    <t>3301042</t>
  </si>
  <si>
    <t>Museos ampliados</t>
  </si>
  <si>
    <t>330104200</t>
  </si>
  <si>
    <t>3301043</t>
  </si>
  <si>
    <t>Museos adecuados</t>
  </si>
  <si>
    <t>330104300</t>
  </si>
  <si>
    <t>3301044</t>
  </si>
  <si>
    <t>Museos modificados</t>
  </si>
  <si>
    <t>330104400</t>
  </si>
  <si>
    <t>3301045</t>
  </si>
  <si>
    <t>Museos con reforzamiento estructural</t>
  </si>
  <si>
    <t>330104500</t>
  </si>
  <si>
    <t>3301046</t>
  </si>
  <si>
    <t>Salón de música construido</t>
  </si>
  <si>
    <t>330104600</t>
  </si>
  <si>
    <t>3301047</t>
  </si>
  <si>
    <t>Salón de música ampliado</t>
  </si>
  <si>
    <t>330104700</t>
  </si>
  <si>
    <t>3301048</t>
  </si>
  <si>
    <t>Salón de música adecuado</t>
  </si>
  <si>
    <t>330104800</t>
  </si>
  <si>
    <t>3301049</t>
  </si>
  <si>
    <t>Salón de música modificado</t>
  </si>
  <si>
    <t>330104900</t>
  </si>
  <si>
    <t>3301050</t>
  </si>
  <si>
    <t>Salón de música con reforzamiento estructural</t>
  </si>
  <si>
    <t>330105000</t>
  </si>
  <si>
    <t>3301051</t>
  </si>
  <si>
    <t>Servicio de educación informal al sector artístico y cultural</t>
  </si>
  <si>
    <t>330105100</t>
  </si>
  <si>
    <t>3301052</t>
  </si>
  <si>
    <t>Servicio de educación formal al sector artístico y cultural</t>
  </si>
  <si>
    <t>330105200</t>
  </si>
  <si>
    <t>3301053</t>
  </si>
  <si>
    <t>Servicio de promoción de actividades culturales</t>
  </si>
  <si>
    <t>330105300</t>
  </si>
  <si>
    <t>Eventos de promoción de actividades culturales realizados</t>
  </si>
  <si>
    <t>3301054</t>
  </si>
  <si>
    <t>Servicio de apoyo financiero al sector artístico y cultural</t>
  </si>
  <si>
    <t>330105400</t>
  </si>
  <si>
    <t>Estímulos otorgados</t>
  </si>
  <si>
    <t>3301055</t>
  </si>
  <si>
    <t>Servicio de apoyo financiero para el desarrollo de prácticas artísticas y culturales</t>
  </si>
  <si>
    <t>330105500</t>
  </si>
  <si>
    <t>Personas beneficiadas con apoyos del Programa Nacional de Estímulos</t>
  </si>
  <si>
    <t>3301057</t>
  </si>
  <si>
    <t>Servicio de asistencia técnica al sector cinematográfico</t>
  </si>
  <si>
    <t>330105700</t>
  </si>
  <si>
    <t>Entidades Territoriales asistidas técnicamente</t>
  </si>
  <si>
    <t>3301058</t>
  </si>
  <si>
    <t>Servicio de asistencia técnica al sector musical</t>
  </si>
  <si>
    <t>330105800</t>
  </si>
  <si>
    <t>3301059</t>
  </si>
  <si>
    <t>Servicio de asistenciatécnica en procesos de comunicación cultural</t>
  </si>
  <si>
    <t>330105900</t>
  </si>
  <si>
    <t>3301061</t>
  </si>
  <si>
    <t>Servicio de asistencia técnica en el fortalecimiento de los consejeros de cultura</t>
  </si>
  <si>
    <t>330106100</t>
  </si>
  <si>
    <t>3301062</t>
  </si>
  <si>
    <t>Servicio de asistencia técnica en planeación de reparación colectiva</t>
  </si>
  <si>
    <t>330106200</t>
  </si>
  <si>
    <t>3301063</t>
  </si>
  <si>
    <t>Servicio de asistencia técnica para la viabilización de proyectos de infraestructura</t>
  </si>
  <si>
    <t>330106300</t>
  </si>
  <si>
    <t>Proyectos de infraestructura cultural  asistidos técnicamente</t>
  </si>
  <si>
    <t>3301064</t>
  </si>
  <si>
    <t>Servicio de asistencia técnica en educación artística y cultural</t>
  </si>
  <si>
    <t>330106400</t>
  </si>
  <si>
    <t>3301065</t>
  </si>
  <si>
    <t>Servicio de asistencia técnica en asuntos de gestión de bibliotecas públicas y lectura.</t>
  </si>
  <si>
    <t>330106500</t>
  </si>
  <si>
    <t>3301067</t>
  </si>
  <si>
    <t>Servicio de gestión de archivos audiovisualesy sonoros</t>
  </si>
  <si>
    <t>330106700</t>
  </si>
  <si>
    <t xml:space="preserve">Contenidos audiovisuales y sonoros conservados </t>
  </si>
  <si>
    <t>3301068</t>
  </si>
  <si>
    <t>Servicio de mantenimiento de infraestructura cultural</t>
  </si>
  <si>
    <t>330106800</t>
  </si>
  <si>
    <t>Infraestructura cultural intervenida</t>
  </si>
  <si>
    <t>3301069</t>
  </si>
  <si>
    <t>330106900</t>
  </si>
  <si>
    <t>3301070</t>
  </si>
  <si>
    <t>330107000</t>
  </si>
  <si>
    <t>3301071</t>
  </si>
  <si>
    <t>330107100</t>
  </si>
  <si>
    <t>3301073</t>
  </si>
  <si>
    <t>Servicio de circulación artística y cultural</t>
  </si>
  <si>
    <t>330107300</t>
  </si>
  <si>
    <t>Contenidos culturales  en circulación</t>
  </si>
  <si>
    <t>3301074</t>
  </si>
  <si>
    <t>Servicio de apoyo para la organización y la participación del sector artístico, cultural y la ciudadanía</t>
  </si>
  <si>
    <t>330107400</t>
  </si>
  <si>
    <t>Encuentros realizados</t>
  </si>
  <si>
    <t>3301075</t>
  </si>
  <si>
    <t>Bibliotecas construidas y dotadas</t>
  </si>
  <si>
    <t>330107500</t>
  </si>
  <si>
    <t>3301076</t>
  </si>
  <si>
    <t>Centros musicales construidos y dotados</t>
  </si>
  <si>
    <t>330107600</t>
  </si>
  <si>
    <t>3301078</t>
  </si>
  <si>
    <t>Casas de la cultura construidas y dotadas</t>
  </si>
  <si>
    <t>330107800</t>
  </si>
  <si>
    <t>3301079</t>
  </si>
  <si>
    <t>Malocas construidas y dotadas</t>
  </si>
  <si>
    <t>330107900</t>
  </si>
  <si>
    <t>Malocas construidas Y DOTADAS</t>
  </si>
  <si>
    <t>3301080</t>
  </si>
  <si>
    <t>Salas de danza construidas y dotadas</t>
  </si>
  <si>
    <t>330108000</t>
  </si>
  <si>
    <t>3301081</t>
  </si>
  <si>
    <t>Escuelas de música construidas y dotadas</t>
  </si>
  <si>
    <t>330108100</t>
  </si>
  <si>
    <t>3301082</t>
  </si>
  <si>
    <t>Teatros construidos y dotados</t>
  </si>
  <si>
    <t>330108200</t>
  </si>
  <si>
    <t>3301083</t>
  </si>
  <si>
    <t>Museos construidos y dotados</t>
  </si>
  <si>
    <t>330108300</t>
  </si>
  <si>
    <t>3301084</t>
  </si>
  <si>
    <t>Salón de música construido y dotado</t>
  </si>
  <si>
    <t>330108400</t>
  </si>
  <si>
    <t>3301085</t>
  </si>
  <si>
    <t>Servicios bibliotecarios</t>
  </si>
  <si>
    <t>330108500</t>
  </si>
  <si>
    <t>Usuarios atendidos</t>
  </si>
  <si>
    <t>3301087</t>
  </si>
  <si>
    <t>Servicio de educación informal en áreas artísticas y culturales</t>
  </si>
  <si>
    <t>330108700</t>
  </si>
  <si>
    <t>Cursos realizados</t>
  </si>
  <si>
    <t>3301088</t>
  </si>
  <si>
    <t>Centros culturales construidos</t>
  </si>
  <si>
    <t>330108800</t>
  </si>
  <si>
    <t>3301089</t>
  </si>
  <si>
    <t>Centros culturales ampliados</t>
  </si>
  <si>
    <t>330108900</t>
  </si>
  <si>
    <t>3301090</t>
  </si>
  <si>
    <t>Centros culturales adecuados</t>
  </si>
  <si>
    <t>330109000</t>
  </si>
  <si>
    <t>3301091</t>
  </si>
  <si>
    <t>Centros culturales modificados</t>
  </si>
  <si>
    <t>330109100</t>
  </si>
  <si>
    <t>3301092</t>
  </si>
  <si>
    <t>Centros culturales con reforzamiento estructural</t>
  </si>
  <si>
    <t>330109200</t>
  </si>
  <si>
    <t>3301093</t>
  </si>
  <si>
    <t>Centros culturales construidos y dotados</t>
  </si>
  <si>
    <t>330109300</t>
  </si>
  <si>
    <t>3301094</t>
  </si>
  <si>
    <t>Estudios y diseños de infraestructura cultural</t>
  </si>
  <si>
    <t>330109400</t>
  </si>
  <si>
    <t>Estudios y diseños elaborados</t>
  </si>
  <si>
    <t>3301095</t>
  </si>
  <si>
    <t>Servicio de asistencia técnica en gestión artística y cultural</t>
  </si>
  <si>
    <t>330109500</t>
  </si>
  <si>
    <t>3301096</t>
  </si>
  <si>
    <t>Escuelas de música adecuadas y dotadas</t>
  </si>
  <si>
    <t>330109600</t>
  </si>
  <si>
    <t>3301097</t>
  </si>
  <si>
    <t>Salas de danza adecuadasy dotadas</t>
  </si>
  <si>
    <t>330109700</t>
  </si>
  <si>
    <t>Salas de danza adecuadas y dotadas</t>
  </si>
  <si>
    <t>3301098</t>
  </si>
  <si>
    <t>Servicio de acceso a materiales de lectura</t>
  </si>
  <si>
    <t>330109800</t>
  </si>
  <si>
    <t>Materiales de lectura disponibles en bibliotecas públicas y espacios no convencionales</t>
  </si>
  <si>
    <t>3301099</t>
  </si>
  <si>
    <t>Servicio de información para el sector artístico y cultural</t>
  </si>
  <si>
    <t>330109900</t>
  </si>
  <si>
    <t>Sistema de información del sector artístico y cultural en operación</t>
  </si>
  <si>
    <t>3301100</t>
  </si>
  <si>
    <t>Servicio de divulgación y publicaciones</t>
  </si>
  <si>
    <t>330110000</t>
  </si>
  <si>
    <t>Publicaciones realizadas</t>
  </si>
  <si>
    <t>3301101</t>
  </si>
  <si>
    <t>Centro musicales dotados</t>
  </si>
  <si>
    <t>330110100</t>
  </si>
  <si>
    <t>Centros musicales dotados</t>
  </si>
  <si>
    <t>3301102</t>
  </si>
  <si>
    <t>Centro de producción y posproducción cinematográfica construido</t>
  </si>
  <si>
    <t>330110200</t>
  </si>
  <si>
    <t>Centros construidos</t>
  </si>
  <si>
    <t>3301103</t>
  </si>
  <si>
    <t>Centro de producción y posproducción cinematográfica ampliado</t>
  </si>
  <si>
    <t>330110300</t>
  </si>
  <si>
    <t>Centros ampliados</t>
  </si>
  <si>
    <t>3301104</t>
  </si>
  <si>
    <t>Centro de producción y posproducción cinematográfica adecuado</t>
  </si>
  <si>
    <t>330110400</t>
  </si>
  <si>
    <t>Centros adecuados</t>
  </si>
  <si>
    <t>3301105</t>
  </si>
  <si>
    <t>Centro de producción y posproducción cinematográfica modificado</t>
  </si>
  <si>
    <t>330110500</t>
  </si>
  <si>
    <t>Centros modificados</t>
  </si>
  <si>
    <t>3301106</t>
  </si>
  <si>
    <t>Centro de producción y posproducción cinematográfica restaurado</t>
  </si>
  <si>
    <t>330110600</t>
  </si>
  <si>
    <t>Centros restaurados</t>
  </si>
  <si>
    <t>3301107</t>
  </si>
  <si>
    <t>Centro de producción y posproducción cinematográfica con reforzamiento estructural</t>
  </si>
  <si>
    <t>330110700</t>
  </si>
  <si>
    <t>Centros con reforzamiento estructural</t>
  </si>
  <si>
    <t>3301108</t>
  </si>
  <si>
    <t>Salas de cine construidas</t>
  </si>
  <si>
    <t>330110800</t>
  </si>
  <si>
    <t>3301109</t>
  </si>
  <si>
    <t>Salas de cine ampliadas</t>
  </si>
  <si>
    <t>330110900</t>
  </si>
  <si>
    <t>3301110</t>
  </si>
  <si>
    <t>Salas de cine adecuadas</t>
  </si>
  <si>
    <t>330111000</t>
  </si>
  <si>
    <t>3301111</t>
  </si>
  <si>
    <t>Salas de cine modificadas</t>
  </si>
  <si>
    <t>330111100</t>
  </si>
  <si>
    <t>3301112</t>
  </si>
  <si>
    <t>Salas de cine con reforzamiento estructural</t>
  </si>
  <si>
    <t>330111200</t>
  </si>
  <si>
    <t>3301113</t>
  </si>
  <si>
    <t>Centros de preservación y conservación audiovisual construidos</t>
  </si>
  <si>
    <t>330111300</t>
  </si>
  <si>
    <t>3301114</t>
  </si>
  <si>
    <t>Centros de preservación y conservación audiovsual adecuados</t>
  </si>
  <si>
    <t>330111400</t>
  </si>
  <si>
    <t>3301115</t>
  </si>
  <si>
    <t>Centros de preservación y conservación audiovsual modificados</t>
  </si>
  <si>
    <t>330111500</t>
  </si>
  <si>
    <t>3301116</t>
  </si>
  <si>
    <t>Centros de preservación y conservación audiovsual restaurados</t>
  </si>
  <si>
    <t>330111600</t>
  </si>
  <si>
    <t>3301117</t>
  </si>
  <si>
    <t>Centros de preservación y conservación audiovsual con reforzamiento estructural</t>
  </si>
  <si>
    <t>330111700</t>
  </si>
  <si>
    <t>3301119</t>
  </si>
  <si>
    <t>Servicios de asistencia técnica a la producción y la coproducción cinematográfica en Colombia</t>
  </si>
  <si>
    <t>330111900</t>
  </si>
  <si>
    <t>Solicitudes atendidas</t>
  </si>
  <si>
    <t>3301120</t>
  </si>
  <si>
    <t>Servicios de asistencia técnica para la circulación cinematográfica</t>
  </si>
  <si>
    <t>330112000</t>
  </si>
  <si>
    <t>Procesos implementados</t>
  </si>
  <si>
    <t>3301122</t>
  </si>
  <si>
    <t>Servicio de fomento para el acceso de la oferta cultural</t>
  </si>
  <si>
    <t>330112200</t>
  </si>
  <si>
    <t>3301124</t>
  </si>
  <si>
    <t>Servicio de promoción de Colombia como escenario de rodaje de películas</t>
  </si>
  <si>
    <t>330112400</t>
  </si>
  <si>
    <t>Eventos atendidos</t>
  </si>
  <si>
    <t>3301125</t>
  </si>
  <si>
    <t>Servicios de promoción del cine colombiano en el extranjero</t>
  </si>
  <si>
    <t>330112500</t>
  </si>
  <si>
    <t>3301126</t>
  </si>
  <si>
    <t>Servicio de apoyo al proceso de formación artística y cultural</t>
  </si>
  <si>
    <t>330112600</t>
  </si>
  <si>
    <t>Procesos de formación atendidos</t>
  </si>
  <si>
    <t>3301127</t>
  </si>
  <si>
    <t>Infraestructuras culturales dotadas</t>
  </si>
  <si>
    <t>330112700</t>
  </si>
  <si>
    <t>3301128</t>
  </si>
  <si>
    <t>Servicio de apoyo financiero para creadores y gestores culturales</t>
  </si>
  <si>
    <t>330112800</t>
  </si>
  <si>
    <t>Creadores y gestores culturales beneficiados</t>
  </si>
  <si>
    <t>3301129</t>
  </si>
  <si>
    <t>330112900</t>
  </si>
  <si>
    <t>3302001</t>
  </si>
  <si>
    <t>Documentos Investigación</t>
  </si>
  <si>
    <t>330200100</t>
  </si>
  <si>
    <t>3302002</t>
  </si>
  <si>
    <t>330200200</t>
  </si>
  <si>
    <t>3302003</t>
  </si>
  <si>
    <t>330200300</t>
  </si>
  <si>
    <t>3302004</t>
  </si>
  <si>
    <t>Servicio de exposiciones</t>
  </si>
  <si>
    <t>330200400</t>
  </si>
  <si>
    <t>Exposiciones realizadas</t>
  </si>
  <si>
    <t>3302005</t>
  </si>
  <si>
    <t>Servicio de recuperación del patrimonio bibliográfico y documental</t>
  </si>
  <si>
    <t>330200500</t>
  </si>
  <si>
    <t>Obras recuperadas</t>
  </si>
  <si>
    <t>3302006</t>
  </si>
  <si>
    <t>Servicios de preservación del patrimonio bibliográfico y documental</t>
  </si>
  <si>
    <t>330200600</t>
  </si>
  <si>
    <t>Bienes bibliográficos y documentales preservados</t>
  </si>
  <si>
    <t>3302007</t>
  </si>
  <si>
    <t>Servicios de preservación de colecciones de material cinematográfico y audiovisual</t>
  </si>
  <si>
    <t>330200700</t>
  </si>
  <si>
    <t>Colecciones cinematográficas y audiovisuales preservadas</t>
  </si>
  <si>
    <t>3302015</t>
  </si>
  <si>
    <t>Servicio de educación para el trabajo a miembros de apoyo y comunidad académica</t>
  </si>
  <si>
    <t>330201500</t>
  </si>
  <si>
    <t>Capacitaciones realizadas</t>
  </si>
  <si>
    <t>3302016</t>
  </si>
  <si>
    <t>Servicio de educación informal sobre parques arqueológicos</t>
  </si>
  <si>
    <t>330201600</t>
  </si>
  <si>
    <t>3302017</t>
  </si>
  <si>
    <t>Servicio de educación informal sobre museos</t>
  </si>
  <si>
    <t>330201700</t>
  </si>
  <si>
    <t>3302018</t>
  </si>
  <si>
    <t>Servicio de educación para el trabajo en Escuelas Taller</t>
  </si>
  <si>
    <t>330201800</t>
  </si>
  <si>
    <t>3302019</t>
  </si>
  <si>
    <t>Servicio de educación informal a Vigías del Patrimonio</t>
  </si>
  <si>
    <t>330201900</t>
  </si>
  <si>
    <t>3302021</t>
  </si>
  <si>
    <t>Servicio de asistencia técnica en asuntos de gestión del patrimonio bibliográfico y documental.</t>
  </si>
  <si>
    <t>330202100</t>
  </si>
  <si>
    <t>Asistencias técnicas realizadas al sector bibliotecario, del libro y la lectura.</t>
  </si>
  <si>
    <t>3302022</t>
  </si>
  <si>
    <t>Servicio de asistencia técnica en asuntos de patrimonio cultural sumergido</t>
  </si>
  <si>
    <t>330202200</t>
  </si>
  <si>
    <t>3302030</t>
  </si>
  <si>
    <t>Servicio de preservación de los parques y áreas arqueológicaspatrimoniales</t>
  </si>
  <si>
    <t>330203000</t>
  </si>
  <si>
    <t>Parques arqueológicos  patrimoniales preservados</t>
  </si>
  <si>
    <t>3302034</t>
  </si>
  <si>
    <t>330203400</t>
  </si>
  <si>
    <t>3302035</t>
  </si>
  <si>
    <t>Museosadecuados</t>
  </si>
  <si>
    <t>330203500</t>
  </si>
  <si>
    <t>Museos  adecuados</t>
  </si>
  <si>
    <t>3302036</t>
  </si>
  <si>
    <t>330203600</t>
  </si>
  <si>
    <t>3302037</t>
  </si>
  <si>
    <t>330203700</t>
  </si>
  <si>
    <t>3302041</t>
  </si>
  <si>
    <t>Servicio de protección del patrimonio arqueologico, antropologico e historico</t>
  </si>
  <si>
    <t>330204100</t>
  </si>
  <si>
    <t>Actos administrativos generados</t>
  </si>
  <si>
    <t>3302042</t>
  </si>
  <si>
    <t>Servicio de asistencia técnica en el manejo y gestión del patrimonio arqueológico, antropológico e histórico.</t>
  </si>
  <si>
    <t>330204200</t>
  </si>
  <si>
    <t xml:space="preserve">Asistencias técnicas realizadas a entidades territoriales </t>
  </si>
  <si>
    <t>3302043</t>
  </si>
  <si>
    <t>Monumento histórico construido</t>
  </si>
  <si>
    <t>330204300</t>
  </si>
  <si>
    <t>Monumentos históricos construidos</t>
  </si>
  <si>
    <t>3302044</t>
  </si>
  <si>
    <t>Servicio de promoción de actividades culturales.</t>
  </si>
  <si>
    <t>330204400</t>
  </si>
  <si>
    <t>Actividades culturales realizadas en Museos del Ministerio de Cultura</t>
  </si>
  <si>
    <t>3302046</t>
  </si>
  <si>
    <t>Servicio de asistencia técnica en asuntos de gestión documental</t>
  </si>
  <si>
    <t>330204600</t>
  </si>
  <si>
    <t>Asistencias técnicas en gestión documental a entidades realizadas</t>
  </si>
  <si>
    <t>3302049</t>
  </si>
  <si>
    <t>Servicio de salvaguardia al patrimonio inmaterial</t>
  </si>
  <si>
    <t>330204900</t>
  </si>
  <si>
    <t>Procesos de salvaguardia efectiva del patrimonio inmaterial realizados</t>
  </si>
  <si>
    <t>3302050</t>
  </si>
  <si>
    <t>Servicios de preservación al patrimonio material mueble</t>
  </si>
  <si>
    <t>330205000</t>
  </si>
  <si>
    <t>Planes de conservación ejecutados</t>
  </si>
  <si>
    <t>3302051</t>
  </si>
  <si>
    <t>Servicios de intervención al patrimonio material mueble</t>
  </si>
  <si>
    <t>330205100</t>
  </si>
  <si>
    <t>Obras restauradas</t>
  </si>
  <si>
    <t>3302052</t>
  </si>
  <si>
    <t>Servicios de educación informal al sector bibliotecario, del libro y la lectura</t>
  </si>
  <si>
    <t>330205200</t>
  </si>
  <si>
    <t>3302053</t>
  </si>
  <si>
    <t>Servicio de asistencia técnica para los museos</t>
  </si>
  <si>
    <t>330205300</t>
  </si>
  <si>
    <t>Museos asesorados</t>
  </si>
  <si>
    <t>3302054</t>
  </si>
  <si>
    <t>Servicio de asistencia técnica en asuntos patrimoniales nacionales e internacionales</t>
  </si>
  <si>
    <t>330205400</t>
  </si>
  <si>
    <t>3302055</t>
  </si>
  <si>
    <t>Servicio de atención al usuario para el acceso a documentos históricos y protocolos notariales</t>
  </si>
  <si>
    <t>330205500</t>
  </si>
  <si>
    <t>Consultas realizadas en sala</t>
  </si>
  <si>
    <t>3302056</t>
  </si>
  <si>
    <t>Servicio de acceso y difusión del patrimonio bibliográfico y documental</t>
  </si>
  <si>
    <t>330205600</t>
  </si>
  <si>
    <t xml:space="preserve">Crecimiento de usuarios </t>
  </si>
  <si>
    <t>3302057</t>
  </si>
  <si>
    <t>Servicio de acceso a investigaciones sobre antropología, arqueología, historia y patrimonio cultural inmaterial</t>
  </si>
  <si>
    <t>330205700</t>
  </si>
  <si>
    <t>Consultas realizadas</t>
  </si>
  <si>
    <t>3302058</t>
  </si>
  <si>
    <t>Servicio de museología</t>
  </si>
  <si>
    <t>330205800</t>
  </si>
  <si>
    <t>Curadurías realizadas</t>
  </si>
  <si>
    <t>3302059</t>
  </si>
  <si>
    <t>Servicio de apoyo financiero a la investigación en Antropología, Arqueología, Historia y Patrimonio</t>
  </si>
  <si>
    <t>330205900</t>
  </si>
  <si>
    <t>3302060</t>
  </si>
  <si>
    <t>330206000</t>
  </si>
  <si>
    <t>3302064</t>
  </si>
  <si>
    <t>Servicio de información del patrimonio bibliográfico y documental</t>
  </si>
  <si>
    <t>330206400</t>
  </si>
  <si>
    <t>Sistemas de información operando</t>
  </si>
  <si>
    <t>3302066</t>
  </si>
  <si>
    <t>Servicios de educación informal para la promoción y divulgación de la diversidad lingüística y sus medios de expresión y difusión</t>
  </si>
  <si>
    <t>330206600</t>
  </si>
  <si>
    <t>3302067</t>
  </si>
  <si>
    <t>Servicios de educación formal de posgrado</t>
  </si>
  <si>
    <t>330206700</t>
  </si>
  <si>
    <t>Alumnos matriculados</t>
  </si>
  <si>
    <t>3302068</t>
  </si>
  <si>
    <t>Servicio de producción de contenidos en radio emisora virtual</t>
  </si>
  <si>
    <t>330206800</t>
  </si>
  <si>
    <t>Horas de radio emitidas</t>
  </si>
  <si>
    <t>3302069</t>
  </si>
  <si>
    <t>Servicio de apoyo financiero al sector museos</t>
  </si>
  <si>
    <t>330206900</t>
  </si>
  <si>
    <t>3302070</t>
  </si>
  <si>
    <t>Serviciode divulgación y publicación del Patrimonio cultural</t>
  </si>
  <si>
    <t>330207000</t>
  </si>
  <si>
    <t>3302071</t>
  </si>
  <si>
    <t>Servicio de gestión de documentos del Estado</t>
  </si>
  <si>
    <t>330207100</t>
  </si>
  <si>
    <t>Documentos consultados</t>
  </si>
  <si>
    <t>3302072</t>
  </si>
  <si>
    <t>330207200</t>
  </si>
  <si>
    <t>3302073</t>
  </si>
  <si>
    <t>Servicios de restauración del patrimonio cultural material inmueble</t>
  </si>
  <si>
    <t>330207300</t>
  </si>
  <si>
    <t>Restauraciones realizadas</t>
  </si>
  <si>
    <t>3302074</t>
  </si>
  <si>
    <t>Servicio de evaluación de instrumentos archivísticos</t>
  </si>
  <si>
    <t>330207400</t>
  </si>
  <si>
    <t>Instrumentos archivísticos evaluados</t>
  </si>
  <si>
    <t>3302075</t>
  </si>
  <si>
    <t>Servicio de gestión documental a entidades públicas y privadas del orden nacional y/o territorial</t>
  </si>
  <si>
    <t>330207500</t>
  </si>
  <si>
    <t>Archivos gestionados</t>
  </si>
  <si>
    <t>3302076</t>
  </si>
  <si>
    <t xml:space="preserve">Servicio de desarrollo tecnológico e innovación de archivos electrónicos </t>
  </si>
  <si>
    <t>330207600</t>
  </si>
  <si>
    <t>Proyectos de desarrollo tecnológico e innovación implementados</t>
  </si>
  <si>
    <t>3302078</t>
  </si>
  <si>
    <t>Servicio de educación informal en asuntos patrimoniales</t>
  </si>
  <si>
    <t>330207800</t>
  </si>
  <si>
    <t>3502002</t>
  </si>
  <si>
    <t>350200200</t>
  </si>
  <si>
    <t>3502003</t>
  </si>
  <si>
    <t>Servicio de asistencia técnica para el fortalecimiento de capacidades gerenciales</t>
  </si>
  <si>
    <t>350200300</t>
  </si>
  <si>
    <t>Programas de gestión empresarial ejecutados en unidades productivas</t>
  </si>
  <si>
    <t>3502004</t>
  </si>
  <si>
    <t>Servicio de apoyo financiero para el mejoramiento de productos o procesos</t>
  </si>
  <si>
    <t>350200400</t>
  </si>
  <si>
    <t>Empresas beneficiadas</t>
  </si>
  <si>
    <t>3502006</t>
  </si>
  <si>
    <t>Servicio de apoyo y consolidación de las Comisiones Regionales de Competitividad - CRC</t>
  </si>
  <si>
    <t>350200600</t>
  </si>
  <si>
    <t xml:space="preserve">Planes de trabajo concertados con las CRC para su consolidación </t>
  </si>
  <si>
    <t>3502007</t>
  </si>
  <si>
    <t>Servicio de asistencia técnica para el desarrollo de iniciativas clústeres</t>
  </si>
  <si>
    <t>350200700</t>
  </si>
  <si>
    <t>Clústeres asistidos en la implementación de los planes de acción</t>
  </si>
  <si>
    <t>3502008</t>
  </si>
  <si>
    <t>Servicio de asistencia técnica para mejorar la competitividad de los sectores productivos</t>
  </si>
  <si>
    <t>350200800</t>
  </si>
  <si>
    <t xml:space="preserve">Proyectos de alto impacto asistidos para el fortalecimiento de cadenas productivas </t>
  </si>
  <si>
    <t>3502009</t>
  </si>
  <si>
    <t>Servicio de apoyo para la transferencia y/o implementación de metodologías de aumento de la productividad</t>
  </si>
  <si>
    <t>350200900</t>
  </si>
  <si>
    <t xml:space="preserve">Unidades productivas  beneficiadas en la implementación de estrategias para incrementar su productividad </t>
  </si>
  <si>
    <t>3502010</t>
  </si>
  <si>
    <t>Servicio de apoyo financiero para agregar valor a los productos y mejorar los canales de comercialización</t>
  </si>
  <si>
    <t>350201000</t>
  </si>
  <si>
    <t>Proyectos cofinanciados para agregar valor a los productos y/o mejorar los canales de comercialización</t>
  </si>
  <si>
    <t>3502011</t>
  </si>
  <si>
    <t>Servicio de apoyo para la formación de capital humano pertinente para el desarrollo empresarial de los territorios</t>
  </si>
  <si>
    <t>350201100</t>
  </si>
  <si>
    <t xml:space="preserve">Personas formadas en habilidades y competencias </t>
  </si>
  <si>
    <t>3502012</t>
  </si>
  <si>
    <t>Servicio de apoyo para la modernización y fomento de la innovación empresarial</t>
  </si>
  <si>
    <t>350201200</t>
  </si>
  <si>
    <t>Proyectos de innovación cofinanciados</t>
  </si>
  <si>
    <t>3502013</t>
  </si>
  <si>
    <t>Servicio de asistencia técnica para la mitigación y adaptación al cambio climático de las empresas.</t>
  </si>
  <si>
    <t>350201300</t>
  </si>
  <si>
    <t>Empresas asistidas técnicamente para la identifacación de medidas de mitigación y adaptación al cambio climatico</t>
  </si>
  <si>
    <t>3502014</t>
  </si>
  <si>
    <t>Servicio para la simplificación y facilitación de trámites para la creación de empresa</t>
  </si>
  <si>
    <t>350201400</t>
  </si>
  <si>
    <t>Implementación de la Ventanilla Única Empresarial</t>
  </si>
  <si>
    <t>3502015</t>
  </si>
  <si>
    <t>Servicio para la formalización empresarial y de productos y/o Servicio</t>
  </si>
  <si>
    <t>350201500</t>
  </si>
  <si>
    <t>Empresas asistidas técnicamente en temas de legalidad y/o formalización.</t>
  </si>
  <si>
    <t>3502017</t>
  </si>
  <si>
    <t>Servicio de asistencia técnica para emprendedores y/o empresas en edad temprana</t>
  </si>
  <si>
    <t>350201700</t>
  </si>
  <si>
    <t>Empresas asistidas técnicamente</t>
  </si>
  <si>
    <t>3502018</t>
  </si>
  <si>
    <t>Servicio de apoyo a las Micro franquicias</t>
  </si>
  <si>
    <t>350201800</t>
  </si>
  <si>
    <t>Micro franquicias impulsadas</t>
  </si>
  <si>
    <t>3502019</t>
  </si>
  <si>
    <t>350201900</t>
  </si>
  <si>
    <t>3502020</t>
  </si>
  <si>
    <t>Servicio de asistencia técnica y fortalecimiento a las unidades productivas pertenecientes a la red empresarial Red-i y sector detallista</t>
  </si>
  <si>
    <t>350202000</t>
  </si>
  <si>
    <t xml:space="preserve">Unidades productivas fortalecidas </t>
  </si>
  <si>
    <t>3502021</t>
  </si>
  <si>
    <t>Servicio de fortalecimiento y desarrollo de unidades productivas para la comercialización de productos agroindustriales</t>
  </si>
  <si>
    <t>350202100</t>
  </si>
  <si>
    <t>3502022</t>
  </si>
  <si>
    <t>Servicio de asistencia técnica a las Mipymes para el acceso a nuevos mercados</t>
  </si>
  <si>
    <t>350202200</t>
  </si>
  <si>
    <t>3502024</t>
  </si>
  <si>
    <t>Servicio de asistencia técnica para la actividad artesanal</t>
  </si>
  <si>
    <t>350202400</t>
  </si>
  <si>
    <t>3502025</t>
  </si>
  <si>
    <t>Servicio de apoyo financiero a la actividad artesanal</t>
  </si>
  <si>
    <t>350202500</t>
  </si>
  <si>
    <t>3502026</t>
  </si>
  <si>
    <t>Servicio de diseño y/o mejoramiento de productos artesanales</t>
  </si>
  <si>
    <t>350202600</t>
  </si>
  <si>
    <t xml:space="preserve">Productos diseñados </t>
  </si>
  <si>
    <t>3502036</t>
  </si>
  <si>
    <t>Servicio de apoyo financiero para la competitividad turística</t>
  </si>
  <si>
    <t>350203600</t>
  </si>
  <si>
    <t>Proyectos cofinanciados para la adecuación de la oferta turística</t>
  </si>
  <si>
    <t>3502037</t>
  </si>
  <si>
    <t>Servicio de apoyo financiero para la promoción turística nacional e internacional</t>
  </si>
  <si>
    <t>350203700</t>
  </si>
  <si>
    <t>Proyectos cofinanciados para promover el mercadeo y promoción turística a nivel nacional e internacional</t>
  </si>
  <si>
    <t>3502039</t>
  </si>
  <si>
    <t>Servicio de asistencia técnica a los entes territoriales para el desarrollo turístico</t>
  </si>
  <si>
    <t>350203900</t>
  </si>
  <si>
    <t>3502043</t>
  </si>
  <si>
    <t>Ecoparque turístico construido</t>
  </si>
  <si>
    <t>350204300</t>
  </si>
  <si>
    <t>3502044</t>
  </si>
  <si>
    <t>350204400</t>
  </si>
  <si>
    <t>Gavión construido</t>
  </si>
  <si>
    <t>3502045</t>
  </si>
  <si>
    <t>Servicio de educación informal en asuntos turísticos</t>
  </si>
  <si>
    <t>350204500</t>
  </si>
  <si>
    <t>3502046</t>
  </si>
  <si>
    <t>Servicio de promoción turística</t>
  </si>
  <si>
    <t>350204600</t>
  </si>
  <si>
    <t>3502047</t>
  </si>
  <si>
    <t>350204700</t>
  </si>
  <si>
    <t>3502048</t>
  </si>
  <si>
    <t>350204800</t>
  </si>
  <si>
    <t>3502049</t>
  </si>
  <si>
    <t>Servicio de circuito turístico</t>
  </si>
  <si>
    <t>350204900</t>
  </si>
  <si>
    <t>Recorridos realizados</t>
  </si>
  <si>
    <t>3502050</t>
  </si>
  <si>
    <t>Centro de convención construido</t>
  </si>
  <si>
    <t>350205000</t>
  </si>
  <si>
    <t>3502051</t>
  </si>
  <si>
    <t>Centro de convención ampliado</t>
  </si>
  <si>
    <t>350205100</t>
  </si>
  <si>
    <t>3502052</t>
  </si>
  <si>
    <t>Centro de convención mantenido</t>
  </si>
  <si>
    <t>350205200</t>
  </si>
  <si>
    <t>3502053</t>
  </si>
  <si>
    <t>Centro turístico construido</t>
  </si>
  <si>
    <t>350205300</t>
  </si>
  <si>
    <t>3502054</t>
  </si>
  <si>
    <t>Centro turístico ampliado</t>
  </si>
  <si>
    <t>350205400</t>
  </si>
  <si>
    <t>3502055</t>
  </si>
  <si>
    <t>Centro turístico mantenido</t>
  </si>
  <si>
    <t>350205500</t>
  </si>
  <si>
    <t>3502056</t>
  </si>
  <si>
    <t>Sendero turístico construido</t>
  </si>
  <si>
    <t>350205600</t>
  </si>
  <si>
    <t>Senderos construidos</t>
  </si>
  <si>
    <t>3502057</t>
  </si>
  <si>
    <t>Sendero turístico ampliado</t>
  </si>
  <si>
    <t>350205700</t>
  </si>
  <si>
    <t>Senderos ampliados</t>
  </si>
  <si>
    <t>3502058</t>
  </si>
  <si>
    <t>Sendero turístico mantenido</t>
  </si>
  <si>
    <t>350205800</t>
  </si>
  <si>
    <t>Senderos mantenidos</t>
  </si>
  <si>
    <t>3502059</t>
  </si>
  <si>
    <t>Señalización turística construida</t>
  </si>
  <si>
    <t>350205900</t>
  </si>
  <si>
    <t>Señalización realizada</t>
  </si>
  <si>
    <t>3502060</t>
  </si>
  <si>
    <t>Embarcadero construido</t>
  </si>
  <si>
    <t>350206000</t>
  </si>
  <si>
    <t>3502061</t>
  </si>
  <si>
    <t>Embarcadero ampliado</t>
  </si>
  <si>
    <t>350206100</t>
  </si>
  <si>
    <t>3502062</t>
  </si>
  <si>
    <t>Embarcadero mantenido</t>
  </si>
  <si>
    <t>350206200</t>
  </si>
  <si>
    <t>3502063</t>
  </si>
  <si>
    <t>Sistema lineal teleférico turístico construido</t>
  </si>
  <si>
    <t>350206300</t>
  </si>
  <si>
    <t>Sistema lineal teleférico construido</t>
  </si>
  <si>
    <t>3502064</t>
  </si>
  <si>
    <t>Sistema lineal teleférico turístico ampliado</t>
  </si>
  <si>
    <t>350206400</t>
  </si>
  <si>
    <t>Sistema lineal teleférico ampliado</t>
  </si>
  <si>
    <t>3502065</t>
  </si>
  <si>
    <t>Sistema lineal teleférico turístico mantenido</t>
  </si>
  <si>
    <t>350206500</t>
  </si>
  <si>
    <t>Sistema lineal teleférico mantenido</t>
  </si>
  <si>
    <t>3502066</t>
  </si>
  <si>
    <t>Muelle turístico construido</t>
  </si>
  <si>
    <t>350206600</t>
  </si>
  <si>
    <t>Muelle construido</t>
  </si>
  <si>
    <t>3502067</t>
  </si>
  <si>
    <t>Muelle turístico ampliado</t>
  </si>
  <si>
    <t>350206700</t>
  </si>
  <si>
    <t>Muelle ampliado</t>
  </si>
  <si>
    <t>3502068</t>
  </si>
  <si>
    <t>Muelle turístico mantenido</t>
  </si>
  <si>
    <t>350206800</t>
  </si>
  <si>
    <t>Muelle mantenido</t>
  </si>
  <si>
    <t>3502069</t>
  </si>
  <si>
    <t>Centro interpretativo construido</t>
  </si>
  <si>
    <t>350206900</t>
  </si>
  <si>
    <t>3502070</t>
  </si>
  <si>
    <t>Centro interpretativo ampliado</t>
  </si>
  <si>
    <t>350207000</t>
  </si>
  <si>
    <t>3502071</t>
  </si>
  <si>
    <t>Centro interpretativo mantenido</t>
  </si>
  <si>
    <t>350207100</t>
  </si>
  <si>
    <t>3502072</t>
  </si>
  <si>
    <t>Marina construida</t>
  </si>
  <si>
    <t>350207200</t>
  </si>
  <si>
    <t>3502073</t>
  </si>
  <si>
    <t>Marina ampliada</t>
  </si>
  <si>
    <t>350207300</t>
  </si>
  <si>
    <t>3502074</t>
  </si>
  <si>
    <t>Marina mantenida</t>
  </si>
  <si>
    <t>350207400</t>
  </si>
  <si>
    <t>3502075</t>
  </si>
  <si>
    <t>Terminal turístico construido</t>
  </si>
  <si>
    <t>350207500</t>
  </si>
  <si>
    <t>3502076</t>
  </si>
  <si>
    <t>Terminal turístico ampliado</t>
  </si>
  <si>
    <t>350207600</t>
  </si>
  <si>
    <t>3502077</t>
  </si>
  <si>
    <t>Terminal turístico mantenido</t>
  </si>
  <si>
    <t>350207700</t>
  </si>
  <si>
    <t>3502078</t>
  </si>
  <si>
    <t>350207800</t>
  </si>
  <si>
    <t>3502079</t>
  </si>
  <si>
    <t>Malecón ampliado</t>
  </si>
  <si>
    <t>350207900</t>
  </si>
  <si>
    <t>3502080</t>
  </si>
  <si>
    <t>Malecón mantenido</t>
  </si>
  <si>
    <t>350208000</t>
  </si>
  <si>
    <t>3502081</t>
  </si>
  <si>
    <t>Plazas de mercado construida</t>
  </si>
  <si>
    <t>350208100</t>
  </si>
  <si>
    <t>Plaza de mercado construida</t>
  </si>
  <si>
    <t>3502082</t>
  </si>
  <si>
    <t>Plazas de mercado ampliada</t>
  </si>
  <si>
    <t>350208200</t>
  </si>
  <si>
    <t>Plaza de mercado ampliada</t>
  </si>
  <si>
    <t>3502083</t>
  </si>
  <si>
    <t>350208300</t>
  </si>
  <si>
    <t>Plaza de mercado mantenida</t>
  </si>
  <si>
    <t>3502084</t>
  </si>
  <si>
    <t>Mirador turístico construido</t>
  </si>
  <si>
    <t>350208400</t>
  </si>
  <si>
    <t>3502085</t>
  </si>
  <si>
    <t>Mirador turístico ampliado</t>
  </si>
  <si>
    <t>350208500</t>
  </si>
  <si>
    <t>3502086</t>
  </si>
  <si>
    <t>Mirador turístico mantenido</t>
  </si>
  <si>
    <t>350208600</t>
  </si>
  <si>
    <t>3502087</t>
  </si>
  <si>
    <t>Centro recreativo construido</t>
  </si>
  <si>
    <t>350208700</t>
  </si>
  <si>
    <t>3502088</t>
  </si>
  <si>
    <t>Centro recreativo ampliado</t>
  </si>
  <si>
    <t>350208800</t>
  </si>
  <si>
    <t>3502089</t>
  </si>
  <si>
    <t>Centro recreativo mantenido</t>
  </si>
  <si>
    <t>350208900</t>
  </si>
  <si>
    <t>3502090</t>
  </si>
  <si>
    <t>350209000</t>
  </si>
  <si>
    <t>Cursos ofrecidos</t>
  </si>
  <si>
    <t>3502093</t>
  </si>
  <si>
    <t>Servicios de información turística a nivel nacional</t>
  </si>
  <si>
    <t>350209300</t>
  </si>
  <si>
    <t>Portales integrados</t>
  </si>
  <si>
    <t>3502094</t>
  </si>
  <si>
    <t>Documentos de investigación sobre turismo</t>
  </si>
  <si>
    <t>350209400</t>
  </si>
  <si>
    <t>Documentos sobre medición y análisis de información turística realizados</t>
  </si>
  <si>
    <t>3502095</t>
  </si>
  <si>
    <t>Servicios de apoyo para el fomento de capacidades en economía circulary sostenibilidad</t>
  </si>
  <si>
    <t>350209500</t>
  </si>
  <si>
    <t>Empresas intervenidas en temas de economía circular y sostenibilidad</t>
  </si>
  <si>
    <t>3502096</t>
  </si>
  <si>
    <t>Servicios de apoyo financiero para la gestión del uso eficiente de los recursos y aumento de la productividad</t>
  </si>
  <si>
    <t>350209600</t>
  </si>
  <si>
    <t>Proyectos cofinanciados para la gestión y el uso eficiente de recursos</t>
  </si>
  <si>
    <t>3502098</t>
  </si>
  <si>
    <t>Sendero turístico mejorado</t>
  </si>
  <si>
    <t>350209800</t>
  </si>
  <si>
    <t>Senderos mejorados</t>
  </si>
  <si>
    <t>3502105</t>
  </si>
  <si>
    <t>Servicio de asistencia técnica a unidades artesanales para acceder a mercados electrónicos</t>
  </si>
  <si>
    <t>350210500</t>
  </si>
  <si>
    <t>3502107</t>
  </si>
  <si>
    <t>Servicio de información sobre el sector artesanal</t>
  </si>
  <si>
    <t>350210700</t>
  </si>
  <si>
    <t>3502109</t>
  </si>
  <si>
    <t>Documentos investigación sobre el sector artesanal</t>
  </si>
  <si>
    <t>350210900</t>
  </si>
  <si>
    <t>3502110</t>
  </si>
  <si>
    <t>350211000</t>
  </si>
  <si>
    <t>3502111</t>
  </si>
  <si>
    <t>Servicio de racionalización de trámites y normatividad para la competitividad empresarial</t>
  </si>
  <si>
    <t>350211100</t>
  </si>
  <si>
    <t>Intervenciones realizadas</t>
  </si>
  <si>
    <t>3502112</t>
  </si>
  <si>
    <t>350211200</t>
  </si>
  <si>
    <t>3502113</t>
  </si>
  <si>
    <t>Equipamiento turístico construido</t>
  </si>
  <si>
    <t>350211300</t>
  </si>
  <si>
    <t>Equipamientos construidos</t>
  </si>
  <si>
    <t>3502114</t>
  </si>
  <si>
    <t>Equipamientos turísticos dotados</t>
  </si>
  <si>
    <t>350211400</t>
  </si>
  <si>
    <t xml:space="preserve"> Equipamientos dotados</t>
  </si>
  <si>
    <t>3502115</t>
  </si>
  <si>
    <t>Banco de maquinaria y equipos para el fortalecimiento de los procesos de comercialización</t>
  </si>
  <si>
    <t>350211500</t>
  </si>
  <si>
    <t>Maquinaria y equipos para el proceso de comercialización adquiridos</t>
  </si>
  <si>
    <t>3502116</t>
  </si>
  <si>
    <t>350211600</t>
  </si>
  <si>
    <t>3601007</t>
  </si>
  <si>
    <t>360100700</t>
  </si>
  <si>
    <t>3601008</t>
  </si>
  <si>
    <t>360100800</t>
  </si>
  <si>
    <t>3601009</t>
  </si>
  <si>
    <t>Servicio de divulgación sobre el Sistema General de Pensiones y Cajas de Compensación</t>
  </si>
  <si>
    <t>360100900</t>
  </si>
  <si>
    <t>3601010</t>
  </si>
  <si>
    <t>Servicio de gestión de subsidios para el adulto mayor</t>
  </si>
  <si>
    <t>360101000</t>
  </si>
  <si>
    <t>Trámites realizados</t>
  </si>
  <si>
    <t>3601011</t>
  </si>
  <si>
    <t>Servicio de apoyo financiero para población trabajadora con ingreso inferior a un salario mínimo mensual legal vigente.</t>
  </si>
  <si>
    <t>360101100</t>
  </si>
  <si>
    <t>Subsidios del Programa de Aporte a la Pensión Entregados</t>
  </si>
  <si>
    <t>3601012</t>
  </si>
  <si>
    <t>Servicio de apoyo financiero para el adulto mayor</t>
  </si>
  <si>
    <t>360101200</t>
  </si>
  <si>
    <t>Subsidios del Programa Colombia Mayor entregados</t>
  </si>
  <si>
    <t>3601013</t>
  </si>
  <si>
    <t>Servicio de Apoyo Financiero para la Compensación al Impuesto del Valor Agregado</t>
  </si>
  <si>
    <t>360101300</t>
  </si>
  <si>
    <t>Hogares beneficiados</t>
  </si>
  <si>
    <t>3601015</t>
  </si>
  <si>
    <t>360101500</t>
  </si>
  <si>
    <t>3602002</t>
  </si>
  <si>
    <t>Servicios de gestión para generación y formalización del empleo</t>
  </si>
  <si>
    <t>360200200</t>
  </si>
  <si>
    <t>3602003</t>
  </si>
  <si>
    <t>Servicio de gestión para el emprendimiento solidario</t>
  </si>
  <si>
    <t>360200300</t>
  </si>
  <si>
    <t>Emprendimientos solidarios dinamizados</t>
  </si>
  <si>
    <t>3602004</t>
  </si>
  <si>
    <t>Servicio de colocación laboral</t>
  </si>
  <si>
    <t>360200400</t>
  </si>
  <si>
    <t>Personas colocadas laboralmente</t>
  </si>
  <si>
    <t>3602005</t>
  </si>
  <si>
    <t>Servicio de orientación laboral</t>
  </si>
  <si>
    <t>360200500</t>
  </si>
  <si>
    <t>Personas orientadas laboralmente</t>
  </si>
  <si>
    <t>3602006</t>
  </si>
  <si>
    <t>Servicio de registro laboral</t>
  </si>
  <si>
    <t>360200600</t>
  </si>
  <si>
    <t>Registros laborales realizados</t>
  </si>
  <si>
    <t>3602007</t>
  </si>
  <si>
    <t>Servicio de asistencia técnica para el fortalecimiento de la Red de formalización laboral</t>
  </si>
  <si>
    <t>360200700</t>
  </si>
  <si>
    <t>Redes asistidas técnicamente</t>
  </si>
  <si>
    <t>3602011</t>
  </si>
  <si>
    <t>Servicio de educación para el trabajo en emprendimiento</t>
  </si>
  <si>
    <t>360201100</t>
  </si>
  <si>
    <t>3602012</t>
  </si>
  <si>
    <t>360201200</t>
  </si>
  <si>
    <t>3602013</t>
  </si>
  <si>
    <t>Servicio de gestión para el emprendimiento</t>
  </si>
  <si>
    <t>360201300</t>
  </si>
  <si>
    <t>Planes de negocio aprobados</t>
  </si>
  <si>
    <t>3602017</t>
  </si>
  <si>
    <t>Servicio de asistencia técnica para la generación y formalización de empresa</t>
  </si>
  <si>
    <t>360201700</t>
  </si>
  <si>
    <t>Planes de negocio formulados</t>
  </si>
  <si>
    <t>3602018</t>
  </si>
  <si>
    <t>Servicios de apoyo financiero para la creación de empresas</t>
  </si>
  <si>
    <t>360201800</t>
  </si>
  <si>
    <t>Planes de negocio financiados</t>
  </si>
  <si>
    <t>3602019</t>
  </si>
  <si>
    <t>360201900</t>
  </si>
  <si>
    <t>3602020</t>
  </si>
  <si>
    <t>Servicio de apoyo al diseño e implementación depolíticas de protección al cesante</t>
  </si>
  <si>
    <t>360202000</t>
  </si>
  <si>
    <t>Estrategias de protección al cesante realizadas</t>
  </si>
  <si>
    <t>3602022</t>
  </si>
  <si>
    <t>Servicios de asistencia técnica para la generación de Alianzas Estratégicas</t>
  </si>
  <si>
    <t>360202200</t>
  </si>
  <si>
    <t>Alianzas estratégicas generadas</t>
  </si>
  <si>
    <t>3602023</t>
  </si>
  <si>
    <t>Servicios de educación informal en economía solidaria</t>
  </si>
  <si>
    <t>360202300</t>
  </si>
  <si>
    <t>3602024</t>
  </si>
  <si>
    <t>Servicio de asistencia técnica a entidades territorialesy direcciones territoriales en el marco del trabajo decente</t>
  </si>
  <si>
    <t>360202400</t>
  </si>
  <si>
    <t>Entidades territoriales o direcciones territoriales asistidas técnicamente</t>
  </si>
  <si>
    <t>3602025</t>
  </si>
  <si>
    <t>360202500</t>
  </si>
  <si>
    <t>3602027</t>
  </si>
  <si>
    <t>Servicio de apoyo al fortalecimiento de políticas públicas para la generación y formalización del empleo en el marco del trabajo decente</t>
  </si>
  <si>
    <t>360202700</t>
  </si>
  <si>
    <t>Estrategias realizadas</t>
  </si>
  <si>
    <t>3602029</t>
  </si>
  <si>
    <t>Servicio de asistencia técnica para la generación y formalización del empleo</t>
  </si>
  <si>
    <t>360202900</t>
  </si>
  <si>
    <t>3602030</t>
  </si>
  <si>
    <t>Servicio de información y monitoreo del mercado de trabajo</t>
  </si>
  <si>
    <t>360203000</t>
  </si>
  <si>
    <t>Reportes realizados</t>
  </si>
  <si>
    <t>3602031</t>
  </si>
  <si>
    <t>Servicio de formación para el trabajo en competencias para la inserción laboral</t>
  </si>
  <si>
    <t>360203100</t>
  </si>
  <si>
    <t>Personas formadas</t>
  </si>
  <si>
    <t>3602032</t>
  </si>
  <si>
    <t>Servicio de asesoría técnica para el emprendimiento</t>
  </si>
  <si>
    <t>360203200</t>
  </si>
  <si>
    <t>Emprendimientos asesorados</t>
  </si>
  <si>
    <t>3602033</t>
  </si>
  <si>
    <t>360203300</t>
  </si>
  <si>
    <t>Planes de negocios financiados</t>
  </si>
  <si>
    <t>3602035</t>
  </si>
  <si>
    <t>Servicio de formación para el trabajo en emprendimiento</t>
  </si>
  <si>
    <t>360203500</t>
  </si>
  <si>
    <t>Personas capacitadas en emprendimiento</t>
  </si>
  <si>
    <t>3602036</t>
  </si>
  <si>
    <t>Servicios de orientación ocupacional</t>
  </si>
  <si>
    <t>360203600</t>
  </si>
  <si>
    <t>Personas orientadas</t>
  </si>
  <si>
    <t>3602037</t>
  </si>
  <si>
    <t>Servicio de registro de inserción laboral</t>
  </si>
  <si>
    <t>360203700</t>
  </si>
  <si>
    <t>Colocaciones registradas</t>
  </si>
  <si>
    <t>3602038</t>
  </si>
  <si>
    <t>Servicio de acompañamiento a planes de negocio</t>
  </si>
  <si>
    <t>360203800</t>
  </si>
  <si>
    <t>Planes de negocio acompañados</t>
  </si>
  <si>
    <t>3602039</t>
  </si>
  <si>
    <t>360203900</t>
  </si>
  <si>
    <t>3602040</t>
  </si>
  <si>
    <t>360204000</t>
  </si>
  <si>
    <t>3602041</t>
  </si>
  <si>
    <t>360204100</t>
  </si>
  <si>
    <t>3602042</t>
  </si>
  <si>
    <t>ESTUDIOS DE  PREINVERSIÓN ELABORADOS</t>
  </si>
  <si>
    <t>360204200</t>
  </si>
  <si>
    <t>3602043</t>
  </si>
  <si>
    <t>360204300</t>
  </si>
  <si>
    <t>Documentos de Estudios Técnicos generados</t>
  </si>
  <si>
    <t>3603001</t>
  </si>
  <si>
    <t>Servicio de educación informal en educación solidaria</t>
  </si>
  <si>
    <t>360300100</t>
  </si>
  <si>
    <t xml:space="preserve">Personas formadas </t>
  </si>
  <si>
    <t>3603002</t>
  </si>
  <si>
    <t>360300200</t>
  </si>
  <si>
    <t>3603003</t>
  </si>
  <si>
    <t>360300300</t>
  </si>
  <si>
    <t>Documentos de lineamiento técnicos realizados</t>
  </si>
  <si>
    <t>3603005</t>
  </si>
  <si>
    <t>Servicio de certificación de desempeño laboral</t>
  </si>
  <si>
    <t>360300500</t>
  </si>
  <si>
    <t>personas evaluadas en competencias laborales</t>
  </si>
  <si>
    <t>3603007</t>
  </si>
  <si>
    <t>Servicio de información para el análisis de las ocupaciones</t>
  </si>
  <si>
    <t>360300700</t>
  </si>
  <si>
    <t>Repositorio institucional digital de información para el análisis de las ocupaciones implementado</t>
  </si>
  <si>
    <t>3603008</t>
  </si>
  <si>
    <t>Servicio de gestión de información de competencias y ocupaciones</t>
  </si>
  <si>
    <t>360300800</t>
  </si>
  <si>
    <t>Sistema nacional de certificación de competencias y ocupaciones Implementado</t>
  </si>
  <si>
    <t>3603009</t>
  </si>
  <si>
    <t>Servicio de seguimiento a los programas de formación para el trabajo orientados a población vulnerable</t>
  </si>
  <si>
    <t>360300900</t>
  </si>
  <si>
    <t>Programas de formación monitoreados</t>
  </si>
  <si>
    <t>3603010</t>
  </si>
  <si>
    <t>Servicio de Asistencia Técnica para la formación para el trabajo</t>
  </si>
  <si>
    <t>360301000</t>
  </si>
  <si>
    <t>3603011</t>
  </si>
  <si>
    <t>Servicio de aseguramiento de calidad de la formación para el trabajo</t>
  </si>
  <si>
    <t>360301100</t>
  </si>
  <si>
    <t>Acciones de aseguramiento de calidad de la formación para el trabajo realizadas</t>
  </si>
  <si>
    <t>3603012</t>
  </si>
  <si>
    <t>360301200</t>
  </si>
  <si>
    <t>3603013</t>
  </si>
  <si>
    <t>360301300</t>
  </si>
  <si>
    <t>3603014</t>
  </si>
  <si>
    <t>360301400</t>
  </si>
  <si>
    <t>3603016</t>
  </si>
  <si>
    <t>Servicio de formación informal para el emprendimiento rural</t>
  </si>
  <si>
    <t>360301600</t>
  </si>
  <si>
    <t>Unidades Productivas Rurales creadas</t>
  </si>
  <si>
    <t>3603017</t>
  </si>
  <si>
    <t>Servicios de identificación y formulación de planes de Emprendimiento</t>
  </si>
  <si>
    <t>360301700</t>
  </si>
  <si>
    <t>Unidades productivas creadas por población víctima del desplazamiento por la violencia</t>
  </si>
  <si>
    <t>3603018</t>
  </si>
  <si>
    <t>360301800</t>
  </si>
  <si>
    <t>Personas víctimas del desplazamiento por la violencia orientadas</t>
  </si>
  <si>
    <t>3603019</t>
  </si>
  <si>
    <t>Servicio de fomento de los programas de formación para el trabajo</t>
  </si>
  <si>
    <t>360301900</t>
  </si>
  <si>
    <t>Programas realizados</t>
  </si>
  <si>
    <t>3603020</t>
  </si>
  <si>
    <t>Servicio de apoyo para la población migrante laboral</t>
  </si>
  <si>
    <t>360302000</t>
  </si>
  <si>
    <t>3603021</t>
  </si>
  <si>
    <t>Servicio de apoyo para el fortalecimiento de la política de formación para el trabajo</t>
  </si>
  <si>
    <t>360302100</t>
  </si>
  <si>
    <t>3603022</t>
  </si>
  <si>
    <t>Servicio de información para la política del talento humano</t>
  </si>
  <si>
    <t>360302200</t>
  </si>
  <si>
    <t>3603024</t>
  </si>
  <si>
    <t>Ambientes de formación modernizados</t>
  </si>
  <si>
    <t>360302400</t>
  </si>
  <si>
    <t>3603025</t>
  </si>
  <si>
    <t>Servicio de formación profesional integral</t>
  </si>
  <si>
    <t>360302500</t>
  </si>
  <si>
    <t>Cupos de formación</t>
  </si>
  <si>
    <t>3603026</t>
  </si>
  <si>
    <t>Servicio de apoyo administrativo a la formación para el trabajo</t>
  </si>
  <si>
    <t>360302600</t>
  </si>
  <si>
    <t>3603027</t>
  </si>
  <si>
    <t>Servicio de apoyo financiero para el mejoramiento de los espacios de formación integral para el trabajo</t>
  </si>
  <si>
    <t>360302700</t>
  </si>
  <si>
    <t>Espacios de formación financiados</t>
  </si>
  <si>
    <t>3604001</t>
  </si>
  <si>
    <t>Servicio de divulgación del diálogo social</t>
  </si>
  <si>
    <t>360400100</t>
  </si>
  <si>
    <t>3604003</t>
  </si>
  <si>
    <t>360400300</t>
  </si>
  <si>
    <t>3604004</t>
  </si>
  <si>
    <t>Servicio de educación informal para la protección del joven trabajador</t>
  </si>
  <si>
    <t>360400400</t>
  </si>
  <si>
    <t>3604005</t>
  </si>
  <si>
    <t>Servicio de protección laboral al joven trabajador</t>
  </si>
  <si>
    <t>360400500</t>
  </si>
  <si>
    <t>Estrategia para la implementación y territorialización de la política pública del joven trabajador desarrollada</t>
  </si>
  <si>
    <t>3604006</t>
  </si>
  <si>
    <t>Servicio de educación informal para la prevención integral del trabajo infantil</t>
  </si>
  <si>
    <t>360400600</t>
  </si>
  <si>
    <t>3604010</t>
  </si>
  <si>
    <t>Servicio de Inspección, Vigilancia y Control a las empresas para el cumplimiento de los derechos fundamentales y el trabajo decente.</t>
  </si>
  <si>
    <t>360401000</t>
  </si>
  <si>
    <t xml:space="preserve">Empresas inspeccionadas </t>
  </si>
  <si>
    <t>3604012</t>
  </si>
  <si>
    <t>Servicio de conciliación y solución de conflictos laborales</t>
  </si>
  <si>
    <t>360401200</t>
  </si>
  <si>
    <t>Sistema de promoción y aplicación del Diálogo Social implementado</t>
  </si>
  <si>
    <t>3604013</t>
  </si>
  <si>
    <t>Servicio de educación informal en Inspección, Vigilancia y Control en normas laborales y de seguridad social y de salud en el trabajo</t>
  </si>
  <si>
    <t>360401300</t>
  </si>
  <si>
    <t>3604014</t>
  </si>
  <si>
    <t>360401400</t>
  </si>
  <si>
    <t>3604016</t>
  </si>
  <si>
    <t>360401600</t>
  </si>
  <si>
    <t>3604017</t>
  </si>
  <si>
    <t>360401700</t>
  </si>
  <si>
    <t>3604019</t>
  </si>
  <si>
    <t>Servicio de asistencia técnica para el trabajo decente</t>
  </si>
  <si>
    <t>360401900</t>
  </si>
  <si>
    <t>3604020</t>
  </si>
  <si>
    <t>Servicio de prevencióndel trabajo infantil y protección del adolescente trabajador</t>
  </si>
  <si>
    <t>360402000</t>
  </si>
  <si>
    <t>3604022</t>
  </si>
  <si>
    <t>Servicio de asistencia técnica para la equidad de Género</t>
  </si>
  <si>
    <t>360402200</t>
  </si>
  <si>
    <t>3604025</t>
  </si>
  <si>
    <t>Servicio de información sobre el registro de Organizaciones Sindicales</t>
  </si>
  <si>
    <t>360402500</t>
  </si>
  <si>
    <t xml:space="preserve">Registros realizados </t>
  </si>
  <si>
    <t>3604026</t>
  </si>
  <si>
    <t>Servicio de divulgación para la aplicación del enfoque de género</t>
  </si>
  <si>
    <t>360402600</t>
  </si>
  <si>
    <t>3604028</t>
  </si>
  <si>
    <t>Servicio de asistencia técnica para la equidad laboral con enfoque de género</t>
  </si>
  <si>
    <t>360402800</t>
  </si>
  <si>
    <t>3604029</t>
  </si>
  <si>
    <t>Servicio de prevención, inspección, vigilancia y control del trabajo</t>
  </si>
  <si>
    <t>360402900</t>
  </si>
  <si>
    <t>Estrategias de prevención, inspección, vigilancia y control desarrolladas</t>
  </si>
  <si>
    <t>3604030</t>
  </si>
  <si>
    <t>Servicio de apoyo financiero para la prevención, inspección, vigilacia y control del trabajo</t>
  </si>
  <si>
    <t>360403000</t>
  </si>
  <si>
    <t>Iniciativas financiadas</t>
  </si>
  <si>
    <t>3604031</t>
  </si>
  <si>
    <t>Servicio de asistencia técnica para la equidad laboral en materia de género</t>
  </si>
  <si>
    <t>360403100</t>
  </si>
  <si>
    <t>3605001</t>
  </si>
  <si>
    <t>360500100</t>
  </si>
  <si>
    <t>3605002</t>
  </si>
  <si>
    <t>Servicio de gestión de la información sobre el mercado laboral</t>
  </si>
  <si>
    <t>360500200</t>
  </si>
  <si>
    <t>Modelos de gestión de información sobre el mercado laboral implementados</t>
  </si>
  <si>
    <t>3605004</t>
  </si>
  <si>
    <t>Servicio de difusión sobre el mercado laboral</t>
  </si>
  <si>
    <t>360500400</t>
  </si>
  <si>
    <t>Informes sobre el mercado laboral publicados</t>
  </si>
  <si>
    <t>3605005</t>
  </si>
  <si>
    <t>360500500</t>
  </si>
  <si>
    <t>3605007</t>
  </si>
  <si>
    <t>Servicio de investigación, desarrollo e innovación tecnológica orientados a la competitividad del mercado del trabajo</t>
  </si>
  <si>
    <t>360500700</t>
  </si>
  <si>
    <t>Proyectos de innovación y desarrollo tecnológico cofinanciados</t>
  </si>
  <si>
    <t>3605008</t>
  </si>
  <si>
    <t>Servicio de educación informal para el talento humano</t>
  </si>
  <si>
    <t>360500800</t>
  </si>
  <si>
    <t>3605009</t>
  </si>
  <si>
    <t>Servicio de promoción y difusión de los resultados de la gestión del conocimiento</t>
  </si>
  <si>
    <t>360500900</t>
  </si>
  <si>
    <t>Acciones de promoción y difusión realizadas</t>
  </si>
  <si>
    <t>3605010</t>
  </si>
  <si>
    <t>Servicio de Asistencia Técnica en Gestión del Conocimiento</t>
  </si>
  <si>
    <t>360501000</t>
  </si>
  <si>
    <t>3605011</t>
  </si>
  <si>
    <t>360501100</t>
  </si>
  <si>
    <t>3605012</t>
  </si>
  <si>
    <t>Servicio de articulación con el sector productivo</t>
  </si>
  <si>
    <t>360501200</t>
  </si>
  <si>
    <t>3605013</t>
  </si>
  <si>
    <t>Servicio de fomento para la oferta de formación para el trabajo</t>
  </si>
  <si>
    <t>360501300</t>
  </si>
  <si>
    <t>Programas de formación para el trabajo implementados</t>
  </si>
  <si>
    <t>3605014</t>
  </si>
  <si>
    <t>Servicio de certificación de competencias</t>
  </si>
  <si>
    <t>360501400</t>
  </si>
  <si>
    <t>3605015</t>
  </si>
  <si>
    <t>360501500</t>
  </si>
  <si>
    <t>Centros que adoptan las herramientas para el aseguramiento de calidad de la formación para el trabajo.</t>
  </si>
  <si>
    <t>3605016</t>
  </si>
  <si>
    <t>Servicio de orientación laboral y ocupacional</t>
  </si>
  <si>
    <t>360501600</t>
  </si>
  <si>
    <t>Prestadores autorizados del Servicio Público de Empleo que implementan servicios de orientación laboral y ocupacional</t>
  </si>
  <si>
    <t>3605017</t>
  </si>
  <si>
    <t>Servicio de asistencia técnica para el fortalecimiento de la red de prestadores del Servicio Público de Empleo</t>
  </si>
  <si>
    <t>360501700</t>
  </si>
  <si>
    <t>Prestadores del Servicio Público de Empleo fortalecidos técnicamente</t>
  </si>
  <si>
    <t>3905001</t>
  </si>
  <si>
    <t>390500100</t>
  </si>
  <si>
    <t>3905002</t>
  </si>
  <si>
    <t>390500200</t>
  </si>
  <si>
    <t>3905003</t>
  </si>
  <si>
    <t>390500300</t>
  </si>
  <si>
    <t>Documentos de evaluación Elaborados</t>
  </si>
  <si>
    <t>3905004</t>
  </si>
  <si>
    <t>Servicio de reconocimiento de actores del SNCTI</t>
  </si>
  <si>
    <t>390500400</t>
  </si>
  <si>
    <t>Actores reconocidos</t>
  </si>
  <si>
    <t>3905005</t>
  </si>
  <si>
    <t>390500500</t>
  </si>
  <si>
    <t>3905006</t>
  </si>
  <si>
    <t>390500600</t>
  </si>
  <si>
    <t>3905007</t>
  </si>
  <si>
    <t>Servicio de cooperación internacional para la CTeI</t>
  </si>
  <si>
    <t>390500700</t>
  </si>
  <si>
    <t>Acuerdos de cooperación suscritos</t>
  </si>
  <si>
    <t>3906001</t>
  </si>
  <si>
    <t>Servicio de apoyo financiero para el fortalecimiento de las vocaciones científicas en CTI</t>
  </si>
  <si>
    <t>390600100</t>
  </si>
  <si>
    <t>Personas apoyadas en su vocación científica</t>
  </si>
  <si>
    <t>3906002</t>
  </si>
  <si>
    <t>Servicio de apoyo financiero para la vinculación de jóvenes investigadores</t>
  </si>
  <si>
    <t>390600200</t>
  </si>
  <si>
    <t>Becas de pasantía otorgadas</t>
  </si>
  <si>
    <t>3906003</t>
  </si>
  <si>
    <t>Servicio de apoyo financiero para la formación de nivel maestría</t>
  </si>
  <si>
    <t>390600300</t>
  </si>
  <si>
    <t>Becas de maestría otorgadas</t>
  </si>
  <si>
    <t>3906004</t>
  </si>
  <si>
    <t>Servicio de apoyo financiero para la formación de nivel doctoral</t>
  </si>
  <si>
    <t>390600400</t>
  </si>
  <si>
    <t>Becas de nivel doctoral otorgadas</t>
  </si>
  <si>
    <t>3906005</t>
  </si>
  <si>
    <t>Servicio de apoyo financiero a programas y proyectos de Ciencia, Tecnología e Innovación (CTI) para la generación de conocimiento, desarrollo tecnológico e innovación. (I+D+i)</t>
  </si>
  <si>
    <t>390600500</t>
  </si>
  <si>
    <t xml:space="preserve">Programas y proyectos financiados </t>
  </si>
  <si>
    <t>3906006</t>
  </si>
  <si>
    <t>Servicio de apoyo financiero para programas y proyectos de infraestructura científica y tecnológica</t>
  </si>
  <si>
    <t>390600600</t>
  </si>
  <si>
    <t>3906007</t>
  </si>
  <si>
    <t>Servicio de evaluación de solicitudes presentadas por personas jurídicas que invierten en CTI para acceso a beneficios tributarios</t>
  </si>
  <si>
    <t>390600700</t>
  </si>
  <si>
    <t>Evaluaciones realizadas</t>
  </si>
  <si>
    <t>3906008</t>
  </si>
  <si>
    <t>Servicio de apoyo financiero de estancias de investigación</t>
  </si>
  <si>
    <t>390600800</t>
  </si>
  <si>
    <t>Estancias de investigación apoyadas</t>
  </si>
  <si>
    <t>3906009</t>
  </si>
  <si>
    <t>Servicios de apoyo financiero para programas y proyectos de CTI que promueven la innovación, la transferencia tecnológica y el emprendimiento</t>
  </si>
  <si>
    <t>390600900</t>
  </si>
  <si>
    <t>Programas y proyectos financiados</t>
  </si>
  <si>
    <t>3906010</t>
  </si>
  <si>
    <t>Servicios de apoyo financiero para programas y proyectos de apropiación social del conocimiento</t>
  </si>
  <si>
    <t>390601000</t>
  </si>
  <si>
    <t>3906011</t>
  </si>
  <si>
    <t>Servicio de apropiación social del conocimiento</t>
  </si>
  <si>
    <t>390601100</t>
  </si>
  <si>
    <t>Estrategias de apropiación realizadas</t>
  </si>
  <si>
    <t>3906012</t>
  </si>
  <si>
    <t>390601200</t>
  </si>
  <si>
    <t>3906013</t>
  </si>
  <si>
    <t>Servicio de apoyo para la generación de prototipos de materiales, productos o dispositivos</t>
  </si>
  <si>
    <t>390601300</t>
  </si>
  <si>
    <t>Prototipos desarrollados</t>
  </si>
  <si>
    <t>3906014</t>
  </si>
  <si>
    <t>Servicio de Asistencia Técnica</t>
  </si>
  <si>
    <t>390601400</t>
  </si>
  <si>
    <t>3906015</t>
  </si>
  <si>
    <t>390601500</t>
  </si>
  <si>
    <t>3906016</t>
  </si>
  <si>
    <t>390601600</t>
  </si>
  <si>
    <t>3906017</t>
  </si>
  <si>
    <t>Servicios de apoyo para entrenamiento especializado en  I+D+i</t>
  </si>
  <si>
    <t>390601700</t>
  </si>
  <si>
    <t>3906018</t>
  </si>
  <si>
    <t xml:space="preserve">Infraestructura para la I+D+i construida y dotada </t>
  </si>
  <si>
    <t>390601800</t>
  </si>
  <si>
    <t>Centros o laboratorios construidos y dotados</t>
  </si>
  <si>
    <t>3906019</t>
  </si>
  <si>
    <t xml:space="preserve">Servicios de apoyo para la implementación de innovación en las empresas </t>
  </si>
  <si>
    <t>390601900</t>
  </si>
  <si>
    <t>Empresas apoyadas</t>
  </si>
  <si>
    <t>3906020</t>
  </si>
  <si>
    <t xml:space="preserve">Infraestructura para la I+D+i dotada </t>
  </si>
  <si>
    <t>390602000</t>
  </si>
  <si>
    <t>Centros o laboratorios dotados</t>
  </si>
  <si>
    <t>3906021</t>
  </si>
  <si>
    <t>Infraestructura para la I+D+i adecuada</t>
  </si>
  <si>
    <t>390602100</t>
  </si>
  <si>
    <t>Centros o laboratorios adecuados</t>
  </si>
  <si>
    <t>4001001</t>
  </si>
  <si>
    <t>Servicio de asistencia técnica y jurídica en saneamiento y titulación de predios</t>
  </si>
  <si>
    <t>400100100</t>
  </si>
  <si>
    <t>Entidades territoriales asistidas técnica y jurídicamente</t>
  </si>
  <si>
    <t>4001002</t>
  </si>
  <si>
    <t>Servicio de asistencia técnica en proyectos de Vivienda</t>
  </si>
  <si>
    <t>400100200</t>
  </si>
  <si>
    <t>4001004</t>
  </si>
  <si>
    <t>400100400</t>
  </si>
  <si>
    <t>4001007</t>
  </si>
  <si>
    <t>Servicio de saneamiento y titulación de bienes fiscales</t>
  </si>
  <si>
    <t>400100700</t>
  </si>
  <si>
    <t>Bienes fiscales saneados y titulados</t>
  </si>
  <si>
    <t>4001030</t>
  </si>
  <si>
    <t>Estudios de pre inversión e inversión</t>
  </si>
  <si>
    <t>400103000</t>
  </si>
  <si>
    <t xml:space="preserve">Estudios o diseños realizados </t>
  </si>
  <si>
    <t>4001031</t>
  </si>
  <si>
    <t>Servicio de apoyo financiero para adquisición de vivienda</t>
  </si>
  <si>
    <t>400103100</t>
  </si>
  <si>
    <t>Hogares beneficiados con adquisición de vivienda </t>
  </si>
  <si>
    <t>4001032</t>
  </si>
  <si>
    <t>Servicio de apoyo financiero para mejoramiento de vivienda</t>
  </si>
  <si>
    <t>400103200</t>
  </si>
  <si>
    <t>Hogares beneficiados con mejoramiento de una vivienda  </t>
  </si>
  <si>
    <t>4001033</t>
  </si>
  <si>
    <t>Servicio de apoyo financiero para arrendamiento de vivienda</t>
  </si>
  <si>
    <t>400103300</t>
  </si>
  <si>
    <t>Hogares beneficiados con arrendamiento de vivienda</t>
  </si>
  <si>
    <t>4001034</t>
  </si>
  <si>
    <t>Servicio de apoyo financiero para construcción de vivienda en sitio propio</t>
  </si>
  <si>
    <t>400103400</t>
  </si>
  <si>
    <t>Hogares beneficiados con construcción de vivienda en sitio propio</t>
  </si>
  <si>
    <t>4001039</t>
  </si>
  <si>
    <t>Vivienda de Interés Prioritario construidas</t>
  </si>
  <si>
    <t>400103900</t>
  </si>
  <si>
    <t>4001041</t>
  </si>
  <si>
    <t>Vivienda de Interés Prioritario mejoradas</t>
  </si>
  <si>
    <t>400104100</t>
  </si>
  <si>
    <t>4001042</t>
  </si>
  <si>
    <t>Vivienda de Interés Social construidas</t>
  </si>
  <si>
    <t>400104200</t>
  </si>
  <si>
    <t>4001043</t>
  </si>
  <si>
    <t>Vivienda de Interés Social construidas en sitio propio</t>
  </si>
  <si>
    <t>400104300</t>
  </si>
  <si>
    <t>4001044</t>
  </si>
  <si>
    <t>Vivienda de Interés Social mejoradas</t>
  </si>
  <si>
    <t>400104400</t>
  </si>
  <si>
    <t>4001045</t>
  </si>
  <si>
    <t>Servicio de asistencia técnica para la formulación e implementación de la política de vivienda rural</t>
  </si>
  <si>
    <t>400104500</t>
  </si>
  <si>
    <t>4001046</t>
  </si>
  <si>
    <t>Servicios de  información actualizados</t>
  </si>
  <si>
    <t>400104600</t>
  </si>
  <si>
    <t>4001047</t>
  </si>
  <si>
    <t>400104700</t>
  </si>
  <si>
    <t>4001049</t>
  </si>
  <si>
    <t>Vivienda de Interés Prioritario construidas en sitio propio</t>
  </si>
  <si>
    <t>400104900</t>
  </si>
  <si>
    <t>4002001</t>
  </si>
  <si>
    <t>Servicios de asistencia técnica en planificación urbana y ordenamiento territorial</t>
  </si>
  <si>
    <t>400200100</t>
  </si>
  <si>
    <t>4002012</t>
  </si>
  <si>
    <t>Servicio de apoyo financiero en planes de desarrollo urbano y ordenamiento territorial</t>
  </si>
  <si>
    <t>400201200</t>
  </si>
  <si>
    <t>Planes de desarrollo urbano y ordenamiento territorial financiados</t>
  </si>
  <si>
    <t>4002013</t>
  </si>
  <si>
    <t>Servicio de apoyo financiero para el Mejoramiento integral de barrios</t>
  </si>
  <si>
    <t>400201300</t>
  </si>
  <si>
    <t>Proyectos apoyados financieramente en Mejoramiento Integral de Barrios</t>
  </si>
  <si>
    <t>4002016</t>
  </si>
  <si>
    <t>400201600</t>
  </si>
  <si>
    <t>4002019</t>
  </si>
  <si>
    <t>Espacio publico construido</t>
  </si>
  <si>
    <t>400201900</t>
  </si>
  <si>
    <t>4002020</t>
  </si>
  <si>
    <t>Espacio publico adecuado</t>
  </si>
  <si>
    <t>400202000</t>
  </si>
  <si>
    <t>4002021</t>
  </si>
  <si>
    <t>Parques construidos</t>
  </si>
  <si>
    <t>400202100</t>
  </si>
  <si>
    <t>4002022</t>
  </si>
  <si>
    <t>Parques mantenidos</t>
  </si>
  <si>
    <t>400202200</t>
  </si>
  <si>
    <t>4002023</t>
  </si>
  <si>
    <t>Parques mejorados</t>
  </si>
  <si>
    <t>400202300</t>
  </si>
  <si>
    <t>4002024</t>
  </si>
  <si>
    <t>Parques ampliados</t>
  </si>
  <si>
    <t>400202400</t>
  </si>
  <si>
    <t>4002025</t>
  </si>
  <si>
    <t>Zonas verdes adecuadas</t>
  </si>
  <si>
    <t>400202500</t>
  </si>
  <si>
    <t>4002026</t>
  </si>
  <si>
    <t>Zonas verdes mantenidas</t>
  </si>
  <si>
    <t>400202600</t>
  </si>
  <si>
    <t>4002030</t>
  </si>
  <si>
    <t>Plazas construidas</t>
  </si>
  <si>
    <t>400203000</t>
  </si>
  <si>
    <t>4002031</t>
  </si>
  <si>
    <t>Plazas mantenidas</t>
  </si>
  <si>
    <t>400203100</t>
  </si>
  <si>
    <t>4002032</t>
  </si>
  <si>
    <t>Plazas mejoradas</t>
  </si>
  <si>
    <t>400203200</t>
  </si>
  <si>
    <t>4002033</t>
  </si>
  <si>
    <t>Plazas ampliadas</t>
  </si>
  <si>
    <t>400203300</t>
  </si>
  <si>
    <t>4002034</t>
  </si>
  <si>
    <t>400203400</t>
  </si>
  <si>
    <t>4002038</t>
  </si>
  <si>
    <t>Servicio de apoyo financiero para la relocalización transitoria de hogares</t>
  </si>
  <si>
    <t>400203800</t>
  </si>
  <si>
    <t>Hogares beneficiados con apoyo financiero para relocalización transitoria</t>
  </si>
  <si>
    <t>4002039</t>
  </si>
  <si>
    <t>Servicio de apoyo financiero para reubicación definitiva de hogares</t>
  </si>
  <si>
    <t>400203900</t>
  </si>
  <si>
    <t>Hogares beneficiados con apoyo financiero para reubicación definitiva</t>
  </si>
  <si>
    <t>4002040</t>
  </si>
  <si>
    <t>Servicio de adquisición de predios en zonas de alto riesgo</t>
  </si>
  <si>
    <t>400204000</t>
  </si>
  <si>
    <t>Predios adquiridos</t>
  </si>
  <si>
    <t>4003006</t>
  </si>
  <si>
    <t>400300600</t>
  </si>
  <si>
    <t>4003008</t>
  </si>
  <si>
    <t>Servicio de apoyo financiero a los planes, programas y proyectos de Agua Potable y Saneamiento Básico</t>
  </si>
  <si>
    <t>400300800</t>
  </si>
  <si>
    <t>Proyectos de acueducto, alcantarillado y aseo apoyados financieramente</t>
  </si>
  <si>
    <t>4003009</t>
  </si>
  <si>
    <t>Servicio de Acueducto</t>
  </si>
  <si>
    <t>400300900</t>
  </si>
  <si>
    <t>Usuarios conectados a la red de servicio de acueducto</t>
  </si>
  <si>
    <t>4003010</t>
  </si>
  <si>
    <t>Servicio de Aseo</t>
  </si>
  <si>
    <t>400301000</t>
  </si>
  <si>
    <t>Usuarios con acceso al servicio de aseo</t>
  </si>
  <si>
    <t>4003012</t>
  </si>
  <si>
    <t>Soluciones de disposición final de residuos solidos construidas</t>
  </si>
  <si>
    <t>400301200</t>
  </si>
  <si>
    <t>4003014</t>
  </si>
  <si>
    <t>Servicio de Alcantarillado</t>
  </si>
  <si>
    <t>400301400</t>
  </si>
  <si>
    <t>Usuarios conectados a la red de servicio de alcantarillado</t>
  </si>
  <si>
    <t>4003015</t>
  </si>
  <si>
    <t>Acueductos construidos</t>
  </si>
  <si>
    <t>400301500</t>
  </si>
  <si>
    <t>4003016</t>
  </si>
  <si>
    <t>Acueductos ampliados</t>
  </si>
  <si>
    <t>400301600</t>
  </si>
  <si>
    <t>4003017</t>
  </si>
  <si>
    <t>Acueductos optimizados</t>
  </si>
  <si>
    <t>400301700</t>
  </si>
  <si>
    <t>4003018</t>
  </si>
  <si>
    <t>Alcantarillados construidos</t>
  </si>
  <si>
    <t>400301800</t>
  </si>
  <si>
    <t>4003019</t>
  </si>
  <si>
    <t>Alcantarillados ampliados</t>
  </si>
  <si>
    <t>400301900</t>
  </si>
  <si>
    <t>4003020</t>
  </si>
  <si>
    <t>Alcantarillados optimizados</t>
  </si>
  <si>
    <t>400302000</t>
  </si>
  <si>
    <t>4003021</t>
  </si>
  <si>
    <t>Servicios de asistencia técnica en manejo de residuos solidos</t>
  </si>
  <si>
    <t>400302100</t>
  </si>
  <si>
    <t>4003022</t>
  </si>
  <si>
    <t>Servicios de implementación del Plan de Gestión Integral de Residuos Solidos PGIRS</t>
  </si>
  <si>
    <t>400302200</t>
  </si>
  <si>
    <t>Plan de Gestión Integral de Residuos Solidos implementado</t>
  </si>
  <si>
    <t>4003023</t>
  </si>
  <si>
    <t>Servicios de seguimiento al Plan de Gestión Integral de Residuos Solidos PGIRS</t>
  </si>
  <si>
    <t>400302300</t>
  </si>
  <si>
    <t>Plan de Gestión Integral de Residuos Solidos con seguimiento</t>
  </si>
  <si>
    <t>4003025</t>
  </si>
  <si>
    <t>Servicios de apoyo financiero para la ejecución de proyectos de acueductos y alcantarillado</t>
  </si>
  <si>
    <t>400302500</t>
  </si>
  <si>
    <t>Proyectos de acueducto y alcantarillado en área urbana financiados</t>
  </si>
  <si>
    <t>4003026</t>
  </si>
  <si>
    <t>Servicios de apoyo financiero para la ejecución de proyectos de acueductos y de manejo de aguas residuales</t>
  </si>
  <si>
    <t>400302600</t>
  </si>
  <si>
    <t>Proyectos de acueducto y de manejo de aguas residuales en área rural financiados</t>
  </si>
  <si>
    <t>4003027</t>
  </si>
  <si>
    <t>Servicios de apoyo financiero para proyectos de conexiones intradomiciliarias y/o agua y saneamiento en casa</t>
  </si>
  <si>
    <t>400302700</t>
  </si>
  <si>
    <t>Conexiones Intradomiciliarias apoyadas financieramente</t>
  </si>
  <si>
    <t>4003031</t>
  </si>
  <si>
    <t>Estación de clasificación y aprovechamiento de residuos sólidos construida</t>
  </si>
  <si>
    <t>400303100</t>
  </si>
  <si>
    <t>Estaciones de clasificación y aprovechamiento de residuos sólidos construidas</t>
  </si>
  <si>
    <t>4003040</t>
  </si>
  <si>
    <t>Servicio de apoyo financiero en tratamiento de aguas residuales</t>
  </si>
  <si>
    <t>400304000</t>
  </si>
  <si>
    <t>4003041</t>
  </si>
  <si>
    <t>Servicio de regulación en Agua Potable y Saneamiento Básico</t>
  </si>
  <si>
    <t>400304100</t>
  </si>
  <si>
    <t xml:space="preserve">Resoluciones expedidas </t>
  </si>
  <si>
    <t>4003042</t>
  </si>
  <si>
    <t>400304200</t>
  </si>
  <si>
    <t>4003044</t>
  </si>
  <si>
    <t>Unidades sanitarias con saneamiento básico construidas</t>
  </si>
  <si>
    <t>400304400</t>
  </si>
  <si>
    <t xml:space="preserve">Viviendas beneficiadas con la construcción de  unidades sanitarias </t>
  </si>
  <si>
    <t>4003045</t>
  </si>
  <si>
    <t>Unidades sanitarias con saneamiento básico mantenidas</t>
  </si>
  <si>
    <t>400304500</t>
  </si>
  <si>
    <t xml:space="preserve">Viviendas beneficiadas con el mantenimiento de  unidades sanitarias </t>
  </si>
  <si>
    <t>4003046</t>
  </si>
  <si>
    <t>Servicio de apoyo financiero para capitalización de empresas</t>
  </si>
  <si>
    <t>400304600</t>
  </si>
  <si>
    <t>Empresas capitalizadas</t>
  </si>
  <si>
    <t>4003047</t>
  </si>
  <si>
    <t>Servicio de apoyo financiero para subsidios al consumo en los servicios públicos domiciliarios</t>
  </si>
  <si>
    <t>400304700</t>
  </si>
  <si>
    <t>Usuarios beneficiados con subsidios al consumo</t>
  </si>
  <si>
    <t>4003048</t>
  </si>
  <si>
    <t>Servicio de suministro de agua</t>
  </si>
  <si>
    <t>400304800</t>
  </si>
  <si>
    <t>Agua transportada y entregada</t>
  </si>
  <si>
    <t>4003049</t>
  </si>
  <si>
    <t>400304900</t>
  </si>
  <si>
    <t>Sistemas de Información Implemetados</t>
  </si>
  <si>
    <t>4003050</t>
  </si>
  <si>
    <t>Servicios de  Información actualizados</t>
  </si>
  <si>
    <t>400305000</t>
  </si>
  <si>
    <t>4003051</t>
  </si>
  <si>
    <t>400305100</t>
  </si>
  <si>
    <t>4003052</t>
  </si>
  <si>
    <t>Servicio de asistencia técnica para la administración y operación de los servicios públicos domiciliarios</t>
  </si>
  <si>
    <t>400305200</t>
  </si>
  <si>
    <t>4003053</t>
  </si>
  <si>
    <t>Soluciones alternativas para acceso al agua para consumo humano</t>
  </si>
  <si>
    <t>400305300</t>
  </si>
  <si>
    <t>Soluciones alternativas para acceso al agua para consumo humano implementadas</t>
  </si>
  <si>
    <t>4003055</t>
  </si>
  <si>
    <t>400305500</t>
  </si>
  <si>
    <t>4003063</t>
  </si>
  <si>
    <t>Esquemas de medios alternos de provisión de agua para consumo humano implementados</t>
  </si>
  <si>
    <t>400306300</t>
  </si>
  <si>
    <t>Esquema de medios alternos  de provisión de agua para consumo humano implementados</t>
  </si>
  <si>
    <t>4003064</t>
  </si>
  <si>
    <t>Puntos comunitarios de agua habilitados</t>
  </si>
  <si>
    <t>400306400</t>
  </si>
  <si>
    <t>Sistemas comunitarios de agua habilitados</t>
  </si>
  <si>
    <t>4003066</t>
  </si>
  <si>
    <t xml:space="preserve"> Infraestructura de agua potable construida</t>
  </si>
  <si>
    <t>400306600</t>
  </si>
  <si>
    <t>Plantas desalinizadoras instaldas</t>
  </si>
  <si>
    <t>4101001</t>
  </si>
  <si>
    <t>Museos de Memoria Histórica construidos</t>
  </si>
  <si>
    <t>410100100</t>
  </si>
  <si>
    <t>4101002</t>
  </si>
  <si>
    <t>Museos de Memoria Histórica ampliados</t>
  </si>
  <si>
    <t>410100200</t>
  </si>
  <si>
    <t>4101003</t>
  </si>
  <si>
    <t>Museos de Memoria Histórica adecuados</t>
  </si>
  <si>
    <t>410100300</t>
  </si>
  <si>
    <t>4101004</t>
  </si>
  <si>
    <t>Museos de Memoria Histórica modificados</t>
  </si>
  <si>
    <t>410100400</t>
  </si>
  <si>
    <t>4101005</t>
  </si>
  <si>
    <t>Museos de Memoria Histórica restaurados</t>
  </si>
  <si>
    <t>410100500</t>
  </si>
  <si>
    <t>4101006</t>
  </si>
  <si>
    <t>Museos de Memoria Histórica con reforzamiento estructural</t>
  </si>
  <si>
    <t>410100600</t>
  </si>
  <si>
    <t>4101011</t>
  </si>
  <si>
    <t>Servicio de asistencia técnica para la realización de iniciativas de memoria histórica</t>
  </si>
  <si>
    <t>410101100</t>
  </si>
  <si>
    <t>Iniciativas de memoria histórica asistidas técnicamente</t>
  </si>
  <si>
    <t>4101013</t>
  </si>
  <si>
    <t>Servicio de archivo sobre violaciones de derechos humanos.</t>
  </si>
  <si>
    <t>410101300</t>
  </si>
  <si>
    <t>Documentos de archivo o colecciones documentales de Derechos Humanos y Memoria Histórica acopiados, procesados técnicamente y puestos al servicio de la sociedad</t>
  </si>
  <si>
    <t>4101014</t>
  </si>
  <si>
    <t>Servicio de caracterización de la población víctima para su posterior atención, asistencia y reparación integral</t>
  </si>
  <si>
    <t>410101400</t>
  </si>
  <si>
    <t>Víctimas caracterizadas</t>
  </si>
  <si>
    <t>4101017</t>
  </si>
  <si>
    <t>Centros regionales de atención a víctimas construidos</t>
  </si>
  <si>
    <t>410101700</t>
  </si>
  <si>
    <t xml:space="preserve">Centros regionales de atención a víctimas construidos </t>
  </si>
  <si>
    <t>4101018</t>
  </si>
  <si>
    <t>Centros regionales o puntos de atención a víctimas dotados</t>
  </si>
  <si>
    <t>410101800</t>
  </si>
  <si>
    <t>Centros regionales y puntos de atención a víctimas dotados</t>
  </si>
  <si>
    <t>4101019</t>
  </si>
  <si>
    <t>Centros regionales de atención a víctimas ampliados</t>
  </si>
  <si>
    <t>410101900</t>
  </si>
  <si>
    <t>4101020</t>
  </si>
  <si>
    <t>Centros regionales de atención a víctimas modificados</t>
  </si>
  <si>
    <t>410102000</t>
  </si>
  <si>
    <t>4101021</t>
  </si>
  <si>
    <t>Centros regionales de atención a víctimas restaurados</t>
  </si>
  <si>
    <t>410102100</t>
  </si>
  <si>
    <t xml:space="preserve">Centros regionales de atención a víctimas restaurados </t>
  </si>
  <si>
    <t>4101022</t>
  </si>
  <si>
    <t>Centros regionales de atención a víctimas con reforzamiento estructural</t>
  </si>
  <si>
    <t>410102200</t>
  </si>
  <si>
    <t xml:space="preserve">Centros regionales de atención a víctimas con reforzamiento estructural </t>
  </si>
  <si>
    <t>4101023</t>
  </si>
  <si>
    <t>Servicio de orientación y comunicación a las víctimas</t>
  </si>
  <si>
    <t>410102300</t>
  </si>
  <si>
    <t>Solicitudes tramitadas</t>
  </si>
  <si>
    <t>4101025</t>
  </si>
  <si>
    <t>Servicio de ayuda y atención humanitaria</t>
  </si>
  <si>
    <t>410102500</t>
  </si>
  <si>
    <t>Personas con asistencia humanitaria</t>
  </si>
  <si>
    <t>4101026</t>
  </si>
  <si>
    <t>Servicio de alojamiento temporal</t>
  </si>
  <si>
    <t>410102600</t>
  </si>
  <si>
    <t>Hogares acompañados en Servicio de alojamiento temporal</t>
  </si>
  <si>
    <t>4101027</t>
  </si>
  <si>
    <t>Servicio de asistencia funeraria</t>
  </si>
  <si>
    <t>410102700</t>
  </si>
  <si>
    <t>Procesos de entrega de cuerpos o restos óseos acompañados según solicitudes remitidas por la Fiscalía</t>
  </si>
  <si>
    <t>4101031</t>
  </si>
  <si>
    <t>Servicios de implementaciónde medidas de satisfacción y acompañamiento a las víctimas del conflicto armado</t>
  </si>
  <si>
    <t>410103100</t>
  </si>
  <si>
    <t>Víctimas reconocidas, recordadas y dignificadas por el Estado.</t>
  </si>
  <si>
    <t>4101038</t>
  </si>
  <si>
    <t>Servicio de asistencia técnica para la participación de las víctimas</t>
  </si>
  <si>
    <t>410103800</t>
  </si>
  <si>
    <t>Eventos de participación realizados</t>
  </si>
  <si>
    <t>4101042</t>
  </si>
  <si>
    <t>Servicio de apoyo para la seguridad alimentaria</t>
  </si>
  <si>
    <t>410104200</t>
  </si>
  <si>
    <t>Hogares apoyados para seguridad alimentaria</t>
  </si>
  <si>
    <t>4101043</t>
  </si>
  <si>
    <t>Servicio de transporte y traslado de enseres y bienes muebles</t>
  </si>
  <si>
    <t>410104300</t>
  </si>
  <si>
    <t>Hogares que han recibido recursos para el transporte de bienes</t>
  </si>
  <si>
    <t>4101045</t>
  </si>
  <si>
    <t>Servicio de asistencia técnica para la formulación de planes y proyectos de reparación colectiva</t>
  </si>
  <si>
    <t>410104500</t>
  </si>
  <si>
    <t>Sujetos colectivos con proyecto o plan formulado</t>
  </si>
  <si>
    <t>4101046</t>
  </si>
  <si>
    <t>Documentos de diagnóstico y/o caracterización del daño colectivo</t>
  </si>
  <si>
    <t>410104600</t>
  </si>
  <si>
    <t>Documento elaborado</t>
  </si>
  <si>
    <t>4101047</t>
  </si>
  <si>
    <t>Servicio de divulgación y socialización para la implementación del proceso de reparación colectiva</t>
  </si>
  <si>
    <t>410104700</t>
  </si>
  <si>
    <t>Comités de impulso conformados</t>
  </si>
  <si>
    <t>4101063</t>
  </si>
  <si>
    <t>Servicios de asistencia técnica para la articulación interinstitucional en la implementación de la polìtica pública para las víctimas</t>
  </si>
  <si>
    <t>410106300</t>
  </si>
  <si>
    <t>Planes de acción articulados</t>
  </si>
  <si>
    <t>4101068</t>
  </si>
  <si>
    <t>Servicios de divulgación de tematicas de memoria histórica</t>
  </si>
  <si>
    <t>410106800</t>
  </si>
  <si>
    <t>4101073</t>
  </si>
  <si>
    <t>Servicio de apoyo para la generación de ingresos</t>
  </si>
  <si>
    <t>410107300</t>
  </si>
  <si>
    <t>Hogares con asistencia técnica para la generación de ingresos</t>
  </si>
  <si>
    <t>4101074</t>
  </si>
  <si>
    <t>Servicio de acompañamiento comunitario a los hogares en riesgo de desplazamiento, retornados o reubicados</t>
  </si>
  <si>
    <t>410107400</t>
  </si>
  <si>
    <t>Hogares apoyados con procesos de acompañamiento comunitario</t>
  </si>
  <si>
    <t>4101076</t>
  </si>
  <si>
    <t xml:space="preserve">Servicio de apoyo para el mejoramiento de condiciones de habitabilidad para población víctima de desplazamiento forzado </t>
  </si>
  <si>
    <t>410107600</t>
  </si>
  <si>
    <t>Hogares víctimas apoyados para el mejoramiento de condiciones de habitabilidad</t>
  </si>
  <si>
    <t>4101079</t>
  </si>
  <si>
    <t>Servicio de asistencia técnica a comunidades en temas de fortalecimiento del tejido social y construcción de escenarios comunitarios protectores de derechos</t>
  </si>
  <si>
    <t>410107900</t>
  </si>
  <si>
    <t>Acciones ejecutadas con las comunidades</t>
  </si>
  <si>
    <t>4101082</t>
  </si>
  <si>
    <t>Edificaciones para alojamiento temporal de víctimas desplazadas por el conflicto construidas y dotadas</t>
  </si>
  <si>
    <t>410108200</t>
  </si>
  <si>
    <t>Infraestructura para alojamiento temporal de víctimas desplazadas por el conflicto construidas y dotadas</t>
  </si>
  <si>
    <t>4101083</t>
  </si>
  <si>
    <t>Edificaciones para alojamiento temporal de víctimas desplazadas por el conflicto ampliadas</t>
  </si>
  <si>
    <t>410108300</t>
  </si>
  <si>
    <t>Infraestructura para alojamiento temporal de víctimas desplazadas por el conflicto ampliados</t>
  </si>
  <si>
    <t>4101084</t>
  </si>
  <si>
    <t>Edificaciones para alojamiento temporal de víctimas desplazadas por el conflicto adecuadas</t>
  </si>
  <si>
    <t>410108400</t>
  </si>
  <si>
    <t>Infraestructura para alojamiento temporal de víctimas desplazadas por el conflicto adecuados</t>
  </si>
  <si>
    <t>4101085</t>
  </si>
  <si>
    <t>Edificaciones para alojamiento temporal de víctimas desplazadas por el conflicto modificadas</t>
  </si>
  <si>
    <t>410108500</t>
  </si>
  <si>
    <t>Infraestructura para alojamiento temporal de víctimas desplazadas por el conflicto modificados</t>
  </si>
  <si>
    <t>4101086</t>
  </si>
  <si>
    <t>Edificaciones para alojamiento temporal de víctimas desplazadas por el conflicto restauradas</t>
  </si>
  <si>
    <t>410108600</t>
  </si>
  <si>
    <t>Infraestructura para alojamiento temporal de víctimas desplazadas por el conflicto restaurados</t>
  </si>
  <si>
    <t>4101087</t>
  </si>
  <si>
    <t>Edificaciones para alojamiento temporal de víctimas desplazadas por el conflicto con reforzamiento estructural</t>
  </si>
  <si>
    <t>410108700</t>
  </si>
  <si>
    <t>Infraestructura para alojamiento temporal de víctimas desplazadas por el conflicto con reforzamiento estructural</t>
  </si>
  <si>
    <t>4101089</t>
  </si>
  <si>
    <t>Servicios de museología</t>
  </si>
  <si>
    <t>410108900</t>
  </si>
  <si>
    <t>Proyectos expositivos realizados</t>
  </si>
  <si>
    <t>4101090</t>
  </si>
  <si>
    <t>Servicios de apoyo para el desarrollo de obras de infraestructura para la prevención y atención de emergencias humanitarias</t>
  </si>
  <si>
    <t>410109000</t>
  </si>
  <si>
    <t>Proyectos apoyados en ejecución de obras de infraestructura social</t>
  </si>
  <si>
    <t>4101091</t>
  </si>
  <si>
    <t>Servicio de rehabilitación psicosocial a víctimas del conflicto armado</t>
  </si>
  <si>
    <t>410109100</t>
  </si>
  <si>
    <t>Víctimas con rehabilitación psicosocial</t>
  </si>
  <si>
    <t>4101092</t>
  </si>
  <si>
    <t>Servicios de satisfacción y garantías de no repetición a víctimas del conflicto armado</t>
  </si>
  <si>
    <t>410109200</t>
  </si>
  <si>
    <t>Víctimas que acceden a medidas de satisfacción y de garantías de no repetición a nivel individual</t>
  </si>
  <si>
    <t>4101094</t>
  </si>
  <si>
    <t>Servicio de reparación simbólica</t>
  </si>
  <si>
    <t>410109400</t>
  </si>
  <si>
    <t>Medidas de reparación simbólica apoyadas</t>
  </si>
  <si>
    <t>4101097</t>
  </si>
  <si>
    <t>Servicio de investigación de reconstrucción de hechos relacionados con el conflicto</t>
  </si>
  <si>
    <t>410109700</t>
  </si>
  <si>
    <t>Iniciativas de investigación de memoria histórica sobre el conflicto armado realizados</t>
  </si>
  <si>
    <t>4101098</t>
  </si>
  <si>
    <t>Servicios de acompañamiento a la implementación de la política pública de Archivos de Derechos Humanos</t>
  </si>
  <si>
    <t>410109800</t>
  </si>
  <si>
    <t>Jornadas de acompañamiento realizadas</t>
  </si>
  <si>
    <t>4101099</t>
  </si>
  <si>
    <t>Servicio de ayuda humanitaria en prevención, inmediatez y  emergencia en especie</t>
  </si>
  <si>
    <t>410109900</t>
  </si>
  <si>
    <t>Hogares víctimas con ayuda humanitaria en especie</t>
  </si>
  <si>
    <t>4101100</t>
  </si>
  <si>
    <t>Servicio de asistencia humanitaria a víctimas del conflicto armado</t>
  </si>
  <si>
    <t>410110000</t>
  </si>
  <si>
    <t>Hogares víctimas con atención humanitaria</t>
  </si>
  <si>
    <t>4101101</t>
  </si>
  <si>
    <t xml:space="preserve">Servicio de programación artística, cultural y académica </t>
  </si>
  <si>
    <t>410110100</t>
  </si>
  <si>
    <t>Prácticas artísticas, culturales y pedagógicas implementadas</t>
  </si>
  <si>
    <t>4101103</t>
  </si>
  <si>
    <t>410110300</t>
  </si>
  <si>
    <t>4101104</t>
  </si>
  <si>
    <t>Servicio de acompañamiento a la implementación de planes de prevención, protección y atención a las comunidades étnicas</t>
  </si>
  <si>
    <t>410110400</t>
  </si>
  <si>
    <t>Planes de prevención, protección y atención para comunidades Negras, Afrocolombianas Raizales y Palenqueras acompañados en su implementación</t>
  </si>
  <si>
    <t>4102001</t>
  </si>
  <si>
    <t>Servicio de atención integral a la primera infancia</t>
  </si>
  <si>
    <t>410200100</t>
  </si>
  <si>
    <t>Niños y niñas atendidos en Servicio integrales</t>
  </si>
  <si>
    <t>4102002</t>
  </si>
  <si>
    <t>Servicio de atención tradicional a la primera infancia</t>
  </si>
  <si>
    <t>410200200</t>
  </si>
  <si>
    <t>Niños y niñas atendidos en Servicio tradicionales</t>
  </si>
  <si>
    <t>4102003</t>
  </si>
  <si>
    <t>Servicio de educación informal a los agentes educativos</t>
  </si>
  <si>
    <t>410200300</t>
  </si>
  <si>
    <t>Agentes educativos cualificados</t>
  </si>
  <si>
    <t>4102004</t>
  </si>
  <si>
    <t>Edificaciones para la atención integral a la primera infancia construidas</t>
  </si>
  <si>
    <t>410200400</t>
  </si>
  <si>
    <t>Edificaciones de atención integral a la primera infancia construidas</t>
  </si>
  <si>
    <t>4102005</t>
  </si>
  <si>
    <t>Edificaciones de atención a la primera infancia adecuadas</t>
  </si>
  <si>
    <t>410200500</t>
  </si>
  <si>
    <t>4102006</t>
  </si>
  <si>
    <t>Edificaciones de atención a la primera infancia dotadas</t>
  </si>
  <si>
    <t>410200600</t>
  </si>
  <si>
    <t>Edificaciones  de atención a la primera infancia dotadas</t>
  </si>
  <si>
    <t>4102007</t>
  </si>
  <si>
    <t>Edificaciones de atención a la primera infancia remodeladas</t>
  </si>
  <si>
    <t>410200700</t>
  </si>
  <si>
    <t>Edificaciones  de atención a la primera infancia remodeladas</t>
  </si>
  <si>
    <t>4102008</t>
  </si>
  <si>
    <t>Edificaciones de atención a la primera infancia ampliadas</t>
  </si>
  <si>
    <t>410200800</t>
  </si>
  <si>
    <t>4102009</t>
  </si>
  <si>
    <t>Edificaciones de atención a la primera infancia modificadas</t>
  </si>
  <si>
    <t>410200900</t>
  </si>
  <si>
    <t>4102010</t>
  </si>
  <si>
    <t>Edificaciones de atención a la primera infancia restauradas</t>
  </si>
  <si>
    <t>410201000</t>
  </si>
  <si>
    <t>4102011</t>
  </si>
  <si>
    <t>Edificaciones de atención a la primera infancia con reforzamiento estructural</t>
  </si>
  <si>
    <t>410201100</t>
  </si>
  <si>
    <t>4102026</t>
  </si>
  <si>
    <t>Centros de Atención Especializada - CAE para el restablecimiento de derechos construidos</t>
  </si>
  <si>
    <t>410202600</t>
  </si>
  <si>
    <t>4102027</t>
  </si>
  <si>
    <t>Centros de Atención Especializada - CAE para el restablecimiento de derechos adecuados</t>
  </si>
  <si>
    <t>410202700</t>
  </si>
  <si>
    <t>4102028</t>
  </si>
  <si>
    <t>Centros de Atención Especializada - CAE para el restablecimiento de derechos dotados</t>
  </si>
  <si>
    <t>410202800</t>
  </si>
  <si>
    <t>4102029</t>
  </si>
  <si>
    <t>Centros de Atención Especializada - CAE para el restablecimiento de derechos remodelados</t>
  </si>
  <si>
    <t>410202900</t>
  </si>
  <si>
    <t>4102030</t>
  </si>
  <si>
    <t>Centros de Atención Especializada - CAE para el restablecimiento de derechos ampliados</t>
  </si>
  <si>
    <t>410203000</t>
  </si>
  <si>
    <t>4102031</t>
  </si>
  <si>
    <t>Centros de Atención Especializada - CAE para el restablecimiento de derechos modificados</t>
  </si>
  <si>
    <t>410203100</t>
  </si>
  <si>
    <t>Centros de Atención Especializada -  CAE para el restablecimiento de derechos modificados</t>
  </si>
  <si>
    <t>4102032</t>
  </si>
  <si>
    <t>Centros de Atención Especializada - CAE para el restablecimiento de derechos restaurados</t>
  </si>
  <si>
    <t>410203200</t>
  </si>
  <si>
    <t>4102033</t>
  </si>
  <si>
    <t>Centros de Atención Especializada - CAE para el restablecimiento de derechos con reforzamiento estructural</t>
  </si>
  <si>
    <t>410203300</t>
  </si>
  <si>
    <t>4102034</t>
  </si>
  <si>
    <t>Centros de Atención Especializada - CAE para el restablecimiento de derechos construidos y dotados</t>
  </si>
  <si>
    <t>410203400</t>
  </si>
  <si>
    <t>4102035</t>
  </si>
  <si>
    <t>410203500</t>
  </si>
  <si>
    <t>4102038</t>
  </si>
  <si>
    <t>Servicio dirigidos a la atención de niños, niñas, adolescentes y jóvenes, con enfoque pedagógico y restaurativo encaminados a la inclusión social</t>
  </si>
  <si>
    <t>410203800</t>
  </si>
  <si>
    <t>Niños, niñas, adolescentes y jóvenes atendidios en los servicios de restablecimiento en la administración de justicia</t>
  </si>
  <si>
    <t>4102040</t>
  </si>
  <si>
    <t>410204000</t>
  </si>
  <si>
    <t>4102041</t>
  </si>
  <si>
    <t>Servicio de asistencia técnica en el ciclo de políticas públicas de familia y otras relacionadas</t>
  </si>
  <si>
    <t>410204100</t>
  </si>
  <si>
    <t>Instituciones y entidades asistidas técnicamente</t>
  </si>
  <si>
    <t>4102042</t>
  </si>
  <si>
    <t>410204200</t>
  </si>
  <si>
    <t>4102043</t>
  </si>
  <si>
    <t>Servicio de promoción de temas de dinámica relacional y desarrollo autónomo</t>
  </si>
  <si>
    <t>410204300</t>
  </si>
  <si>
    <t>Familias atendidas</t>
  </si>
  <si>
    <t>4102045</t>
  </si>
  <si>
    <t>Servicios de educación informal a niños, niñas, adolescentes  y jóvenes para el reconocimiento de sus derechos</t>
  </si>
  <si>
    <t>410204500</t>
  </si>
  <si>
    <t>4102046</t>
  </si>
  <si>
    <t>Servicios de promoción de los derechos de los niños, niñas, adolescentes y jóvenes</t>
  </si>
  <si>
    <t>410204600</t>
  </si>
  <si>
    <t>Campañas de promoción realizadas</t>
  </si>
  <si>
    <t>4102047</t>
  </si>
  <si>
    <t>Servicios de asistencia técnica en políticas públicas de infancia, adolescencia y juventud</t>
  </si>
  <si>
    <t>410204700</t>
  </si>
  <si>
    <t>Agentes de la institucionalidad de infancia, adolescencia y juventud  asistidos técnicamente</t>
  </si>
  <si>
    <t>4102048</t>
  </si>
  <si>
    <t xml:space="preserve">Edificaciones de atención a la adolescencia y juventud construidas </t>
  </si>
  <si>
    <t>410204800</t>
  </si>
  <si>
    <t>Edificaciones de atención a la adolescencia y juventud construidas</t>
  </si>
  <si>
    <t>4102049</t>
  </si>
  <si>
    <t>Edificaciones de atención a la adolescencia y juventud adecuadas</t>
  </si>
  <si>
    <t>410204900</t>
  </si>
  <si>
    <t>4102050</t>
  </si>
  <si>
    <t>Edificaciones de atención a la adolescencia y juventud dotadas</t>
  </si>
  <si>
    <t>410205000</t>
  </si>
  <si>
    <t>4102051</t>
  </si>
  <si>
    <t>410205100</t>
  </si>
  <si>
    <t>4102052</t>
  </si>
  <si>
    <t>Servicio de protección integral a niños, niñas, adolescentes y jóvenes</t>
  </si>
  <si>
    <t>410205200</t>
  </si>
  <si>
    <t>Niños, niñas, adolescentes y jóvenes beneficiados</t>
  </si>
  <si>
    <t>4103004</t>
  </si>
  <si>
    <t>Servicio de educación para el trabajo a la población vulnerable</t>
  </si>
  <si>
    <t>410300400</t>
  </si>
  <si>
    <t>Personas inscritas</t>
  </si>
  <si>
    <t>4103005</t>
  </si>
  <si>
    <t>Servicio de asistencia técnica para el emprendimiento</t>
  </si>
  <si>
    <t>410300500</t>
  </si>
  <si>
    <t>Proyectos productivos formulados</t>
  </si>
  <si>
    <t>4103008</t>
  </si>
  <si>
    <t>Servicio de asistencia técnica en alianzas para la comercialización</t>
  </si>
  <si>
    <t>410300800</t>
  </si>
  <si>
    <t>4103009</t>
  </si>
  <si>
    <t>Servicio de asistencia en temas de desarrollo de habilidades no cognitivas para la inclusión productiva</t>
  </si>
  <si>
    <t>410300900</t>
  </si>
  <si>
    <t xml:space="preserve">Personas asistidas en temas  de desarrollo de habilidades no cognitivas </t>
  </si>
  <si>
    <t>4103010</t>
  </si>
  <si>
    <t>Servicio de gestión para la colocación de empleo</t>
  </si>
  <si>
    <t>410301000</t>
  </si>
  <si>
    <t>Personas vinculadas a empleo formal para población vulnerable</t>
  </si>
  <si>
    <t>4103015</t>
  </si>
  <si>
    <t>Servicio de información para la atención de población vulnerable</t>
  </si>
  <si>
    <t>410301500</t>
  </si>
  <si>
    <t>4103017</t>
  </si>
  <si>
    <t>Servicio de entrega de raciones de alimentos</t>
  </si>
  <si>
    <t>410301700</t>
  </si>
  <si>
    <t>Personas beneficiadas con raciones de alimentos</t>
  </si>
  <si>
    <t>4103018</t>
  </si>
  <si>
    <t>Comedores comunitarios construidos</t>
  </si>
  <si>
    <t>410301800</t>
  </si>
  <si>
    <t>4103019</t>
  </si>
  <si>
    <t>Comedores comunitarios ampliados</t>
  </si>
  <si>
    <t>410301900</t>
  </si>
  <si>
    <t>4103020</t>
  </si>
  <si>
    <t>Comedores comunitarios adecuados</t>
  </si>
  <si>
    <t>410302000</t>
  </si>
  <si>
    <t>4103021</t>
  </si>
  <si>
    <t>Comedores comunitarios modificados</t>
  </si>
  <si>
    <t>410302100</t>
  </si>
  <si>
    <t>4103022</t>
  </si>
  <si>
    <t>Comedores comunitarios restaurados</t>
  </si>
  <si>
    <t>410302200</t>
  </si>
  <si>
    <t>4103023</t>
  </si>
  <si>
    <t>Comedores comunitarios con reforzamiento estructural</t>
  </si>
  <si>
    <t>410302300</t>
  </si>
  <si>
    <t>4103024</t>
  </si>
  <si>
    <t>Comedores comunitarios dotados</t>
  </si>
  <si>
    <t>410302400</t>
  </si>
  <si>
    <t>4103025</t>
  </si>
  <si>
    <t>Centros comunitarios construidos</t>
  </si>
  <si>
    <t>410302500</t>
  </si>
  <si>
    <t>4103026</t>
  </si>
  <si>
    <t>Centros comunitarios ampliados</t>
  </si>
  <si>
    <t>410302600</t>
  </si>
  <si>
    <t>4103027</t>
  </si>
  <si>
    <t>Centros comunitarios adecuados</t>
  </si>
  <si>
    <t>410302700</t>
  </si>
  <si>
    <t>4103028</t>
  </si>
  <si>
    <t>Centros comunitarios modificados</t>
  </si>
  <si>
    <t>410302800</t>
  </si>
  <si>
    <t>4103029</t>
  </si>
  <si>
    <t>Centros comunitarios restaurados</t>
  </si>
  <si>
    <t>410302900</t>
  </si>
  <si>
    <t>4103030</t>
  </si>
  <si>
    <t>Centros comunitarios con reforzamiento estructural</t>
  </si>
  <si>
    <t>410303000</t>
  </si>
  <si>
    <t>Centros comunitarios con  reforzamiento estructural</t>
  </si>
  <si>
    <t>4103031</t>
  </si>
  <si>
    <t>Centros comunitarios dotados</t>
  </si>
  <si>
    <t>410303100</t>
  </si>
  <si>
    <t>4103050</t>
  </si>
  <si>
    <t>Servicio de acompañamiento familiar y comunitario para la superación de la pobreza</t>
  </si>
  <si>
    <t>410305000</t>
  </si>
  <si>
    <t>Hogares con acompañamiento familiar</t>
  </si>
  <si>
    <t>4103051</t>
  </si>
  <si>
    <t>Servicio de asistencia técnica para el autoconsumo de los hogares en situación de vulnerabilidad social</t>
  </si>
  <si>
    <t>410305100</t>
  </si>
  <si>
    <t>Hogares asistidos técnicamente</t>
  </si>
  <si>
    <t>4103052</t>
  </si>
  <si>
    <t>Servicio de gestión de oferta social para la población vulnerable</t>
  </si>
  <si>
    <t>410305200</t>
  </si>
  <si>
    <t>Beneficiarios potenciales para quienes se gestiona la oferta social</t>
  </si>
  <si>
    <t>4103053</t>
  </si>
  <si>
    <t>Servicio de asistencia técnica para el mejoramiento de hábitos alimentarios</t>
  </si>
  <si>
    <t>410305300</t>
  </si>
  <si>
    <t>Hogares asistidos técnicamente para el mejoramiento de hábitos alimenticios</t>
  </si>
  <si>
    <t>4103054</t>
  </si>
  <si>
    <t>Servicio de monitoreo y seguimiento a las intervenciones implementadas para la inclusión social y productiva de la población en situación de vulnerabilidad</t>
  </si>
  <si>
    <t>410305400</t>
  </si>
  <si>
    <t>Informes de monitoreo y seguimiento elaborados</t>
  </si>
  <si>
    <t>4103055</t>
  </si>
  <si>
    <t>Servicio de apoyo para las unidades productivas para el autoconsumo de los hogares en situación de vulnerabilidad social</t>
  </si>
  <si>
    <t>410305500</t>
  </si>
  <si>
    <t>Unidades productivas para el autoconsumo instaladas</t>
  </si>
  <si>
    <t>4103057</t>
  </si>
  <si>
    <t>Servicio de apoyo a unidades productivas individuales para la generación de ingresos</t>
  </si>
  <si>
    <t>410305700</t>
  </si>
  <si>
    <t>Unidades productivas capitalizadas</t>
  </si>
  <si>
    <t>4103058</t>
  </si>
  <si>
    <t>Servicio de apoyo para el fortalecimiento de unidades productivas colectivas para la generación de ingresos</t>
  </si>
  <si>
    <t>410305800</t>
  </si>
  <si>
    <t>Unidades productivas colectivas fortalecidas</t>
  </si>
  <si>
    <t>4103059</t>
  </si>
  <si>
    <t>Servicio de asistencia técnica para fortalecimiento de unidades productivas colectivas para la generación de ingresos</t>
  </si>
  <si>
    <t>410305900</t>
  </si>
  <si>
    <t>Unidades productivas colectivas con asistencia técnica</t>
  </si>
  <si>
    <t>4103060</t>
  </si>
  <si>
    <t>410306000</t>
  </si>
  <si>
    <t>4103061</t>
  </si>
  <si>
    <t>Servicio de apoyo financiero para la entrega de transferencias monetarias no condicionadas</t>
  </si>
  <si>
    <t>410306100</t>
  </si>
  <si>
    <t>Familias beneficiadas con transferencias monetarias no condicionadas</t>
  </si>
  <si>
    <t>4103062</t>
  </si>
  <si>
    <t>Servicio de apoyo para el mejoramiento de condiciones físicas o dotación de vivienda de hogares  vulnerables rurales</t>
  </si>
  <si>
    <t>410306200</t>
  </si>
  <si>
    <t>Hogares vulnerables con mejoramiento de las condiciones físicas o dotación de vivienda realizados</t>
  </si>
  <si>
    <t>4103063</t>
  </si>
  <si>
    <t>410306300</t>
  </si>
  <si>
    <t>4103064</t>
  </si>
  <si>
    <t>410306400</t>
  </si>
  <si>
    <t>Documentos de evaluaciones realizados</t>
  </si>
  <si>
    <t>4103067</t>
  </si>
  <si>
    <t>410306700</t>
  </si>
  <si>
    <t>4103068</t>
  </si>
  <si>
    <t>410306800</t>
  </si>
  <si>
    <t>4103069</t>
  </si>
  <si>
    <t>410306900</t>
  </si>
  <si>
    <t>4103070</t>
  </si>
  <si>
    <t>410307000</t>
  </si>
  <si>
    <t>4103071</t>
  </si>
  <si>
    <t>410307100</t>
  </si>
  <si>
    <t>410308100</t>
  </si>
  <si>
    <t xml:space="preserve"> Personas capacitadas</t>
  </si>
  <si>
    <t>4103082</t>
  </si>
  <si>
    <t>Servicio de asesoría productiva y empresarial</t>
  </si>
  <si>
    <t>410308200</t>
  </si>
  <si>
    <t>4104001</t>
  </si>
  <si>
    <t>Centros de protección social para el adulto mayor construidos y dotados</t>
  </si>
  <si>
    <t>410400100</t>
  </si>
  <si>
    <t>4104002</t>
  </si>
  <si>
    <t>Centros de protección social para el adulto mayor adecuados</t>
  </si>
  <si>
    <t>410400200</t>
  </si>
  <si>
    <t>4104003</t>
  </si>
  <si>
    <t>Centros de protección social para el adulto mayor ampliados</t>
  </si>
  <si>
    <t>410400300</t>
  </si>
  <si>
    <t>4104004</t>
  </si>
  <si>
    <t>Centros de protección social para el adulto mayor con reforzamiento estructural</t>
  </si>
  <si>
    <t>410400400</t>
  </si>
  <si>
    <t>4104005</t>
  </si>
  <si>
    <t>Centros de protección social para el adulto mayor modificados</t>
  </si>
  <si>
    <t>410400500</t>
  </si>
  <si>
    <t>4104006</t>
  </si>
  <si>
    <t>Centros de protección social para el adulto mayor construidos</t>
  </si>
  <si>
    <t>410400600</t>
  </si>
  <si>
    <t>4104007</t>
  </si>
  <si>
    <t>Centros de protección social para el adulto mayor dotados</t>
  </si>
  <si>
    <t>410400700</t>
  </si>
  <si>
    <t>4104008</t>
  </si>
  <si>
    <t>Servicio de atención y protección integral al adulto mayor</t>
  </si>
  <si>
    <t>410400800</t>
  </si>
  <si>
    <t>Adultos mayores atendidos con servicios integrales</t>
  </si>
  <si>
    <t>4104009</t>
  </si>
  <si>
    <t>Centros de protección social de día para el adulto mayor adecuados</t>
  </si>
  <si>
    <t>410400900</t>
  </si>
  <si>
    <t>Centros de día para el adulto mayor adecuados</t>
  </si>
  <si>
    <t>4104010</t>
  </si>
  <si>
    <t>Servicio de educación informal a los cuidadores del adulto mayor</t>
  </si>
  <si>
    <t>410401000</t>
  </si>
  <si>
    <t>Cuidadores cualificados</t>
  </si>
  <si>
    <t>4104011</t>
  </si>
  <si>
    <t>Servicio de caracterización demográfica y socioeconómica de las personas habitantes de la calle</t>
  </si>
  <si>
    <t>410401100</t>
  </si>
  <si>
    <t>Personas caracterizadas</t>
  </si>
  <si>
    <t>4104012</t>
  </si>
  <si>
    <t>Centros de protección social de día para el adulto mayor modificados</t>
  </si>
  <si>
    <t>410401200</t>
  </si>
  <si>
    <t>Centros de día para el adulto mayor modificados</t>
  </si>
  <si>
    <t>4104013</t>
  </si>
  <si>
    <t>Centros de protección social de día para el adulto mayor construidos</t>
  </si>
  <si>
    <t>410401300</t>
  </si>
  <si>
    <t>Centros de día para el adulto mayor construidos</t>
  </si>
  <si>
    <t>4104014</t>
  </si>
  <si>
    <t>Centros de protección social de día para el adulto mayor dotados</t>
  </si>
  <si>
    <t>410401400</t>
  </si>
  <si>
    <t>Centros de día para el adulto mayor dotados</t>
  </si>
  <si>
    <t>4104015</t>
  </si>
  <si>
    <t>Centros de protección social de día para el adulto mayor construidos y dotados</t>
  </si>
  <si>
    <t>410401500</t>
  </si>
  <si>
    <t>Centros de día para el adulto mayor construidos y dotados</t>
  </si>
  <si>
    <t>4104016</t>
  </si>
  <si>
    <t>Granjas para adultos mayores construidas y dotadas</t>
  </si>
  <si>
    <t>410401600</t>
  </si>
  <si>
    <t>4104017</t>
  </si>
  <si>
    <t>Granjas para adultos mayores adecuadas</t>
  </si>
  <si>
    <t>410401700</t>
  </si>
  <si>
    <t>4104018</t>
  </si>
  <si>
    <t>Granjas para adultos mayores ampliadas</t>
  </si>
  <si>
    <t>410401800</t>
  </si>
  <si>
    <t>4104019</t>
  </si>
  <si>
    <t>Granjas para adultos mayores con reforzamiento estructural</t>
  </si>
  <si>
    <t>410401900</t>
  </si>
  <si>
    <t>4104020</t>
  </si>
  <si>
    <t>Servicio de atención integral a población en condición de discapacidad</t>
  </si>
  <si>
    <t>410402000</t>
  </si>
  <si>
    <t>Personas con discapacidad atendidas con servicios integrales</t>
  </si>
  <si>
    <t>4104021</t>
  </si>
  <si>
    <t>Granjas para adultos mayores construidas</t>
  </si>
  <si>
    <t>410402100</t>
  </si>
  <si>
    <t>4104022</t>
  </si>
  <si>
    <t>Granjas para adultos mayores dotadas</t>
  </si>
  <si>
    <t>410402200</t>
  </si>
  <si>
    <t>4104023</t>
  </si>
  <si>
    <t>Servicio de asistencia técnica a proyectos productivos de las granjas para adultos mayores</t>
  </si>
  <si>
    <t>410402300</t>
  </si>
  <si>
    <t>Proyectos productivos asistidos técnicamente</t>
  </si>
  <si>
    <t>4104024</t>
  </si>
  <si>
    <t>Centros de protección social de día para el adulto mayor ampliados</t>
  </si>
  <si>
    <t>410402400</t>
  </si>
  <si>
    <t>Centros de día para el adulto mayor ampliados</t>
  </si>
  <si>
    <t>4104025</t>
  </si>
  <si>
    <t>Centros de protección social de día para el adulto mayor con reforzamiento estructural</t>
  </si>
  <si>
    <t>410402500</t>
  </si>
  <si>
    <t>Centros de día para el adulto mayor con reforzamiento estructural</t>
  </si>
  <si>
    <t>4104026</t>
  </si>
  <si>
    <t>Servicio de articulación de oferta social para la población habitante de calle</t>
  </si>
  <si>
    <t>410402600</t>
  </si>
  <si>
    <t>Personas atendidas con oferta institucional</t>
  </si>
  <si>
    <t>4104027</t>
  </si>
  <si>
    <t>Servicio de atención integral al habitante de la calle</t>
  </si>
  <si>
    <t>410402700</t>
  </si>
  <si>
    <t xml:space="preserve">Personas atendidas con servicios integrales </t>
  </si>
  <si>
    <t>4104028</t>
  </si>
  <si>
    <t>Centros de atención de habitantes de la calle construidos y dotados</t>
  </si>
  <si>
    <t>410402800</t>
  </si>
  <si>
    <t>Centros de atención de habitantes de calle construidos y dotados</t>
  </si>
  <si>
    <t>4104029</t>
  </si>
  <si>
    <t>Centros de atención de habitantes de la calle adecuados</t>
  </si>
  <si>
    <t>410402900</t>
  </si>
  <si>
    <t>4104030</t>
  </si>
  <si>
    <t>Centros de atención de habitantes de la calle ampliados</t>
  </si>
  <si>
    <t>410403000</t>
  </si>
  <si>
    <t>4104031</t>
  </si>
  <si>
    <t>Centros de atención de habitantes de la calle con reforzamiento estructural</t>
  </si>
  <si>
    <t>410403100</t>
  </si>
  <si>
    <t>4104032</t>
  </si>
  <si>
    <t>Centros de atención de habitantes de la calle modificados</t>
  </si>
  <si>
    <t>410403200</t>
  </si>
  <si>
    <t>4104033</t>
  </si>
  <si>
    <t xml:space="preserve">Centros de atención de habitantes de la calle construidos </t>
  </si>
  <si>
    <t>410403300</t>
  </si>
  <si>
    <t>Centros de atención de habitantes de la calle construidos</t>
  </si>
  <si>
    <t>4104034</t>
  </si>
  <si>
    <t>Centros de atención de habitantes de la calle dotados</t>
  </si>
  <si>
    <t>410403400</t>
  </si>
  <si>
    <t>4104035</t>
  </si>
  <si>
    <t>Granjas para adultos mayores modificadas</t>
  </si>
  <si>
    <t>410403500</t>
  </si>
  <si>
    <t>4104036</t>
  </si>
  <si>
    <t>Centros de atención integral para personas con discapacidad construidos y dotados</t>
  </si>
  <si>
    <t>410403600</t>
  </si>
  <si>
    <t>4104037</t>
  </si>
  <si>
    <t>Centros de atención integral para personas con discapacidad adecuados</t>
  </si>
  <si>
    <t>410403700</t>
  </si>
  <si>
    <t>4104038</t>
  </si>
  <si>
    <t>Centros de atención integral para personas con discapacidad ampliados</t>
  </si>
  <si>
    <t>410403800</t>
  </si>
  <si>
    <t>4104039</t>
  </si>
  <si>
    <t>Centros de atención integral para personas con discapacidad con reforzamiento estructural</t>
  </si>
  <si>
    <t>410403900</t>
  </si>
  <si>
    <t>4104040</t>
  </si>
  <si>
    <t>Centros de atención integral para personas con discapacidad modificados</t>
  </si>
  <si>
    <t>410404000</t>
  </si>
  <si>
    <t>4104041</t>
  </si>
  <si>
    <t xml:space="preserve">Centros de atención integral para personas con discapacidad construidos </t>
  </si>
  <si>
    <t>410404100</t>
  </si>
  <si>
    <t>Centros de atención integral para personas con discapacidad construidos</t>
  </si>
  <si>
    <t>4104042</t>
  </si>
  <si>
    <t>Centros de atención integral para personas con discapacidad dotados</t>
  </si>
  <si>
    <t>410404200</t>
  </si>
  <si>
    <t>4301001</t>
  </si>
  <si>
    <t>Servicio de apoyo a la actividad física, la recreación y el deporte</t>
  </si>
  <si>
    <t>430100100</t>
  </si>
  <si>
    <t>4301003</t>
  </si>
  <si>
    <t>Servicio de administración de la infraestructura deportiva</t>
  </si>
  <si>
    <t>430100300</t>
  </si>
  <si>
    <t>Infraestructura deportiva en operación</t>
  </si>
  <si>
    <t>4301004</t>
  </si>
  <si>
    <t>Servicio de mantenimiento a la infraestructura deportiva</t>
  </si>
  <si>
    <t>430100400</t>
  </si>
  <si>
    <t>Infraestructura deportiva mantenida</t>
  </si>
  <si>
    <t>4301006</t>
  </si>
  <si>
    <t>430100600</t>
  </si>
  <si>
    <t>4301007</t>
  </si>
  <si>
    <t>Servicio de Escuelas Deportivas</t>
  </si>
  <si>
    <t>430100700</t>
  </si>
  <si>
    <t>Niños, niñas, adolescentes y jóvenes inscritos en Escuelas Deportivas</t>
  </si>
  <si>
    <t>4301009</t>
  </si>
  <si>
    <t>Parques recreativos construidos</t>
  </si>
  <si>
    <t>430100900</t>
  </si>
  <si>
    <t>4301010</t>
  </si>
  <si>
    <t>Parques recreativos construidos y dotados</t>
  </si>
  <si>
    <t>430101000</t>
  </si>
  <si>
    <t>Parques construidos y dotados</t>
  </si>
  <si>
    <t>4301011</t>
  </si>
  <si>
    <t>Parques recreativos adecuados</t>
  </si>
  <si>
    <t>430101100</t>
  </si>
  <si>
    <t>Parques adecuados</t>
  </si>
  <si>
    <t>4301012</t>
  </si>
  <si>
    <t>Parques recreativos mantenidos</t>
  </si>
  <si>
    <t>430101200</t>
  </si>
  <si>
    <t>4301013</t>
  </si>
  <si>
    <t>Parques recreativos mejorados</t>
  </si>
  <si>
    <t>430101300</t>
  </si>
  <si>
    <t>4301014</t>
  </si>
  <si>
    <t>Canchas multifuncionales construidas.</t>
  </si>
  <si>
    <t>430101400</t>
  </si>
  <si>
    <t>Canchas multifuncionales construidas</t>
  </si>
  <si>
    <t>4301015</t>
  </si>
  <si>
    <t>Canchas multifuncionales construidas y dotadas</t>
  </si>
  <si>
    <t>430101500</t>
  </si>
  <si>
    <t>4301016</t>
  </si>
  <si>
    <t>Canchas multifuncionales adecuadas</t>
  </si>
  <si>
    <t>430101600</t>
  </si>
  <si>
    <t>4301017</t>
  </si>
  <si>
    <t>Canchas multifuncionales mantenidas</t>
  </si>
  <si>
    <t>430101700</t>
  </si>
  <si>
    <t>4301018</t>
  </si>
  <si>
    <t>Canchas multifuncionales mejoradas</t>
  </si>
  <si>
    <t>430101800</t>
  </si>
  <si>
    <t>Canchas de eventos recreativos mejorados</t>
  </si>
  <si>
    <t>4301019</t>
  </si>
  <si>
    <t>Placa deportiva construida</t>
  </si>
  <si>
    <t>430101900</t>
  </si>
  <si>
    <t>Placa polideportiva construida</t>
  </si>
  <si>
    <t>4301020</t>
  </si>
  <si>
    <t>Placa deportiva construida y dotada</t>
  </si>
  <si>
    <t>430102000</t>
  </si>
  <si>
    <t>Placa polideportiva construida y dotada</t>
  </si>
  <si>
    <t>4301021</t>
  </si>
  <si>
    <t>Placa deportiva adecuada</t>
  </si>
  <si>
    <t>430102100</t>
  </si>
  <si>
    <t>4301022</t>
  </si>
  <si>
    <t>Placa deportiva mantenida</t>
  </si>
  <si>
    <t>430102200</t>
  </si>
  <si>
    <t>4301023</t>
  </si>
  <si>
    <t>Placa deportiva mejorada</t>
  </si>
  <si>
    <t>430102300</t>
  </si>
  <si>
    <t>4301024</t>
  </si>
  <si>
    <t>Gimnasios al aire libre estáticos</t>
  </si>
  <si>
    <t>430102400</t>
  </si>
  <si>
    <t>Gimnasios al aire libre construidos</t>
  </si>
  <si>
    <t>4301025</t>
  </si>
  <si>
    <t>Cancha construida</t>
  </si>
  <si>
    <t>430102500</t>
  </si>
  <si>
    <t>4301026</t>
  </si>
  <si>
    <t>Cancha construida y dotada</t>
  </si>
  <si>
    <t>430102600</t>
  </si>
  <si>
    <t>4301027</t>
  </si>
  <si>
    <t>Cancha adecuada</t>
  </si>
  <si>
    <t>430102700</t>
  </si>
  <si>
    <t>Cancha adecuadas</t>
  </si>
  <si>
    <t>4301028</t>
  </si>
  <si>
    <t>Cancha mantenida</t>
  </si>
  <si>
    <t>430102800</t>
  </si>
  <si>
    <t>Cancha mantenidas</t>
  </si>
  <si>
    <t>4301029</t>
  </si>
  <si>
    <t>Cancha mejorada</t>
  </si>
  <si>
    <t>430102900</t>
  </si>
  <si>
    <t>4301030</t>
  </si>
  <si>
    <t>Parque recreo-deportivo construido y dotado</t>
  </si>
  <si>
    <t>430103000</t>
  </si>
  <si>
    <t>4301031</t>
  </si>
  <si>
    <t>Estudios y diseños de infraestructura recreo-deportiva</t>
  </si>
  <si>
    <t>430103100</t>
  </si>
  <si>
    <t>4301032</t>
  </si>
  <si>
    <t>Servicio de organización de eventos deportivos comunitarios</t>
  </si>
  <si>
    <t>430103200</t>
  </si>
  <si>
    <t>Eventos deportivos comunitarios realizados</t>
  </si>
  <si>
    <t>4301035</t>
  </si>
  <si>
    <t>Servicio de educación informal en recreación</t>
  </si>
  <si>
    <t>430103500</t>
  </si>
  <si>
    <t>4301036</t>
  </si>
  <si>
    <t>Centro de alto rendimiento construido</t>
  </si>
  <si>
    <t>430103600</t>
  </si>
  <si>
    <t>Centro de alto rendimiento construido</t>
  </si>
  <si>
    <t>4301037</t>
  </si>
  <si>
    <t>Servicio de promoción de la actividad física, la recreación y el deporte</t>
  </si>
  <si>
    <t>430103700</t>
  </si>
  <si>
    <t>Personas que acceden a servicios deportivos, recreativos y de actividad física</t>
  </si>
  <si>
    <t>4301038</t>
  </si>
  <si>
    <t>Servicio de organización de eventos recreativos comunitarios</t>
  </si>
  <si>
    <t>430103800</t>
  </si>
  <si>
    <t>4302001</t>
  </si>
  <si>
    <t>Servicio de preparación deportiva</t>
  </si>
  <si>
    <t>430200100</t>
  </si>
  <si>
    <t>Atletas preparados</t>
  </si>
  <si>
    <t>4302002</t>
  </si>
  <si>
    <t>Servicio de apoyo financiero a atletas</t>
  </si>
  <si>
    <t>430200200</t>
  </si>
  <si>
    <t>Estímulos entregados</t>
  </si>
  <si>
    <t>4302003</t>
  </si>
  <si>
    <t>Servicio de atención médica especializada</t>
  </si>
  <si>
    <t>430200300</t>
  </si>
  <si>
    <t>Atletas atendidos con medicina especializada</t>
  </si>
  <si>
    <t>4302004</t>
  </si>
  <si>
    <t>Servicio de organización de eventos deportivos de alto rendimiento</t>
  </si>
  <si>
    <t>430200400</t>
  </si>
  <si>
    <t xml:space="preserve">Deportistas que participan en eventos deportivos de alto rendimiento con sede en Colombia </t>
  </si>
  <si>
    <t>4302006</t>
  </si>
  <si>
    <t>430200600</t>
  </si>
  <si>
    <t>4302007</t>
  </si>
  <si>
    <t>430200700</t>
  </si>
  <si>
    <t>4302009</t>
  </si>
  <si>
    <t>430200900</t>
  </si>
  <si>
    <t>4302010</t>
  </si>
  <si>
    <t>Estadios construidos</t>
  </si>
  <si>
    <t>430201000</t>
  </si>
  <si>
    <t>4302011</t>
  </si>
  <si>
    <t>Estadios construidos y dotados</t>
  </si>
  <si>
    <t>430201100</t>
  </si>
  <si>
    <t>4302012</t>
  </si>
  <si>
    <t>Estadios mantenidos</t>
  </si>
  <si>
    <t>430201200</t>
  </si>
  <si>
    <t>4302013</t>
  </si>
  <si>
    <t>Estadios mejorados</t>
  </si>
  <si>
    <t>430201300</t>
  </si>
  <si>
    <t>4302014</t>
  </si>
  <si>
    <t>Pistas construidas</t>
  </si>
  <si>
    <t>430201400</t>
  </si>
  <si>
    <t>4302015</t>
  </si>
  <si>
    <t>Pistas construidas y dotadas</t>
  </si>
  <si>
    <t>430201500</t>
  </si>
  <si>
    <t>4302016</t>
  </si>
  <si>
    <t>Pistas adecuadas</t>
  </si>
  <si>
    <t>430201600</t>
  </si>
  <si>
    <t>4302017</t>
  </si>
  <si>
    <t>Pistas mantenidas</t>
  </si>
  <si>
    <t>430201700</t>
  </si>
  <si>
    <t>4302018</t>
  </si>
  <si>
    <t>Pistas mejoradas</t>
  </si>
  <si>
    <t>430201800</t>
  </si>
  <si>
    <t>4302019</t>
  </si>
  <si>
    <t>Piscinas construidas</t>
  </si>
  <si>
    <t>430201900</t>
  </si>
  <si>
    <t>4302020</t>
  </si>
  <si>
    <t>Piscinas construidas y dotadas</t>
  </si>
  <si>
    <t>430202000</t>
  </si>
  <si>
    <t>4302021</t>
  </si>
  <si>
    <t>Piscinas adecuadas</t>
  </si>
  <si>
    <t>430202100</t>
  </si>
  <si>
    <t>4302022</t>
  </si>
  <si>
    <t>Piscinas mantenidas</t>
  </si>
  <si>
    <t>430202200</t>
  </si>
  <si>
    <t>4302023</t>
  </si>
  <si>
    <t>Piscinas mejoradas</t>
  </si>
  <si>
    <t>430202300</t>
  </si>
  <si>
    <t>4302024</t>
  </si>
  <si>
    <t>Coliseos cubiertos construidos</t>
  </si>
  <si>
    <t>430202400</t>
  </si>
  <si>
    <t>Coliseos construidos</t>
  </si>
  <si>
    <t>4302025</t>
  </si>
  <si>
    <t>Coliseos cubiertos construidos y dotados</t>
  </si>
  <si>
    <t>430202500</t>
  </si>
  <si>
    <t>Coliseos construidos y dotados</t>
  </si>
  <si>
    <t>4302026</t>
  </si>
  <si>
    <t>Coliseos cubiertos adecuados</t>
  </si>
  <si>
    <t>430202600</t>
  </si>
  <si>
    <t>Coliseos adecuados</t>
  </si>
  <si>
    <t>4302027</t>
  </si>
  <si>
    <t>Coliseos cubiertos mantenidos</t>
  </si>
  <si>
    <t>430202700</t>
  </si>
  <si>
    <t>Coliseos mantenidos</t>
  </si>
  <si>
    <t>4302028</t>
  </si>
  <si>
    <t>Coliseos cubiertos mejorados</t>
  </si>
  <si>
    <t>430202800</t>
  </si>
  <si>
    <t>Coliseos mejorados</t>
  </si>
  <si>
    <t>4302029</t>
  </si>
  <si>
    <t>Polideportivos cubiertos de alto rendimiento construidos</t>
  </si>
  <si>
    <t>430202900</t>
  </si>
  <si>
    <t>4302030</t>
  </si>
  <si>
    <t>Polideportivos cubiertos de alto rendimiento construidos y dotados</t>
  </si>
  <si>
    <t>430203000</t>
  </si>
  <si>
    <t>Polideportivos cubiertos de alto rendimiento  construidos y dotados</t>
  </si>
  <si>
    <t>4302031</t>
  </si>
  <si>
    <t>Polideportivos cubiertos de alto rendimiento adecuados</t>
  </si>
  <si>
    <t>430203100</t>
  </si>
  <si>
    <t>4302032</t>
  </si>
  <si>
    <t>Polideportivos cubiertos de alto rendimiento mantenidos</t>
  </si>
  <si>
    <t>430203200</t>
  </si>
  <si>
    <t>4302033</t>
  </si>
  <si>
    <t>Polideportivos cubiertos de alto rendimiento mejorados</t>
  </si>
  <si>
    <t>430203300</t>
  </si>
  <si>
    <t>4302034</t>
  </si>
  <si>
    <t>Canchas de alto rendimiento construidas</t>
  </si>
  <si>
    <t>430203400</t>
  </si>
  <si>
    <t>Canchas construidas</t>
  </si>
  <si>
    <t>4302035</t>
  </si>
  <si>
    <t>Canchas de alto rendimiento construidas y dotadas</t>
  </si>
  <si>
    <t>430203500</t>
  </si>
  <si>
    <t>Canchas construidas y dotadas</t>
  </si>
  <si>
    <t>4302036</t>
  </si>
  <si>
    <t>Canchas de alto rendimiento adecuadas</t>
  </si>
  <si>
    <t>430203600</t>
  </si>
  <si>
    <t>Canchas adecuadas</t>
  </si>
  <si>
    <t>4302037</t>
  </si>
  <si>
    <t>Canchas de alto rendimiento mantenidas</t>
  </si>
  <si>
    <t>430203700</t>
  </si>
  <si>
    <t>Canchas mantenidas</t>
  </si>
  <si>
    <t>4302038</t>
  </si>
  <si>
    <t>Canchas de alto rendimiento mejoradas</t>
  </si>
  <si>
    <t>430203800</t>
  </si>
  <si>
    <t>Canchas mejoradas</t>
  </si>
  <si>
    <t>4302039</t>
  </si>
  <si>
    <t>Centros de recreación construidos</t>
  </si>
  <si>
    <t>430203900</t>
  </si>
  <si>
    <t>4302040</t>
  </si>
  <si>
    <t>Centros de recreación construidos y dotados</t>
  </si>
  <si>
    <t>430204000</t>
  </si>
  <si>
    <t>4302041</t>
  </si>
  <si>
    <t>Centros de recreación adecuados</t>
  </si>
  <si>
    <t>430204100</t>
  </si>
  <si>
    <t>4302042</t>
  </si>
  <si>
    <t>Centros de recreación mantenidas</t>
  </si>
  <si>
    <t>430204200</t>
  </si>
  <si>
    <t>Centros de recreación mantenidos</t>
  </si>
  <si>
    <t>4302043</t>
  </si>
  <si>
    <t>Centros de recreación mejorados</t>
  </si>
  <si>
    <t>430204300</t>
  </si>
  <si>
    <t>4302044</t>
  </si>
  <si>
    <t>Unideportivo construido</t>
  </si>
  <si>
    <t>430204400</t>
  </si>
  <si>
    <t>Unideportivos construidos</t>
  </si>
  <si>
    <t>4302045</t>
  </si>
  <si>
    <t>Unideportivo construido y dotado</t>
  </si>
  <si>
    <t>430204500</t>
  </si>
  <si>
    <t>Unideportivos construidos y dotados</t>
  </si>
  <si>
    <t>4302046</t>
  </si>
  <si>
    <t>Unideportivo adecuado</t>
  </si>
  <si>
    <t>430204600</t>
  </si>
  <si>
    <t>Unideportivos adecuados</t>
  </si>
  <si>
    <t>4302047</t>
  </si>
  <si>
    <t>Unideportivo mantenido</t>
  </si>
  <si>
    <t>430204700</t>
  </si>
  <si>
    <t>Unideportivos mantenidos</t>
  </si>
  <si>
    <t>4302048</t>
  </si>
  <si>
    <t>Unideportivo mejorado</t>
  </si>
  <si>
    <t>430204800</t>
  </si>
  <si>
    <t>Unideportivos mejorados</t>
  </si>
  <si>
    <t>4302049</t>
  </si>
  <si>
    <t>Salas de juego construidas</t>
  </si>
  <si>
    <t>430204900</t>
  </si>
  <si>
    <t>4302050</t>
  </si>
  <si>
    <t>Salas de juego construidas y dotadas</t>
  </si>
  <si>
    <t>430205000</t>
  </si>
  <si>
    <t>4302051</t>
  </si>
  <si>
    <t>Salas de juego adecuadas</t>
  </si>
  <si>
    <t>430205100</t>
  </si>
  <si>
    <t>4302052</t>
  </si>
  <si>
    <t>Salas de juego mantenidas</t>
  </si>
  <si>
    <t>430205200</t>
  </si>
  <si>
    <t>4302054</t>
  </si>
  <si>
    <t>Salas de juego mejoradas</t>
  </si>
  <si>
    <t>430205400</t>
  </si>
  <si>
    <t>4302055</t>
  </si>
  <si>
    <t>Gimnasios construidos</t>
  </si>
  <si>
    <t>430205500</t>
  </si>
  <si>
    <t>4302056</t>
  </si>
  <si>
    <t>Gimnasios construidos y dotados</t>
  </si>
  <si>
    <t>430205600</t>
  </si>
  <si>
    <t>4302057</t>
  </si>
  <si>
    <t>Gimnasios adecuados</t>
  </si>
  <si>
    <t>430205700</t>
  </si>
  <si>
    <t>4302058</t>
  </si>
  <si>
    <t>Gimnasios mantenidos</t>
  </si>
  <si>
    <t>430205800</t>
  </si>
  <si>
    <t>4302059</t>
  </si>
  <si>
    <t>Gimnasios mejorados</t>
  </si>
  <si>
    <t>430205900</t>
  </si>
  <si>
    <t>4302062</t>
  </si>
  <si>
    <t>430206200</t>
  </si>
  <si>
    <t>Capacitaciones realizada</t>
  </si>
  <si>
    <t>4302063</t>
  </si>
  <si>
    <t>Servicio de atención al ciudadano</t>
  </si>
  <si>
    <t>430206300</t>
  </si>
  <si>
    <t>Personas atendidas</t>
  </si>
  <si>
    <t>4302064</t>
  </si>
  <si>
    <t>Polideportivos construidos</t>
  </si>
  <si>
    <t>430206400</t>
  </si>
  <si>
    <t>4302066</t>
  </si>
  <si>
    <t>Polideportivos construidos y dotados</t>
  </si>
  <si>
    <t>430206600</t>
  </si>
  <si>
    <t>4302067</t>
  </si>
  <si>
    <t>Polideportivos adecuados</t>
  </si>
  <si>
    <t>430206700</t>
  </si>
  <si>
    <t>4302068</t>
  </si>
  <si>
    <t>Polideportivos mantenidos</t>
  </si>
  <si>
    <t>430206800</t>
  </si>
  <si>
    <t>4302069</t>
  </si>
  <si>
    <t>Polideportivos mejorados</t>
  </si>
  <si>
    <t>430206900</t>
  </si>
  <si>
    <t>4302070</t>
  </si>
  <si>
    <t>Servicio de mantenimiento a la infraestructura deportiva de alto rendimiento</t>
  </si>
  <si>
    <t>430207000</t>
  </si>
  <si>
    <t>Infraestructura deportiva de alto rendimiento mantenida</t>
  </si>
  <si>
    <t>4302072</t>
  </si>
  <si>
    <t>Estudios y diseños de infraestructura deportiva de alto rendimiento</t>
  </si>
  <si>
    <t>430207200</t>
  </si>
  <si>
    <t>4302073</t>
  </si>
  <si>
    <t>Servicio de identificación de talentos deportivos</t>
  </si>
  <si>
    <t>430207300</t>
  </si>
  <si>
    <t>Personas con talento deportivo identificadas</t>
  </si>
  <si>
    <t>4302074</t>
  </si>
  <si>
    <t>Centro de alto rendimiento construido y dotado</t>
  </si>
  <si>
    <t>430207400</t>
  </si>
  <si>
    <t>Centro de alto Rendimiento construido y dotado</t>
  </si>
  <si>
    <t>4302075</t>
  </si>
  <si>
    <t>Servicio de asistencia técnica para la promoción del deporte</t>
  </si>
  <si>
    <t>430207500</t>
  </si>
  <si>
    <t xml:space="preserve">Organismos deportivos asistidos </t>
  </si>
  <si>
    <t>4302082</t>
  </si>
  <si>
    <t>Complejo deportivo de alto rendimiento construido</t>
  </si>
  <si>
    <t>430208200</t>
  </si>
  <si>
    <t>4302083</t>
  </si>
  <si>
    <t>Complejo deportivo de alto rendimiento construido y dotado</t>
  </si>
  <si>
    <t>430208300</t>
  </si>
  <si>
    <t>4302084</t>
  </si>
  <si>
    <t>Complejo deportivo de alto rendimiento mantenido</t>
  </si>
  <si>
    <t>430208400</t>
  </si>
  <si>
    <t>4302086</t>
  </si>
  <si>
    <t>Complejo deportivo de alto rendimiento adecuado</t>
  </si>
  <si>
    <t>430208600</t>
  </si>
  <si>
    <t>4302087</t>
  </si>
  <si>
    <t>430208700</t>
  </si>
  <si>
    <t>Centro de alto Rendimiento construido</t>
  </si>
  <si>
    <t>4302091</t>
  </si>
  <si>
    <t>Estadios Adquiridos</t>
  </si>
  <si>
    <t>430209100</t>
  </si>
  <si>
    <t>Estadio adquirido</t>
  </si>
  <si>
    <t>4501001</t>
  </si>
  <si>
    <t>450100100</t>
  </si>
  <si>
    <t>Instancias territoriales asistidas técnicamente</t>
  </si>
  <si>
    <t>4501003</t>
  </si>
  <si>
    <t>Escuelas territoriales de convivencia ciudadana construidas</t>
  </si>
  <si>
    <t>450100300</t>
  </si>
  <si>
    <t>Escuelas territoriales de convivencia creadas en las regiones</t>
  </si>
  <si>
    <t>4501004</t>
  </si>
  <si>
    <t>Servicio de promoción de convivencia y no repetición</t>
  </si>
  <si>
    <t>450100400</t>
  </si>
  <si>
    <t>Iniciativas para la promoción de la convivencia implementadas</t>
  </si>
  <si>
    <t>4501006</t>
  </si>
  <si>
    <t>Servicio de protección individual en riesgo extraordinario y extremo</t>
  </si>
  <si>
    <t>450100600</t>
  </si>
  <si>
    <t>Personas en riesgo extraordinario y extremo protegidas</t>
  </si>
  <si>
    <t>4501007</t>
  </si>
  <si>
    <t>Servicio información implementado</t>
  </si>
  <si>
    <t>450100700</t>
  </si>
  <si>
    <t>4501008</t>
  </si>
  <si>
    <t>450100800</t>
  </si>
  <si>
    <t>4501012</t>
  </si>
  <si>
    <t>Comisarías de familia construidas y dotadas</t>
  </si>
  <si>
    <t>450101200</t>
  </si>
  <si>
    <t>4501013</t>
  </si>
  <si>
    <t>Comisarías de familia adecuadas</t>
  </si>
  <si>
    <t>450101300</t>
  </si>
  <si>
    <t>Comisarías de familia adecuada</t>
  </si>
  <si>
    <t>4501014</t>
  </si>
  <si>
    <t>Comisarías de familia ampliadas</t>
  </si>
  <si>
    <t>450101400</t>
  </si>
  <si>
    <t>Comisarías de familia ampliada</t>
  </si>
  <si>
    <t>4501015</t>
  </si>
  <si>
    <t>Comisarías de familia con reforzamiento estructural</t>
  </si>
  <si>
    <t>450101500</t>
  </si>
  <si>
    <t>4501016</t>
  </si>
  <si>
    <t>Comisarías de familia con reforzamiento modificadas</t>
  </si>
  <si>
    <t>450101600</t>
  </si>
  <si>
    <t>Comisarías de familia modificada</t>
  </si>
  <si>
    <t>4501017</t>
  </si>
  <si>
    <t>Comisarías de familia construidas</t>
  </si>
  <si>
    <t>450101700</t>
  </si>
  <si>
    <t>Comisarías de familia construida</t>
  </si>
  <si>
    <t>4501018</t>
  </si>
  <si>
    <t>Comisarías de familia dotadas</t>
  </si>
  <si>
    <t>450101800</t>
  </si>
  <si>
    <t>Comisarías de familia dotada</t>
  </si>
  <si>
    <t>4501020</t>
  </si>
  <si>
    <t>Inspecciones de policía adecuadas</t>
  </si>
  <si>
    <t>450102000</t>
  </si>
  <si>
    <t>Inspecciones de policia adecuadas</t>
  </si>
  <si>
    <t>4501021</t>
  </si>
  <si>
    <t>Inspecciones de policía ampliadas</t>
  </si>
  <si>
    <t>450102100</t>
  </si>
  <si>
    <t>4501022</t>
  </si>
  <si>
    <t>Inspecciones de policía con reforzamiento estructural</t>
  </si>
  <si>
    <t>450102200</t>
  </si>
  <si>
    <t>4501023</t>
  </si>
  <si>
    <t>Inspecciones de policía con reforzamiento modificadas</t>
  </si>
  <si>
    <t>450102300</t>
  </si>
  <si>
    <t>4501024</t>
  </si>
  <si>
    <t>Inspecciones de policía construidas</t>
  </si>
  <si>
    <t>450102400</t>
  </si>
  <si>
    <t>4501025</t>
  </si>
  <si>
    <t>Inspecciones de policía dotadas</t>
  </si>
  <si>
    <t>450102500</t>
  </si>
  <si>
    <t>4501026</t>
  </si>
  <si>
    <t>Documentos Planeacion</t>
  </si>
  <si>
    <t>450102600</t>
  </si>
  <si>
    <t>Planes estratégicos elaborados</t>
  </si>
  <si>
    <t>4501028</t>
  </si>
  <si>
    <t>Servicio de vigilancia a través de cámaras de seguridad</t>
  </si>
  <si>
    <t>450102800</t>
  </si>
  <si>
    <t>Cámaras de seguridad instaladas</t>
  </si>
  <si>
    <t>4501029</t>
  </si>
  <si>
    <t>Servicio de apoyo financiero para proyectos de convivencia y seguridad ciudadana</t>
  </si>
  <si>
    <t>450102900</t>
  </si>
  <si>
    <t>Proyectos de convivencia y seguridad ciudadana apoyados financieramente</t>
  </si>
  <si>
    <t>4501030</t>
  </si>
  <si>
    <t xml:space="preserve"> Servicio de vigilancia a través de aeronaves remotamente tripuladas</t>
  </si>
  <si>
    <t>450103000</t>
  </si>
  <si>
    <t>Aeronaves remotamente tripuladas instaladas</t>
  </si>
  <si>
    <t>4501031</t>
  </si>
  <si>
    <t>450103100</t>
  </si>
  <si>
    <t>4501032</t>
  </si>
  <si>
    <t>Servicio de atención de seguridad y emergencias de los Centros de Información Estratégica Policía Seccional</t>
  </si>
  <si>
    <t>450103200</t>
  </si>
  <si>
    <t>Centros de Información Estratégica Policía Seccional instalados y dotados</t>
  </si>
  <si>
    <t>4501037</t>
  </si>
  <si>
    <t>Infraestructura para la promoción a la cultura de la legalidad y a la convivencia ampliada</t>
  </si>
  <si>
    <t>450103700</t>
  </si>
  <si>
    <t>4501039</t>
  </si>
  <si>
    <t>Infraestructura para la promoción a la cultura de la legalidad y a la convivencia modificada</t>
  </si>
  <si>
    <t>450103900</t>
  </si>
  <si>
    <t>4501040</t>
  </si>
  <si>
    <t>Infraestructura para la promoción a la cultura de la legalidad y a la convivencia construida</t>
  </si>
  <si>
    <t>450104000</t>
  </si>
  <si>
    <t>4501041</t>
  </si>
  <si>
    <t>Infraestructura para la promoción a la cultura de la legalidad y a la convivencia dotada</t>
  </si>
  <si>
    <t>450104100</t>
  </si>
  <si>
    <t>4501042</t>
  </si>
  <si>
    <t>Infraestructura para la promoción a la cultura de la legalidad y a la convivencia construida y dotada</t>
  </si>
  <si>
    <t>450104200</t>
  </si>
  <si>
    <t>4501043</t>
  </si>
  <si>
    <t>Infraestructura para la promoción a la cultura de la legalidad y a la convivencia adecuada</t>
  </si>
  <si>
    <t>450104300</t>
  </si>
  <si>
    <t>Infraestructurapara la promoción a la cultura de la legalidad y a la convivencia  adecuada</t>
  </si>
  <si>
    <t>4501044</t>
  </si>
  <si>
    <t>450104400</t>
  </si>
  <si>
    <t>4501045</t>
  </si>
  <si>
    <t>450104500</t>
  </si>
  <si>
    <t>4501046</t>
  </si>
  <si>
    <t>450104600</t>
  </si>
  <si>
    <t>4501047</t>
  </si>
  <si>
    <t>450104700</t>
  </si>
  <si>
    <t>Diligencias de inspección realizadas</t>
  </si>
  <si>
    <t>4501048</t>
  </si>
  <si>
    <t>Servicio de apoyo para el acceso a la justicia policiva</t>
  </si>
  <si>
    <t>450104800</t>
  </si>
  <si>
    <t>4501049</t>
  </si>
  <si>
    <t>450104900</t>
  </si>
  <si>
    <t>4501050</t>
  </si>
  <si>
    <t>Servicio de orientación a casos de violencia de género</t>
  </si>
  <si>
    <t>450105000</t>
  </si>
  <si>
    <t>Casos atendidos</t>
  </si>
  <si>
    <t>4501051</t>
  </si>
  <si>
    <t>Servicio de dotación de munición de guerra</t>
  </si>
  <si>
    <t>450105100</t>
  </si>
  <si>
    <t>Municiones de guerra adquiridas</t>
  </si>
  <si>
    <t>4501052</t>
  </si>
  <si>
    <t>Servicio de inteligencia técnica</t>
  </si>
  <si>
    <t>450105200</t>
  </si>
  <si>
    <t>Equipos para inteligencia adquiridos</t>
  </si>
  <si>
    <t>4501053</t>
  </si>
  <si>
    <t>Servicio de apoyo financiero para la formación en carreras militares y policiales</t>
  </si>
  <si>
    <t>450105300</t>
  </si>
  <si>
    <t>4501054</t>
  </si>
  <si>
    <t>Servicio de sanidad animal</t>
  </si>
  <si>
    <t>450105400</t>
  </si>
  <si>
    <t>Animales atendidos en el coso municipal</t>
  </si>
  <si>
    <t>4501056</t>
  </si>
  <si>
    <t>Servicio de apoyo financiero para la justicia y seguridad</t>
  </si>
  <si>
    <t>450105600</t>
  </si>
  <si>
    <t>Recompensas entregadas a la ciudadanía</t>
  </si>
  <si>
    <t>4501057</t>
  </si>
  <si>
    <t>Servicio de apoyo financiero para dotar a miembros de la fuerza publica</t>
  </si>
  <si>
    <t>450105700</t>
  </si>
  <si>
    <t>Miembros de la fuerza publica apoyados</t>
  </si>
  <si>
    <t>4501058</t>
  </si>
  <si>
    <t>Infraestructura para el bienestar animal construida y dotada</t>
  </si>
  <si>
    <t>450105800</t>
  </si>
  <si>
    <t>Infraestructura para el bienestar animal construida</t>
  </si>
  <si>
    <t>4501059</t>
  </si>
  <si>
    <t>Infraestructura para el bienestar animal ampliada</t>
  </si>
  <si>
    <t>450105900</t>
  </si>
  <si>
    <t>Infraestructura para el bienestar animal ampliados</t>
  </si>
  <si>
    <t>4501060</t>
  </si>
  <si>
    <t>Infraestructura para el bienestar animal adecuada</t>
  </si>
  <si>
    <t>450106000</t>
  </si>
  <si>
    <t>4501061</t>
  </si>
  <si>
    <t>Servicio de atención integral a la fauna</t>
  </si>
  <si>
    <t>450106100</t>
  </si>
  <si>
    <t>4501063</t>
  </si>
  <si>
    <t>Servicio de apoyo financiero para la atención integral de animales</t>
  </si>
  <si>
    <t>450106300</t>
  </si>
  <si>
    <t>Prestadores del servicio de atención integral de animales apoyados</t>
  </si>
  <si>
    <t>4501064</t>
  </si>
  <si>
    <t>Servicio de apoyo financiero para la construcción de Infraestructura para el bienestar animal</t>
  </si>
  <si>
    <t>450106400</t>
  </si>
  <si>
    <t>Infraestructura para el bienestar animal cofinanciados construidos</t>
  </si>
  <si>
    <t>4501065</t>
  </si>
  <si>
    <t>Comandos  de policía construidas y dotadas</t>
  </si>
  <si>
    <t>450106500</t>
  </si>
  <si>
    <t>Comandos de policía construidos y dotadas</t>
  </si>
  <si>
    <t>4501066</t>
  </si>
  <si>
    <t>Estaciones de policía construidas y dotadas</t>
  </si>
  <si>
    <t>450106600</t>
  </si>
  <si>
    <t>4501067</t>
  </si>
  <si>
    <t>Comandos de policía adecuados y dotados</t>
  </si>
  <si>
    <t>450106700</t>
  </si>
  <si>
    <t>4501068</t>
  </si>
  <si>
    <t>Infraestructura operacional con mantenimiento mayor</t>
  </si>
  <si>
    <t>450106800</t>
  </si>
  <si>
    <t>4501069</t>
  </si>
  <si>
    <t>Infraestructura de soporte construida</t>
  </si>
  <si>
    <t>450106900</t>
  </si>
  <si>
    <t>4501070</t>
  </si>
  <si>
    <t>Infraestructura de soporte con mantenimiento mayor</t>
  </si>
  <si>
    <t>450107000</t>
  </si>
  <si>
    <t>4501071</t>
  </si>
  <si>
    <t>Infraestructura operacional construida</t>
  </si>
  <si>
    <t>450107100</t>
  </si>
  <si>
    <t>4501072</t>
  </si>
  <si>
    <t>Infraestructura de soporte construida y dotada</t>
  </si>
  <si>
    <t>450107200</t>
  </si>
  <si>
    <t>4501073</t>
  </si>
  <si>
    <t>Servicio de patrullaje aéreo para la seguridad ciudadana</t>
  </si>
  <si>
    <t>450107300</t>
  </si>
  <si>
    <t>Patrullajes aéreos realizados</t>
  </si>
  <si>
    <t>4501074</t>
  </si>
  <si>
    <t>Servicio de dotación de elementos de protección militar</t>
  </si>
  <si>
    <t>450107400</t>
  </si>
  <si>
    <t>Unidadas dotadas con elementos de protección militar</t>
  </si>
  <si>
    <t>4501075</t>
  </si>
  <si>
    <t>Servicio de dotación para el patrullaje marítimo</t>
  </si>
  <si>
    <t>450107500</t>
  </si>
  <si>
    <t>Unidades menores marítimas adquiridas</t>
  </si>
  <si>
    <t>4501076</t>
  </si>
  <si>
    <t>Servicio de dotación para el patrullaje fluvial</t>
  </si>
  <si>
    <t>450107600</t>
  </si>
  <si>
    <t>Unidades menores fluviales adquiridas</t>
  </si>
  <si>
    <t>4501077</t>
  </si>
  <si>
    <t>Servicio de dotación para la movilidad operacional y el apoyo logístico</t>
  </si>
  <si>
    <t>450107700</t>
  </si>
  <si>
    <t>Unidades dotadas</t>
  </si>
  <si>
    <t>4501078</t>
  </si>
  <si>
    <t>Servicio de dotación de elementos de protección</t>
  </si>
  <si>
    <t>450107800</t>
  </si>
  <si>
    <t>Unidades policiales dotadas</t>
  </si>
  <si>
    <t>4501079</t>
  </si>
  <si>
    <t>450107900</t>
  </si>
  <si>
    <t>4501080</t>
  </si>
  <si>
    <t>Servicio de dotación de munición policial</t>
  </si>
  <si>
    <t>450108000</t>
  </si>
  <si>
    <t>Unidades policiales dotadas con munición</t>
  </si>
  <si>
    <t>4501081</t>
  </si>
  <si>
    <t>Servicio de apoyo para la atención de contravenciones y solución de conflictos de convivencia ciudadana</t>
  </si>
  <si>
    <t>450108100</t>
  </si>
  <si>
    <t>4501082</t>
  </si>
  <si>
    <t>Servicio de apoyo para la atención especializada e interdisciplinaria en las comisarias de familia</t>
  </si>
  <si>
    <t>450108200</t>
  </si>
  <si>
    <t>4501083</t>
  </si>
  <si>
    <t xml:space="preserve">Infraestructura de soporte adecuada </t>
  </si>
  <si>
    <t>450108300</t>
  </si>
  <si>
    <t>Infraestructura de soporte adecuada</t>
  </si>
  <si>
    <t>4502001</t>
  </si>
  <si>
    <t>450200100</t>
  </si>
  <si>
    <t>4502002</t>
  </si>
  <si>
    <t>Salón comunal construido y dotado</t>
  </si>
  <si>
    <t>450200200</t>
  </si>
  <si>
    <t>Salones comunales construidos y dotados</t>
  </si>
  <si>
    <t>4502003</t>
  </si>
  <si>
    <t>Salón comunal adecuado</t>
  </si>
  <si>
    <t>450200300</t>
  </si>
  <si>
    <t>Salones comunales adecuados</t>
  </si>
  <si>
    <t>4502004</t>
  </si>
  <si>
    <t>Salón comunal ampliado</t>
  </si>
  <si>
    <t>450200400</t>
  </si>
  <si>
    <t>Salones comunales ampliados</t>
  </si>
  <si>
    <t>4502005</t>
  </si>
  <si>
    <t>Salón comunal con reforzamiento estructural</t>
  </si>
  <si>
    <t>450200500</t>
  </si>
  <si>
    <t>Salones comunales con reforzamiento estructural</t>
  </si>
  <si>
    <t>4502006</t>
  </si>
  <si>
    <t>Salón comunal modificado</t>
  </si>
  <si>
    <t>450200600</t>
  </si>
  <si>
    <t>Salones comunales modificados</t>
  </si>
  <si>
    <t>4502007</t>
  </si>
  <si>
    <t>Salón comunal construido</t>
  </si>
  <si>
    <t>450200700</t>
  </si>
  <si>
    <t>Salones comunales construidos</t>
  </si>
  <si>
    <t>4502008</t>
  </si>
  <si>
    <t>Salón comunal dotado</t>
  </si>
  <si>
    <t>450200800</t>
  </si>
  <si>
    <t>Salones comunales dotados</t>
  </si>
  <si>
    <t>4502009</t>
  </si>
  <si>
    <t>Oficina para la atención y orientación ciudadana construida y dotada</t>
  </si>
  <si>
    <t>450200900</t>
  </si>
  <si>
    <t>Oficinas para la atención y orientación ciudadana construidas y dotadas</t>
  </si>
  <si>
    <t>4502010</t>
  </si>
  <si>
    <t>Oficina para la atención y orientación ciudadana adecuada</t>
  </si>
  <si>
    <t>450201000</t>
  </si>
  <si>
    <t>Oficinas para la atención y orientación ciudadana adecuada</t>
  </si>
  <si>
    <t>4502011</t>
  </si>
  <si>
    <t>Oficina para la atención y orientación ciudadana ampliada</t>
  </si>
  <si>
    <t>450201100</t>
  </si>
  <si>
    <t>Oficinas para la atención y orientación ciudadana ampliadas</t>
  </si>
  <si>
    <t>4502012</t>
  </si>
  <si>
    <t>Oficina para la atención y orientación ciudadana con reforzamiento estructural</t>
  </si>
  <si>
    <t>450201200</t>
  </si>
  <si>
    <t>Oficinas para la atención y orientación ciudadana con reforzamiento estructural</t>
  </si>
  <si>
    <t>4502013</t>
  </si>
  <si>
    <t>Oficina para la atención y orientación ciudadana modificada</t>
  </si>
  <si>
    <t>450201300</t>
  </si>
  <si>
    <t>Oficinas para la atención y orientación ciudadana modificadas</t>
  </si>
  <si>
    <t>4502014</t>
  </si>
  <si>
    <t>Oficina para la atención y orientación ciudadana construida</t>
  </si>
  <si>
    <t>450201400</t>
  </si>
  <si>
    <t>Oficinas para la atención y orientación ciudadana construidas</t>
  </si>
  <si>
    <t>4502015</t>
  </si>
  <si>
    <t>Oficina para la atención y orientación ciudadana dotada</t>
  </si>
  <si>
    <t>450201500</t>
  </si>
  <si>
    <t>Oficinas para la atención y orientación ciudadana dotadas</t>
  </si>
  <si>
    <t>4502016</t>
  </si>
  <si>
    <t>450201600</t>
  </si>
  <si>
    <t>4502017</t>
  </si>
  <si>
    <t>450201700</t>
  </si>
  <si>
    <t>4502018</t>
  </si>
  <si>
    <t>Servicio de archivo sobre violaciones de derechos humanos</t>
  </si>
  <si>
    <t>450201800</t>
  </si>
  <si>
    <t>4502019</t>
  </si>
  <si>
    <t>Servicio de prevención a violaciones de derechos humanos</t>
  </si>
  <si>
    <t>450201900</t>
  </si>
  <si>
    <t>Misiones humanitarias realizadas</t>
  </si>
  <si>
    <t>4502020</t>
  </si>
  <si>
    <t>Servicio de información estadística en temas de Derechos Humanos</t>
  </si>
  <si>
    <t>450202000</t>
  </si>
  <si>
    <t>Boletines estadísticos producidos</t>
  </si>
  <si>
    <t>4502021</t>
  </si>
  <si>
    <t>Servicio de apoyo financiero para la implementación de proyectos en materia de derechos humanos</t>
  </si>
  <si>
    <t>450202100</t>
  </si>
  <si>
    <t>Proyectos cofinanciados</t>
  </si>
  <si>
    <t>4502022</t>
  </si>
  <si>
    <t>450202200</t>
  </si>
  <si>
    <t>Instancias territoriales de coordinación institucional asistidas y apoyadas</t>
  </si>
  <si>
    <t>4502024</t>
  </si>
  <si>
    <t>Servicio de apoyo para la implementación de medidas en derechos humanos y derecho internacional humanitario</t>
  </si>
  <si>
    <t>450202400</t>
  </si>
  <si>
    <t>Medidas implementadas en cumplimiento de las obligaciones internacionales en materia de Derechos Humanos y Derecho Internacional Humanitario</t>
  </si>
  <si>
    <t>4502025</t>
  </si>
  <si>
    <t>Servicio de organización de procesos electorales</t>
  </si>
  <si>
    <t>450202500</t>
  </si>
  <si>
    <t>procesos electorales realizados</t>
  </si>
  <si>
    <t>4502026</t>
  </si>
  <si>
    <t>450202600</t>
  </si>
  <si>
    <t>4502027</t>
  </si>
  <si>
    <t>Servicio de información de seguimiento territorial a la política pública de victimas</t>
  </si>
  <si>
    <t>450202700</t>
  </si>
  <si>
    <t>"Sistema de información de seguimiento actualizado"</t>
  </si>
  <si>
    <t>4502029</t>
  </si>
  <si>
    <t>450202900</t>
  </si>
  <si>
    <t>4502030</t>
  </si>
  <si>
    <t>450203000</t>
  </si>
  <si>
    <t>4502032</t>
  </si>
  <si>
    <t>450203200</t>
  </si>
  <si>
    <t>4502033</t>
  </si>
  <si>
    <t>Servicio de integración de la oferta pública</t>
  </si>
  <si>
    <t>450203300</t>
  </si>
  <si>
    <t>Espacios de integración de oferta pública generados</t>
  </si>
  <si>
    <t>4502034</t>
  </si>
  <si>
    <t>450203400</t>
  </si>
  <si>
    <t>4502035</t>
  </si>
  <si>
    <t>450203500</t>
  </si>
  <si>
    <t>4502037</t>
  </si>
  <si>
    <t>Servicio de apoyo para el acceso a programas de educación para el trabajo y el desarrollo humano</t>
  </si>
  <si>
    <t>450203700</t>
  </si>
  <si>
    <t>Personas beneficiadas de servicios de educación para el trabajo y el desarrollo humano</t>
  </si>
  <si>
    <t>4502038</t>
  </si>
  <si>
    <t>Servicio de promoción de la garantía de derechos</t>
  </si>
  <si>
    <t>450203800</t>
  </si>
  <si>
    <t>Estrategias de promoción de la garantía de derechos implementadas</t>
  </si>
  <si>
    <t>4502039</t>
  </si>
  <si>
    <t>Servicio de apoyo financiero para empresas y emprendimientos productivos</t>
  </si>
  <si>
    <t>450203900</t>
  </si>
  <si>
    <t>Personas y empresas beneficiadas</t>
  </si>
  <si>
    <t>4503002</t>
  </si>
  <si>
    <t>450300200</t>
  </si>
  <si>
    <t>4503003</t>
  </si>
  <si>
    <t>450300300</t>
  </si>
  <si>
    <t>Instancias territoriales asistidas</t>
  </si>
  <si>
    <t>4503004</t>
  </si>
  <si>
    <t>Servicio de atención a emergencias y desastres</t>
  </si>
  <si>
    <t>450300400</t>
  </si>
  <si>
    <t>Emergencias y desastres atendidas</t>
  </si>
  <si>
    <t>4503005</t>
  </si>
  <si>
    <t>Infraestructura para alojamiento temporal construida y dotada</t>
  </si>
  <si>
    <t>450300500</t>
  </si>
  <si>
    <t>4503006</t>
  </si>
  <si>
    <t>Infraestructura para alojamiento temporal adecuada</t>
  </si>
  <si>
    <t>450300600</t>
  </si>
  <si>
    <t>4503007</t>
  </si>
  <si>
    <t>Infraestructura para alojamiento temporal ampliada</t>
  </si>
  <si>
    <t>450300700</t>
  </si>
  <si>
    <t>4503008</t>
  </si>
  <si>
    <t>Infraestructura para alojamiento temporal con reforzamiento estructural</t>
  </si>
  <si>
    <t>450300800</t>
  </si>
  <si>
    <t>4503009</t>
  </si>
  <si>
    <t>Infraestructura para alojamiento temporal modificada</t>
  </si>
  <si>
    <t>450300900</t>
  </si>
  <si>
    <t>4503010</t>
  </si>
  <si>
    <t>Infraestructura para alojamiento temporal construida</t>
  </si>
  <si>
    <t>450301000</t>
  </si>
  <si>
    <t>4503011</t>
  </si>
  <si>
    <t>Infraestructura para alojamiento temporal dotada</t>
  </si>
  <si>
    <t>450301100</t>
  </si>
  <si>
    <t>4503012</t>
  </si>
  <si>
    <t>450301200</t>
  </si>
  <si>
    <t>4503014</t>
  </si>
  <si>
    <t>Estaciones de bomberos adecuadas</t>
  </si>
  <si>
    <t>450301400</t>
  </si>
  <si>
    <t>4503015</t>
  </si>
  <si>
    <t>Estaciones de bomberos construidas</t>
  </si>
  <si>
    <t>450301500</t>
  </si>
  <si>
    <t>4503016</t>
  </si>
  <si>
    <t>Servicio de fortalecimiento a las salas de crisis territorial</t>
  </si>
  <si>
    <t>450301600</t>
  </si>
  <si>
    <t>Organismos de atención de emergencias fortalecidos</t>
  </si>
  <si>
    <t>4503017</t>
  </si>
  <si>
    <t>Estudios de riesgo de desastres</t>
  </si>
  <si>
    <t>450301700</t>
  </si>
  <si>
    <t>Estudios de riesgo de desastres elaborados</t>
  </si>
  <si>
    <t>4503018</t>
  </si>
  <si>
    <t>"Servicio de monitoreo y seguimiento para la gestión del riesgo"</t>
  </si>
  <si>
    <t>450301800</t>
  </si>
  <si>
    <t>Sistemas de Alerta Temprana implementados</t>
  </si>
  <si>
    <t>4503019</t>
  </si>
  <si>
    <t>"Servicios de información implementados"</t>
  </si>
  <si>
    <t>450301900</t>
  </si>
  <si>
    <t>4503021</t>
  </si>
  <si>
    <t>Servicio de fortalecimiento a Seccionales de Defensa Civil</t>
  </si>
  <si>
    <t>450302100</t>
  </si>
  <si>
    <t>4503022</t>
  </si>
  <si>
    <t>Obras de infraestructura para la reducción del riesgo de desastres</t>
  </si>
  <si>
    <t>450302200</t>
  </si>
  <si>
    <t>Obras de infraestructura para la reducción del riesgo de desastres realizadas</t>
  </si>
  <si>
    <t>4503023</t>
  </si>
  <si>
    <t>450302300</t>
  </si>
  <si>
    <t>4503024</t>
  </si>
  <si>
    <t>450302400</t>
  </si>
  <si>
    <t>4503026</t>
  </si>
  <si>
    <t>Centros logísticos construidos y dotados</t>
  </si>
  <si>
    <t>450302600</t>
  </si>
  <si>
    <t>Centros logísticos para la gestión del riesgo de desastres construidos</t>
  </si>
  <si>
    <t>4503028</t>
  </si>
  <si>
    <t>Servicios de apoyo para atención de  población afectada por situaciones de emergencia, desastre o declaratorias de calamidad pública</t>
  </si>
  <si>
    <t>450302800</t>
  </si>
  <si>
    <t>Personas afectadas por situaciones de emergencia, desastre o declaratorias de calamidad pública apoyadas</t>
  </si>
  <si>
    <t>4503029</t>
  </si>
  <si>
    <t>450302900</t>
  </si>
  <si>
    <t>4503030</t>
  </si>
  <si>
    <t>450303000</t>
  </si>
  <si>
    <t>4503031</t>
  </si>
  <si>
    <t>450303100</t>
  </si>
  <si>
    <t>4503032</t>
  </si>
  <si>
    <t>450303200</t>
  </si>
  <si>
    <t>4503033</t>
  </si>
  <si>
    <t>450303300</t>
  </si>
  <si>
    <t>4503034</t>
  </si>
  <si>
    <t>450303400</t>
  </si>
  <si>
    <t>4503035</t>
  </si>
  <si>
    <t>Servicio prevención y control de incendios</t>
  </si>
  <si>
    <t>450303500</t>
  </si>
  <si>
    <t>Cuerpos de bomberos disponibles para la prevención y control de incendios en la entidad territorial</t>
  </si>
  <si>
    <t>4503036</t>
  </si>
  <si>
    <t>Servicio de apoyo financiero para la prevención y control de incendios en los municipios</t>
  </si>
  <si>
    <t>450303600</t>
  </si>
  <si>
    <t>Entidades territoriales cofinanciadas</t>
  </si>
  <si>
    <t>4599001</t>
  </si>
  <si>
    <t>459900100</t>
  </si>
  <si>
    <t>4599002</t>
  </si>
  <si>
    <t>Servicio de saneamiento fiscal y financiero</t>
  </si>
  <si>
    <t>459900200</t>
  </si>
  <si>
    <t>Programa de sanemiento fiscal y financiero ejecutado</t>
  </si>
  <si>
    <t>4599003</t>
  </si>
  <si>
    <t>Servicio de reeestructuracion de pasivos</t>
  </si>
  <si>
    <t>459900300</t>
  </si>
  <si>
    <t>Acuerdo de reestructuración de pasivos ejecutado</t>
  </si>
  <si>
    <t>4599005</t>
  </si>
  <si>
    <t>459900500</t>
  </si>
  <si>
    <t xml:space="preserve">Documentos para la planeación estratégica en TI </t>
  </si>
  <si>
    <t>4599006</t>
  </si>
  <si>
    <t>459900600</t>
  </si>
  <si>
    <t>4599007</t>
  </si>
  <si>
    <t>459900700</t>
  </si>
  <si>
    <t>4599008</t>
  </si>
  <si>
    <t>Sede construida y dotada</t>
  </si>
  <si>
    <t>459900800</t>
  </si>
  <si>
    <t>4599009</t>
  </si>
  <si>
    <t>Sedes construidas</t>
  </si>
  <si>
    <t>459900900</t>
  </si>
  <si>
    <t>4599010</t>
  </si>
  <si>
    <t>Sedes ampliadas</t>
  </si>
  <si>
    <t>459901000</t>
  </si>
  <si>
    <t>4599011</t>
  </si>
  <si>
    <t>Sedes adecuadas</t>
  </si>
  <si>
    <t>459901100</t>
  </si>
  <si>
    <t>4599012</t>
  </si>
  <si>
    <t>Sedes modificadas</t>
  </si>
  <si>
    <t>459901200</t>
  </si>
  <si>
    <t>4599013</t>
  </si>
  <si>
    <t>Sedes restauradas</t>
  </si>
  <si>
    <t>459901300</t>
  </si>
  <si>
    <t>4599014</t>
  </si>
  <si>
    <t>Sedes con reforzamiento estructural</t>
  </si>
  <si>
    <t>459901400</t>
  </si>
  <si>
    <t>Sede con reforzamiento estructural</t>
  </si>
  <si>
    <t>4599015</t>
  </si>
  <si>
    <t>Sedes adquiridas</t>
  </si>
  <si>
    <t>459901500</t>
  </si>
  <si>
    <t>4599016</t>
  </si>
  <si>
    <t>459901600</t>
  </si>
  <si>
    <t>4599017</t>
  </si>
  <si>
    <t>Servicio de gestión documental</t>
  </si>
  <si>
    <t>459901700</t>
  </si>
  <si>
    <t>Sistema de gestión documental implementado</t>
  </si>
  <si>
    <t>4599018</t>
  </si>
  <si>
    <t>459901800</t>
  </si>
  <si>
    <t>4599019</t>
  </si>
  <si>
    <t>459901900</t>
  </si>
  <si>
    <t>4599020</t>
  </si>
  <si>
    <t>459902000</t>
  </si>
  <si>
    <t>4599021</t>
  </si>
  <si>
    <t>459902100</t>
  </si>
  <si>
    <t>4599023</t>
  </si>
  <si>
    <t>Servicio de Implementación Sistemas de Gestión</t>
  </si>
  <si>
    <t>459902300</t>
  </si>
  <si>
    <t>Sistema de Gestión implementado</t>
  </si>
  <si>
    <t>4599025</t>
  </si>
  <si>
    <t>459902500</t>
  </si>
  <si>
    <t>4599026</t>
  </si>
  <si>
    <t>459902600</t>
  </si>
  <si>
    <t>4599028</t>
  </si>
  <si>
    <t>459902800</t>
  </si>
  <si>
    <t>4599029</t>
  </si>
  <si>
    <t>459902900</t>
  </si>
  <si>
    <t>4599030</t>
  </si>
  <si>
    <t>459903000</t>
  </si>
  <si>
    <t>4599031</t>
  </si>
  <si>
    <t>459903100</t>
  </si>
  <si>
    <t>Entidades, organismos y dependencias asistidos técnicamente</t>
  </si>
  <si>
    <t>4599032</t>
  </si>
  <si>
    <t>459903200</t>
  </si>
  <si>
    <t>4599033</t>
  </si>
  <si>
    <t>Servicio de información para el registro administrativo de SISBEN</t>
  </si>
  <si>
    <t>459903300</t>
  </si>
  <si>
    <t>Hogares que realizaron la encuesta</t>
  </si>
  <si>
    <t>4599034</t>
  </si>
  <si>
    <t>459903400</t>
  </si>
  <si>
    <t>4599035</t>
  </si>
  <si>
    <t>Servicio de saneamiento laboral y prestacional</t>
  </si>
  <si>
    <t>459903500</t>
  </si>
  <si>
    <t>Personas beneficiadas con el pago de deudas laborales</t>
  </si>
  <si>
    <t>4599036</t>
  </si>
  <si>
    <t>Servicio de gestión documental actualizado</t>
  </si>
  <si>
    <t>459903600</t>
  </si>
  <si>
    <t>Sistema de gestión documental actualizado</t>
  </si>
  <si>
    <t>4599037</t>
  </si>
  <si>
    <t>Servicio de actualización del Sistema de Gestión</t>
  </si>
  <si>
    <t>459903700</t>
  </si>
  <si>
    <t>Sistema de gestión actualizado</t>
  </si>
  <si>
    <t>4599038</t>
  </si>
  <si>
    <t>Servicio de apoyo financiero para el fortalecimiento del talento humano</t>
  </si>
  <si>
    <t>459903800</t>
  </si>
  <si>
    <t>Funcionarios apoyados</t>
  </si>
  <si>
    <t>Código BP</t>
  </si>
  <si>
    <t>Código BPIN</t>
  </si>
  <si>
    <t>Versión PPM:</t>
  </si>
  <si>
    <t>000</t>
  </si>
  <si>
    <t>Vigencia</t>
  </si>
  <si>
    <t>Meta PDD CC</t>
  </si>
  <si>
    <t>Versión PS:</t>
  </si>
  <si>
    <t>Población Objetivo</t>
  </si>
  <si>
    <t>Nombre del Proyecto</t>
  </si>
  <si>
    <t>Denominación Meta PDD CC</t>
  </si>
  <si>
    <t>Validador Programa PDD</t>
  </si>
  <si>
    <t>Objetivo General</t>
  </si>
  <si>
    <t>Indicador Objetivo General</t>
  </si>
  <si>
    <t xml:space="preserve">Unidad de Medida  </t>
  </si>
  <si>
    <t>Cantidad</t>
  </si>
  <si>
    <t># Objetivo específico</t>
  </si>
  <si>
    <t>Objetivos Específicos</t>
  </si>
  <si>
    <t>Código MGA Producto</t>
  </si>
  <si>
    <t># Producto</t>
  </si>
  <si>
    <t>Productos</t>
  </si>
  <si>
    <t>Código MGA Indicador Producto</t>
  </si>
  <si>
    <t>% Ponderación Productos</t>
  </si>
  <si>
    <t>Denominación Meta PDD</t>
  </si>
  <si>
    <t># Actividad</t>
  </si>
  <si>
    <t>Código Programa Presupuestario</t>
  </si>
  <si>
    <t>Actividades</t>
  </si>
  <si>
    <t>Ruta Crítica Si/No</t>
  </si>
  <si>
    <t>% Ponderación Actividad</t>
  </si>
  <si>
    <t>Código POSPRE</t>
  </si>
  <si>
    <t>Código FONDO</t>
  </si>
  <si>
    <t>Denominación FONDO</t>
  </si>
  <si>
    <t>Valor Actividades</t>
  </si>
  <si>
    <t>Modificación</t>
  </si>
  <si>
    <t xml:space="preserve">1. </t>
  </si>
  <si>
    <t xml:space="preserve">1.1 </t>
  </si>
  <si>
    <t>1.1.1</t>
  </si>
  <si>
    <t>1.1.2</t>
  </si>
  <si>
    <t>1.1.3</t>
  </si>
  <si>
    <t xml:space="preserve">2. </t>
  </si>
  <si>
    <t xml:space="preserve">2.1 </t>
  </si>
  <si>
    <t>2.1.1</t>
  </si>
  <si>
    <t>2.1.2</t>
  </si>
  <si>
    <t>3.</t>
  </si>
  <si>
    <t>3.1</t>
  </si>
  <si>
    <t>3.1.1</t>
  </si>
  <si>
    <t>3.1.2</t>
  </si>
  <si>
    <t>3.1.3</t>
  </si>
  <si>
    <t xml:space="preserve">4. </t>
  </si>
  <si>
    <t xml:space="preserve">4.1 </t>
  </si>
  <si>
    <t>4.1.1</t>
  </si>
  <si>
    <t>4.1.2</t>
  </si>
  <si>
    <t>4.1.3</t>
  </si>
  <si>
    <t>TOTALES</t>
  </si>
  <si>
    <t>Total Valor Actividades</t>
  </si>
  <si>
    <t xml:space="preserve">DETALLE DE POBLACIÓN OBJETIVO </t>
  </si>
  <si>
    <t>Ubicación general</t>
  </si>
  <si>
    <t>Localización específica</t>
  </si>
  <si>
    <t>Detalle de la Población</t>
  </si>
  <si>
    <t>Año 0</t>
  </si>
  <si>
    <t>Año 1</t>
  </si>
  <si>
    <t>Año 2</t>
  </si>
  <si>
    <t>Año 3</t>
  </si>
  <si>
    <t>TOTAL</t>
  </si>
  <si>
    <t>CLASIFICADOR DE LA INVERSIÓN</t>
  </si>
  <si>
    <t>Sector</t>
  </si>
  <si>
    <t>Articulación con Política Pública No.1</t>
  </si>
  <si>
    <t>Articulación con Política Pública No.2</t>
  </si>
  <si>
    <t>Articulación con Política Pública No.3</t>
  </si>
  <si>
    <t>Gasto Público Social</t>
  </si>
  <si>
    <t>Grupo vulnerable</t>
  </si>
  <si>
    <t>Atiende situación excepcional en el territorio?</t>
  </si>
  <si>
    <t>Acuerdo 539 de 2022 Por el cual se adopta la política pública para las mujeres de Cali: reconocimiento, equidad de género e igualdad de oportunidades 2022 - 2031 y se dictan otras disposiciones</t>
  </si>
  <si>
    <t>Acuerdo 392 de 2015 Por medio del cual se adopta la política pública de primera infancia, infancia y adolescencia 2015 - 2024, Cali, municipio responsable y amigo de los niños, niñas y adolescentes y se dictan otras disposiciones</t>
  </si>
  <si>
    <t>Acuerdo 420 de 2017 Por el cual se adopta la política pública de envejecimiento y vejez para las personas mayores en el municipio de Santiago de Cali 2017 - 2027</t>
  </si>
  <si>
    <t>Acuerdo 411 de 2017 Por el cual se adopta la política pública de mejoramiento integral del hábitat de los asentamientos humanos precarios en el municipio de Santiago de Cali - mi hábitat y se dictan otras disposiciones</t>
  </si>
  <si>
    <t>Acuerdo 424 de 2017 Por medio del cual se adopta la política pública de regulación y organización de ventas informales en el espacio público en el municipio de Santiago de Cali</t>
  </si>
  <si>
    <t>Acuerdo 422 de 2017 Por el cual se adopta la política pública municipal de educación ambiental de Santiago de Cali 2017 - 2036</t>
  </si>
  <si>
    <t>Acuerdo 463 de 2019 Por el cual se adopta la política pública de desarrollo económico de Santiago de Cali y se dictan otras disposiciones</t>
  </si>
  <si>
    <t>Acuerdo 470 de 2019 Por el cual se adopta la política pública de soberanía y seguridad alimentaria y nutricional del distrito especial de Santiago de Cali y se dictan otras disposiciones</t>
  </si>
  <si>
    <t>Acuerdo 461 de 2019 Por medio del cual se adopta la política pública "Cali diversidad" para la garantía del ejercicio efectivo de los derechos de las personas de los sectores sociales LGBTI, y de personas con orientaciones sexuales e identidades de género diversas en Santiago de Cali y se dictan otras disposiciones</t>
  </si>
  <si>
    <t>Acuerdo 464 de 2019 Por el cual se adopta la política pública de juventudes de santiago de Cali y se dictan otras disposiciones</t>
  </si>
  <si>
    <t>Acuerdo 459 de 2019 Por el cual se adopta la política pública afrocolombiana, negra, palenquera y raizal de santiago de Cali - CaliAfro</t>
  </si>
  <si>
    <t>Decreto 411.2.010.20.0507 de 2017 Por el cual se da cumplimiento a la Sentencia T-291 de 20 de abril de 2009 y Auto A-117 de 6 de mayo de 2014 y se dictan otras disposiciones - política pública de recicladores de oficio</t>
  </si>
  <si>
    <t>Acuerdo 549 de 2022 Por el cual se adopta la política pública de turismo de Santiago de Cali 2022 - 2023 y se dictan otras disposiciones</t>
  </si>
  <si>
    <t>Acuerdo 560 de 2022 Por el cual se adopta la política pública del deporte, la recreación y la actividad física "Cali ciudad deportiva" y se dictan otras disposiciones.</t>
  </si>
  <si>
    <t>Acuerdo 562 de 2022 Por medio del cual se adopta la política pública de derechos humanos 2022 - 2031 del distrito especial, deportivo, cultural, turístico, empresarial y de servicios de Santiago de Cali y se dictan otras disposiciones</t>
  </si>
  <si>
    <t>Acuerdo 501 de 2021 Por el cual se adopta la política pública de salud mental, convivencia social y abordaje del consumo de sustancias psicoactivas en el distrito especial, deportivo, cultural, turístico, empresarial y de servicios de Santiago de Cali "Tejiendo Caleñidad y ciudadanía afectiva"</t>
  </si>
  <si>
    <t>Acuerdo 568 de 2023 Por el cual se adopta la política pública en cultura ciudadana en Santiago de Cali 2023 - 2032 y se dictan otras disposiciones</t>
  </si>
  <si>
    <t>Acuerdo 565 de 2023 Por el cual se adopta la política pública de ciencia, tecnología e innovación y se dictan otras disposiciones.</t>
  </si>
  <si>
    <t>Ley 1448 de 2011 Política  pública para la atención integral a víctimas del comflicto armado</t>
  </si>
  <si>
    <t>Resolución 2063 de 2017 Por la cual se adopta la Política de participación social en salud - PPSS</t>
  </si>
  <si>
    <t>61010030002-0211</t>
  </si>
  <si>
    <t>61020030011-0307</t>
  </si>
  <si>
    <t>61020030004-0308</t>
  </si>
  <si>
    <t>61020030011-0603</t>
  </si>
  <si>
    <t>61020030004-0604</t>
  </si>
  <si>
    <t>62010010014-0605</t>
  </si>
  <si>
    <t>61020040001-0609</t>
  </si>
  <si>
    <t>61010020001-0614</t>
  </si>
  <si>
    <t>61010030002-0907</t>
  </si>
  <si>
    <t>61010030002-1213</t>
  </si>
  <si>
    <t>61020030011-6006</t>
  </si>
  <si>
    <t>Es proyecto Estratégico?</t>
  </si>
  <si>
    <t>Códogo PE</t>
  </si>
  <si>
    <t>Proyecto Estratégico</t>
  </si>
  <si>
    <t>Area Funcional</t>
  </si>
  <si>
    <t>Organismo</t>
  </si>
  <si>
    <t>Para cadena de Valor 20240702</t>
  </si>
  <si>
    <t>0001-(PE-ASITM)</t>
  </si>
  <si>
    <t>Ampliación del Sistema Integrado de Transporte Masivo MIO</t>
  </si>
  <si>
    <t>5103_Metro Cali</t>
  </si>
  <si>
    <t>0001-(PE-ASITM): Ampliación del Sistema Integrado de Transporte Masivo MIO</t>
  </si>
  <si>
    <t>0002-(PE- BAS): Bulevar de la avenida sexta</t>
  </si>
  <si>
    <t>0003-(PE-CF): Canal Figueroa</t>
  </si>
  <si>
    <t>0004-(PE-CAR): Centro de Alto Rendimiento</t>
  </si>
  <si>
    <t>0002-(PE- BAS)</t>
  </si>
  <si>
    <t>Bulevar de la avenida sexta</t>
  </si>
  <si>
    <t>4151_Infraestructura</t>
  </si>
  <si>
    <t>0005-(PE-CCAT): Centro de Ciencia, Arte y Tecnología</t>
  </si>
  <si>
    <t>0003-(PE-CF)</t>
  </si>
  <si>
    <t>Canal Figueroa</t>
  </si>
  <si>
    <t>4147_Vivienda Social y Hábitat</t>
  </si>
  <si>
    <t>0004-(PE-CAR)</t>
  </si>
  <si>
    <t>Centro de Alto Rendimiento</t>
  </si>
  <si>
    <t>4162_Deporte y la Recreación</t>
  </si>
  <si>
    <t>0007-(PE-CV): Conectividad vial</t>
  </si>
  <si>
    <t>0005-(PE-CCAT)</t>
  </si>
  <si>
    <t>Centro de Ciencia, Arte y Tecnología</t>
  </si>
  <si>
    <t>4171_Desarrollo Económico</t>
  </si>
  <si>
    <t>0008-(PE-CAJRC): Corredor ambiental del Jarillón del Río Cauca</t>
  </si>
  <si>
    <t>0009-(PE-CSDC): CuidARTE - Sistema Distrital de Cuidado</t>
  </si>
  <si>
    <t>0006-(PE-CIGRED</t>
  </si>
  <si>
    <t xml:space="preserve">Centro Integral para la Gestión del Riesgo de Emergencias y Desastres - CIGRED </t>
  </si>
  <si>
    <t>4163_Gestión del Riesgo</t>
  </si>
  <si>
    <t>0010-(PE-ECPAZRC): Esquema para consolidar el abastecimiento y comercialización de productos agrícolas de la zona rural de Cali</t>
  </si>
  <si>
    <t>0007-(PE-CV)</t>
  </si>
  <si>
    <t>Conectividad vial</t>
  </si>
  <si>
    <t>0011-(PE-GA): Galería Alameda</t>
  </si>
  <si>
    <t>0012-(PE-HT): Hub de Tecnología</t>
  </si>
  <si>
    <t>0008-(PE-CAJRC)</t>
  </si>
  <si>
    <t>Corredor ambiental del Jarillón del Río Cauca</t>
  </si>
  <si>
    <t>4133_DAGMA</t>
  </si>
  <si>
    <t>0013-(PE-MEUDA): Multicampus Educativo y Universidad del Distrito de Aguablanca</t>
  </si>
  <si>
    <t>0009-(PE-CSDC)</t>
  </si>
  <si>
    <t>CuidARTE - Sistema Distrital de Cuidado</t>
  </si>
  <si>
    <t>4146_Bienestar Social</t>
  </si>
  <si>
    <t>0014-(PE-NSAREC): Nuevo sistema de acueducto para atender la redensificación o la expansión de Cali</t>
  </si>
  <si>
    <t>0010-(PE-ECPAZRC)</t>
  </si>
  <si>
    <t>Esquema para consolidar el abastecimiento y comercialización de productos agrícolas de la zona rural de Cali</t>
  </si>
  <si>
    <t xml:space="preserve">0015-(PE-PPS50): Parque Predio SAE en La 50
</t>
  </si>
  <si>
    <t>0011-(PE-GA)</t>
  </si>
  <si>
    <t>Galería Alameda</t>
  </si>
  <si>
    <t>0016-(PE-PJAR): Paseo de Jovita al Río</t>
  </si>
  <si>
    <t>4181_Bienes y Servicios</t>
  </si>
  <si>
    <t>0017-(PE-PEMPGSE) : Plan Especial de Manejo y Protección de la Galería Santa Elena</t>
  </si>
  <si>
    <t>0012-(PE-HT)</t>
  </si>
  <si>
    <t>Hub de Tecnología</t>
  </si>
  <si>
    <t>0018-(PE-PF): Plan Farallones</t>
  </si>
  <si>
    <t>0013-(PE-MEUDA)</t>
  </si>
  <si>
    <t>Multicampus Educativo y Universidad del Distrito de Aguablanca</t>
  </si>
  <si>
    <t>4143_Educación</t>
  </si>
  <si>
    <t>0019-(PE-PRCD): Planta Residuos de Construcción y Demolición</t>
  </si>
  <si>
    <t>0014-(PE-NSAREC)</t>
  </si>
  <si>
    <t>Nuevo sistema de acueducto para atender la redensificación o la expansión de Cali</t>
  </si>
  <si>
    <t>5104_EMCALI</t>
  </si>
  <si>
    <t>0020-(PE-PC): PTAR Cañaveralejo</t>
  </si>
  <si>
    <t>0015-(PE-PPS50)</t>
  </si>
  <si>
    <t xml:space="preserve">Parque Predio SAE en La 50
</t>
  </si>
  <si>
    <t xml:space="preserve">0021-(PE-PS): PTAR sur </t>
  </si>
  <si>
    <t>0016-(PE-PJAR)</t>
  </si>
  <si>
    <t>Paseo de Jovita al Río</t>
  </si>
  <si>
    <t>0022-(PE-RIAP): Red inteligente de alumbrado público</t>
  </si>
  <si>
    <t xml:space="preserve">0017-(PE-PEMPGSE) </t>
  </si>
  <si>
    <t>Plan Especial de Manejo y Protección de la Galería Santa Elena</t>
  </si>
  <si>
    <t>0023-(PE-RCH): Renovación del centro histórico</t>
  </si>
  <si>
    <t xml:space="preserve">0024-(PE-RMPU): Renovación y mejora de parques urbanos </t>
  </si>
  <si>
    <t>0018-(PE-PF)</t>
  </si>
  <si>
    <t>Plan Farallones</t>
  </si>
  <si>
    <t>4161_Seguridad y Justicia</t>
  </si>
  <si>
    <t>0025-(PE-RTM): Restauración del Teatro Municipal</t>
  </si>
  <si>
    <t>0019-(PE-PRCD)</t>
  </si>
  <si>
    <t>Planta Residuos de Construcción y Demolición</t>
  </si>
  <si>
    <t>4182_UAESP</t>
  </si>
  <si>
    <t>0026-(PE-RIESL): Restauración Institución Educativa Santa Librada</t>
  </si>
  <si>
    <t>0020-(PE-PC)</t>
  </si>
  <si>
    <t>PTAR Cañaveralejo</t>
  </si>
  <si>
    <t>0027-(PE-RSBO): Ruta de la Salsa del Barrio Obrero</t>
  </si>
  <si>
    <t>0021-(PE-PS)</t>
  </si>
  <si>
    <t xml:space="preserve">PTAR sur </t>
  </si>
  <si>
    <t>0028-(PE-SENA): SENA - campus centro</t>
  </si>
  <si>
    <t>0022-(PE-RIAP)</t>
  </si>
  <si>
    <t>Red inteligente de alumbrado público</t>
  </si>
  <si>
    <t>0029-(PE-TDC): Tren de Cercanías</t>
  </si>
  <si>
    <t>0023-(PE-RCH)</t>
  </si>
  <si>
    <t>Renovación del centro histórico</t>
  </si>
  <si>
    <t>0024-(PE-RMPU)</t>
  </si>
  <si>
    <t xml:space="preserve">Renovación y mejora de parques urbanos </t>
  </si>
  <si>
    <t>0025-(PE-RTM)</t>
  </si>
  <si>
    <t>Restauración del Teatro Municipal</t>
  </si>
  <si>
    <t>4148_Cultura</t>
  </si>
  <si>
    <t>0026-(PE-RIESL)</t>
  </si>
  <si>
    <t>Restauración Institución Educativa Santa Librada</t>
  </si>
  <si>
    <t>0027-(PE-RSBO)</t>
  </si>
  <si>
    <t>Ruta de la Salsa del Barrio Obrero</t>
  </si>
  <si>
    <t>0028-(PE-SENA)</t>
  </si>
  <si>
    <t>SENA - campus centro</t>
  </si>
  <si>
    <t>0029-(PE-TDC)</t>
  </si>
  <si>
    <t>Tren de Cercanías</t>
  </si>
  <si>
    <t>4132_Planeación</t>
  </si>
  <si>
    <t xml:space="preserve">0006-(PE-CIGRED): Centro Integral para la Gestión del Riesgo de Emergencias y Desastres - CIGRED </t>
  </si>
  <si>
    <t>Luminarias instaladas LED en fuentes, monumentos y bienes de interés cultural con sistemas de iluminación ornamental conservadas</t>
  </si>
  <si>
    <t>Mujeres víctimas de violencias basadas en género y su núcleo familiar vinculadas a servicios de atención integral</t>
  </si>
  <si>
    <t>Personas vinculadas a estrategias de promoción de derechos y prevención de las violencias basadas en género</t>
  </si>
  <si>
    <t>Acciones pedagógicas, artísticas y culturales realizadas para el fortalecimiento de buenas prácticas ciudadanas</t>
  </si>
  <si>
    <t>Personas que participan en procesos pedagógicos de derechos humanos, cultura ciudadana y construcción de paz</t>
  </si>
  <si>
    <t>Política pública de Barrismo formulada y presentada</t>
  </si>
  <si>
    <t>Política pública de Reconciliación para la Paz formulada</t>
  </si>
  <si>
    <t>Observatorio de educación en operación</t>
  </si>
  <si>
    <t>Estudiantes atendidos a través de Metodologías Educativas Flexibles para la población en extraedad, educación formal de jóvenes y adultos y apoyo académico especial y emocional</t>
  </si>
  <si>
    <t>Estudiantes de las Instituciones Educativas Oficiales beneficiados con estrategia de Transporte Escolar.</t>
  </si>
  <si>
    <t>Estudiantes pertenecientes a grupos vulnerables atendidos con estrategias de educación inclusiva</t>
  </si>
  <si>
    <t>Etapas para la formulación y adopción del plan decenal para el sector educativo</t>
  </si>
  <si>
    <t>Instituciones Educativas Oficiales con implementación de la estrategia de atención integral en convivencia escolar</t>
  </si>
  <si>
    <t>Multicampus educativo del oriente de Santiago de Cali en funcionamiento</t>
  </si>
  <si>
    <t>Sedes educativas oficiales beneficiadas con dotación</t>
  </si>
  <si>
    <t>Sedes educativas oficiales con infraestructura mejorada</t>
  </si>
  <si>
    <t>Mujeres vinculadas a procesos de empoderamiento político, social y económico en perspectiva de género</t>
  </si>
  <si>
    <t>Beneficiarios de recursos de financiación apoyados</t>
  </si>
  <si>
    <t>Empresas de cadenas estratégicas asistidas técnicamente</t>
  </si>
  <si>
    <t>Estrategias implementadas para el acercamiento entre la oferta y la demanda laboral</t>
  </si>
  <si>
    <t>Personas certificadas en competencias laborales para el cierre de brechas de capital humano</t>
  </si>
  <si>
    <t>Personas del ecosistema empresarial fortalecidas</t>
  </si>
  <si>
    <t xml:space="preserve">
Creadores y gestores culturales beneficiados con seguridad social en el marco de la ley 666 de 2001 y decretos reglamentarios</t>
  </si>
  <si>
    <t>Acciones para promover la iniciativa "Cali Ciudad Deportiva" en cumplimiento de la Política Pública del Deporte y la Recreación de Santiago de Cali.</t>
  </si>
  <si>
    <t>Eventos deportivos, recreativos y académicos en el sector deporte realizados.</t>
  </si>
  <si>
    <t>Jovenes vinculados a programa de nuevas tendencias y deportes urbanos.</t>
  </si>
  <si>
    <t>Promoción deportiva a través de asistencias técnica o estímulos a ligas, clubes y deportistas.</t>
  </si>
  <si>
    <t>Estrategias de promoción y comunicación del destino implementadas.</t>
  </si>
  <si>
    <t>Experiencias turísticas innovadoras implementadas</t>
  </si>
  <si>
    <t>Espectáculos visuales y luminosos anuales de alumbrado navideño implementados</t>
  </si>
  <si>
    <t>Instituciones con estrategias de promoción, prevención y hábitos saludables para el fomento del cuidado de la salud y la vida implementadas</t>
  </si>
  <si>
    <t>Instituciones con campañas de gestion del riesgo en salud para optimizar el proceso de atencion en Salud Publica implementadas</t>
  </si>
  <si>
    <t>Prestadores de Servicios de Salud con el Sistema de Garantía de la Calidad Implementado</t>
  </si>
  <si>
    <t>Programa de Inspección, Vigilancia y Control en los establecimientos e instalaciones de interés sanitario, Implementado</t>
  </si>
  <si>
    <t>Usuarios con derechos en salud restituidos frente a barreras de atención</t>
  </si>
  <si>
    <t>Instituciones de los diferentes entornos con campañas para la promocion, aprovechamiento de alimentos y atencion integral a la malnutricion desarrolladas.</t>
  </si>
  <si>
    <t>Espacios territoriales con enfoque de género y diferencial dirigidos a mujeres operando</t>
  </si>
  <si>
    <t>Personas mayores beneficiadas con servicios de atención integral</t>
  </si>
  <si>
    <t>Víctimas del conflicto armado con experiencias en deporte y recreación beneficiados</t>
  </si>
  <si>
    <t>Escenarios deportivos y recreativos de Santiago de Cali adecuados, intervenidos y construidos</t>
  </si>
  <si>
    <t>Estrategias de innovación institucional para la diversificación del portafolio de servicios implementadas</t>
  </si>
  <si>
    <t>Hogares con mejoramiento de vivienda beneficiados</t>
  </si>
  <si>
    <t>Sistemas de agua potable y/o saneamiento básico en áreas rurales gestionados</t>
  </si>
  <si>
    <t>Redes de acueducto optimizadas</t>
  </si>
  <si>
    <t>Redes de alcantarillado optimizadas</t>
  </si>
  <si>
    <t>Frentes de trabajo de las 21 Megaobras mediante el sistema de contribución por valorización ejecutados</t>
  </si>
  <si>
    <t>Ciclo-infraestructura en calzada implementados</t>
  </si>
  <si>
    <t>Cupos en Ciclo-parqueaderos en la ciudad instalados</t>
  </si>
  <si>
    <t>Intersecciones semafóricas inteligentes operando</t>
  </si>
  <si>
    <t>Mejoramiento de la Red semaforizada del Distrito de Santiago de Cali realizado</t>
  </si>
  <si>
    <t>Señalización de las Vías del Distrito de Santiago de Cali realizada</t>
  </si>
  <si>
    <t>Sistema de Bicicletas Públicas operando</t>
  </si>
  <si>
    <t>Investigación, difusión y gestión del conocimiento en el sector del deporte y la recreación.</t>
  </si>
  <si>
    <t>Observatorio de Cultura Ciudadana, Derechos Humanos y construcción de Paz  en funcionamiento fortalecido.</t>
  </si>
  <si>
    <t>Plan de intervención en los TIOS formulado, concertado con monitoreo y seguimiento</t>
  </si>
  <si>
    <t>Estrategias diseñadas e implementadas para el control efectivo de especies invasoras de fauna silvestre en espacios públicos urbanos (Hormiga Arriera, Caracol Africano,entre otros)</t>
  </si>
  <si>
    <t>Estrategias para el incremento de áreas ambientales que mejoren los servicios ecosistémicos del Distrito de Santiago de Cali, diseñadas e implementadas</t>
  </si>
  <si>
    <t>Laboratorio Ambiental del DAGMA mejorado, en operación y acreditado</t>
  </si>
  <si>
    <t>Aumento en el aprovechamiento de residuos sólidos orgánicos mediante tecnologias de compostaje.</t>
  </si>
  <si>
    <t>Implementación de Rutas selectivas de residuos inorgánicos en el marco del fortalecimiento a las organizaciones de recicladores de oficio - ORO.</t>
  </si>
  <si>
    <t>Seguimiento a la implementación de los Sistemas de Gestión Integral de Residuos Sólidos - SGIRS</t>
  </si>
  <si>
    <t>Intervenciones de apoyo al Plan Jarillón realizadas</t>
  </si>
  <si>
    <t>Entidades públicas, privadas y comunitarias asesoradas en Planes de Gestión del Riesgo de Desastres</t>
  </si>
  <si>
    <t>Personas sensibilizadas en Gestión del Riesgo de Desastres en Santiago de Cali</t>
  </si>
  <si>
    <t>Estrategia de Gobernanza para la protección y uso adecuado de zonas de riesgo no mitigable implementada.</t>
  </si>
  <si>
    <t>Denuncias atendidas por presunto maltrato animal</t>
  </si>
  <si>
    <t>Estrategia para el fortalecimiento de la  participación Ciudadana y comunitaria implementada</t>
  </si>
  <si>
    <t>Equipamientos institucionales a cargo que reciben intervención de mantenimiento correctivo, preventivo y/o de dotación.</t>
  </si>
  <si>
    <t>Canales de atención con cultura del servicio orientado al ciudadano, operando</t>
  </si>
  <si>
    <t>Iniciativas de participación comunitarias en Territorios de Inclusión y Oportunidades fortalecidas</t>
  </si>
  <si>
    <t>Organismos comunales de primer y segundo grado constituidos en Santiago de Cali con cumplimiento en la normatividad comunal vigente, Inspeccionados, Vigilados y Controlados.</t>
  </si>
  <si>
    <t>Estructuración e implementación de Legaltech Para el Fortalecimiento de la Gestión Jurídica Administrativa.</t>
  </si>
  <si>
    <t>Expedientes activos de los procesos disciplinarios de vigencias anteriores terminados</t>
  </si>
  <si>
    <t>Investigaciones  de la conducta oficial del servidor público  realizadas</t>
  </si>
  <si>
    <t>Información catastral conservada de acuerdo a los cambios sufridos en los predios.</t>
  </si>
  <si>
    <t>Modelo Integrado de Planeación y Gestión para el fortalecimiento de los procesos institucionales en DATIC consolidado</t>
  </si>
  <si>
    <t>Módulos del sistema de información del sector salud interoperables, integrados y en producción</t>
  </si>
  <si>
    <t>Cartera RDI (Registro Distrital de Infracciones) recuperada</t>
  </si>
  <si>
    <t>Infraestructura física y tecnológica para la atención a usuarios de la Secretaría de Movilidad adecuada</t>
  </si>
  <si>
    <t>Proceso de gestión del tránsito y transporte actualizado</t>
  </si>
  <si>
    <t>Proceso de desarrollo económico y competitividad implementado</t>
  </si>
  <si>
    <t>Fortalecimiento del Inventario de bienes muebles y automotores del Distrito</t>
  </si>
  <si>
    <t>Archivo de la Alcaldía distrital de Santiago de Cali optimizado</t>
  </si>
  <si>
    <t>Codigo Fondo sin puntos</t>
  </si>
  <si>
    <t>A12320901</t>
  </si>
  <si>
    <t>A12320902</t>
  </si>
  <si>
    <t>A12320904</t>
  </si>
  <si>
    <t>A12320905</t>
  </si>
  <si>
    <t>A12320906</t>
  </si>
  <si>
    <t>A1331103</t>
  </si>
  <si>
    <t>A133404</t>
  </si>
  <si>
    <t>F133100</t>
  </si>
  <si>
    <t>F13320008</t>
  </si>
  <si>
    <t>F13320010</t>
  </si>
  <si>
    <t>F13320017</t>
  </si>
  <si>
    <t>F13320018</t>
  </si>
  <si>
    <t>F13320020</t>
  </si>
  <si>
    <t>F13320021</t>
  </si>
  <si>
    <t>F13320022</t>
  </si>
  <si>
    <t>F13320023</t>
  </si>
  <si>
    <t>F13320025</t>
  </si>
  <si>
    <t>F13320026</t>
  </si>
  <si>
    <t>F13320029</t>
  </si>
  <si>
    <t>F13330301</t>
  </si>
  <si>
    <t>F13330302</t>
  </si>
  <si>
    <t>F133312</t>
  </si>
  <si>
    <t>F13331401</t>
  </si>
  <si>
    <t>F13331402</t>
  </si>
  <si>
    <t>F13331403</t>
  </si>
  <si>
    <t>F13331404</t>
  </si>
  <si>
    <t>F133315</t>
  </si>
  <si>
    <t>F133318</t>
  </si>
  <si>
    <t>F13331901</t>
  </si>
  <si>
    <t>F13331902</t>
  </si>
  <si>
    <t>F13332001</t>
  </si>
  <si>
    <t>F13332002</t>
  </si>
  <si>
    <t>F13332003</t>
  </si>
  <si>
    <t>F13332004</t>
  </si>
  <si>
    <t>F13332005</t>
  </si>
  <si>
    <t>F13332006</t>
  </si>
  <si>
    <t>F13332007</t>
  </si>
  <si>
    <t>F13332021</t>
  </si>
  <si>
    <t>F13332022</t>
  </si>
  <si>
    <t>F13332042</t>
  </si>
  <si>
    <t>F13332041</t>
  </si>
  <si>
    <t>F13332043</t>
  </si>
  <si>
    <t>F13332044</t>
  </si>
  <si>
    <t>F13332045</t>
  </si>
  <si>
    <t>F13332046</t>
  </si>
  <si>
    <t>F13332047</t>
  </si>
  <si>
    <t>F13332048</t>
  </si>
  <si>
    <t>F13332049</t>
  </si>
  <si>
    <t>F13332050</t>
  </si>
  <si>
    <t>F13332056</t>
  </si>
  <si>
    <t>F13332057</t>
  </si>
  <si>
    <t>F13332058</t>
  </si>
  <si>
    <t>F133401</t>
  </si>
  <si>
    <t>F133402</t>
  </si>
  <si>
    <t>F13340301</t>
  </si>
  <si>
    <t>F13340302</t>
  </si>
  <si>
    <t>F13340304</t>
  </si>
  <si>
    <t>F13340305</t>
  </si>
  <si>
    <t>F13340306</t>
  </si>
  <si>
    <t>F133409</t>
  </si>
  <si>
    <t>F13341501</t>
  </si>
  <si>
    <t>F13341503</t>
  </si>
  <si>
    <t>F13341504</t>
  </si>
  <si>
    <t>F13341605</t>
  </si>
  <si>
    <t>F13341603</t>
  </si>
  <si>
    <t>F13341604</t>
  </si>
  <si>
    <t>F13341606</t>
  </si>
  <si>
    <t>F13341701</t>
  </si>
  <si>
    <t>F13341702</t>
  </si>
  <si>
    <t>F13341703</t>
  </si>
  <si>
    <t>F13341704</t>
  </si>
  <si>
    <t>F13341705</t>
  </si>
  <si>
    <t>F13341706</t>
  </si>
  <si>
    <t>F13341707</t>
  </si>
  <si>
    <t>F13341708</t>
  </si>
  <si>
    <t>F13341901</t>
  </si>
  <si>
    <t>F13341902</t>
  </si>
  <si>
    <t>F13341903</t>
  </si>
  <si>
    <t>F13342101</t>
  </si>
  <si>
    <t>F13342102</t>
  </si>
  <si>
    <t>F13342103</t>
  </si>
  <si>
    <t>F13342104</t>
  </si>
  <si>
    <t>F13342105</t>
  </si>
  <si>
    <t>F13342106</t>
  </si>
  <si>
    <t>F13342201</t>
  </si>
  <si>
    <t>F13342202</t>
  </si>
  <si>
    <t>F13350103</t>
  </si>
  <si>
    <t>F13350105</t>
  </si>
  <si>
    <t>F13350109</t>
  </si>
  <si>
    <t>F133503</t>
  </si>
  <si>
    <t>F13350401</t>
  </si>
  <si>
    <t>F13350402</t>
  </si>
  <si>
    <t>F13350405</t>
  </si>
  <si>
    <t>F13350801</t>
  </si>
  <si>
    <t>F133603</t>
  </si>
  <si>
    <t>F133702</t>
  </si>
  <si>
    <t>F133803</t>
  </si>
  <si>
    <t>F133801</t>
  </si>
  <si>
    <t>F133802</t>
  </si>
  <si>
    <t>F13390103</t>
  </si>
  <si>
    <t>F13390301</t>
  </si>
  <si>
    <t>F13390302</t>
  </si>
  <si>
    <t>F13390303</t>
  </si>
  <si>
    <t>F133100001</t>
  </si>
  <si>
    <t>F133110101</t>
  </si>
  <si>
    <t>F133110102</t>
  </si>
  <si>
    <t>F133110201</t>
  </si>
  <si>
    <t>F1331105</t>
  </si>
  <si>
    <t>F133110602</t>
  </si>
  <si>
    <t>F133110601</t>
  </si>
  <si>
    <t>F133110701</t>
  </si>
  <si>
    <t>F133110702</t>
  </si>
  <si>
    <t>F133110703</t>
  </si>
  <si>
    <t>F133110704</t>
  </si>
  <si>
    <t>F133110705</t>
  </si>
  <si>
    <t>F133110711</t>
  </si>
  <si>
    <t>F133110806</t>
  </si>
  <si>
    <t>F133110901</t>
  </si>
  <si>
    <t>F133110903</t>
  </si>
  <si>
    <t>F133111001</t>
  </si>
  <si>
    <t>F133111002</t>
  </si>
  <si>
    <t>F133111105</t>
  </si>
  <si>
    <t>F133111106</t>
  </si>
  <si>
    <t>F133110807</t>
  </si>
  <si>
    <t>F133111114</t>
  </si>
  <si>
    <t>FA133404</t>
  </si>
  <si>
    <t>Codigo POSPRE sin puntos</t>
  </si>
  <si>
    <t>NO* 2-3</t>
  </si>
  <si>
    <t>NO* 2-31</t>
  </si>
  <si>
    <t>NO* 2-3101</t>
  </si>
  <si>
    <t>NO* 2-310101</t>
  </si>
  <si>
    <t>NO* 2-310101001</t>
  </si>
  <si>
    <t>NO* 2-31010100101</t>
  </si>
  <si>
    <t>NO* 2-3101010010101</t>
  </si>
  <si>
    <t>2-310101001010101</t>
  </si>
  <si>
    <t>2-310101001010102</t>
  </si>
  <si>
    <t>NO* 2-3101010010102</t>
  </si>
  <si>
    <t>2-310101001010201</t>
  </si>
  <si>
    <t>2-310101001010202</t>
  </si>
  <si>
    <t>NO* 2-3101010010103</t>
  </si>
  <si>
    <t>2-310101001010301</t>
  </si>
  <si>
    <t>2-310101001010302</t>
  </si>
  <si>
    <t>NO* 2-31010100102</t>
  </si>
  <si>
    <t>2-3101010010201</t>
  </si>
  <si>
    <t>2-3101010010202</t>
  </si>
  <si>
    <t>2-3101010010203</t>
  </si>
  <si>
    <t>NO* 2-31010100104</t>
  </si>
  <si>
    <t>2-3101010010401</t>
  </si>
  <si>
    <t>2-3101010010402</t>
  </si>
  <si>
    <t>2-3101010010403</t>
  </si>
  <si>
    <t>NO* 2-31010100105</t>
  </si>
  <si>
    <t>2-3101010010501</t>
  </si>
  <si>
    <t>2-3101010010502</t>
  </si>
  <si>
    <t>2-3101010010503</t>
  </si>
  <si>
    <t>NO* 2-31010100106</t>
  </si>
  <si>
    <t>2-3101010010601</t>
  </si>
  <si>
    <t>2-3101010010602</t>
  </si>
  <si>
    <t>2-3101010010603</t>
  </si>
  <si>
    <t>NO* 2-31010100107</t>
  </si>
  <si>
    <t>2-3101010010701</t>
  </si>
  <si>
    <t>2-3101010010702</t>
  </si>
  <si>
    <t>2-3101010010703</t>
  </si>
  <si>
    <t>NO* 2-31010100108</t>
  </si>
  <si>
    <t>NO* 2-3101010010801</t>
  </si>
  <si>
    <t>2-310101001080101</t>
  </si>
  <si>
    <t>2-310101001080102</t>
  </si>
  <si>
    <t>2-310101001080103</t>
  </si>
  <si>
    <t>NO* 2-3101010010802</t>
  </si>
  <si>
    <t>2-310101001080201</t>
  </si>
  <si>
    <t>2-310101001080202</t>
  </si>
  <si>
    <t>2-310101001080203</t>
  </si>
  <si>
    <t>NO* 2-310101002</t>
  </si>
  <si>
    <t>NO* 2-31010100231</t>
  </si>
  <si>
    <t>2-3101010023101</t>
  </si>
  <si>
    <t>2-3101010023102</t>
  </si>
  <si>
    <t>NO* 2-31010100232</t>
  </si>
  <si>
    <t>2-3101010023201</t>
  </si>
  <si>
    <t>2-3101010023202</t>
  </si>
  <si>
    <t>NO* 2-31010100233</t>
  </si>
  <si>
    <t>2-3101010023301</t>
  </si>
  <si>
    <t>2-3101010023302</t>
  </si>
  <si>
    <t>NO* 2-310102</t>
  </si>
  <si>
    <t>NO* 2-310102001</t>
  </si>
  <si>
    <t>2-31010200101</t>
  </si>
  <si>
    <t>2-31010200102</t>
  </si>
  <si>
    <t>2-31010200103</t>
  </si>
  <si>
    <t>NO* 2-310102002</t>
  </si>
  <si>
    <t>2-31010200201</t>
  </si>
  <si>
    <t>2-31010200202</t>
  </si>
  <si>
    <t>2-31010200203</t>
  </si>
  <si>
    <t>NO* 2-310102003</t>
  </si>
  <si>
    <t>2-31010200301</t>
  </si>
  <si>
    <t>2-31010200302</t>
  </si>
  <si>
    <t>2-31010200303</t>
  </si>
  <si>
    <t>NO* 2-31010200305</t>
  </si>
  <si>
    <t>2-3101020030503</t>
  </si>
  <si>
    <t>NO* 2-310102004</t>
  </si>
  <si>
    <t>2-31010200401</t>
  </si>
  <si>
    <t>2-31010200402</t>
  </si>
  <si>
    <t>2-31010200403</t>
  </si>
  <si>
    <t>NO* 2-310102005</t>
  </si>
  <si>
    <t>2-31010200503</t>
  </si>
  <si>
    <t>NO* 2-310102006</t>
  </si>
  <si>
    <t>2-31010200601</t>
  </si>
  <si>
    <t>2-31010200602</t>
  </si>
  <si>
    <t>2-31010200603</t>
  </si>
  <si>
    <t>NO* 2-310102007</t>
  </si>
  <si>
    <t>2-31010200701</t>
  </si>
  <si>
    <t>2-31010200702</t>
  </si>
  <si>
    <t>2-31010200703</t>
  </si>
  <si>
    <t>NO* 2-310102008</t>
  </si>
  <si>
    <t>2-31010200801</t>
  </si>
  <si>
    <t>2-31010200802</t>
  </si>
  <si>
    <t>2-31010200803</t>
  </si>
  <si>
    <t>NO* 2-310102009</t>
  </si>
  <si>
    <t>2-31010200901</t>
  </si>
  <si>
    <t>2-31010200902</t>
  </si>
  <si>
    <t>2-31010200903</t>
  </si>
  <si>
    <t>NO* 2-310103</t>
  </si>
  <si>
    <t>NO* 2-310103001</t>
  </si>
  <si>
    <t>NO* 2-31010300101</t>
  </si>
  <si>
    <t>2-3101030010101</t>
  </si>
  <si>
    <t>2-3101030010102</t>
  </si>
  <si>
    <t>2-3101030010103</t>
  </si>
  <si>
    <t>NO* 2-31010300103</t>
  </si>
  <si>
    <t>2-3101030010303</t>
  </si>
  <si>
    <t>NO* 2-310103009</t>
  </si>
  <si>
    <t>2-31010300903</t>
  </si>
  <si>
    <t>NO* 2-310103083</t>
  </si>
  <si>
    <t>2-31010308301</t>
  </si>
  <si>
    <t>2-31010308302</t>
  </si>
  <si>
    <t>NO* 2-310103096</t>
  </si>
  <si>
    <t>2-31010309601</t>
  </si>
  <si>
    <t>2-31010309602</t>
  </si>
  <si>
    <t>NO* 2-310103097</t>
  </si>
  <si>
    <t>2-31010309701</t>
  </si>
  <si>
    <t>2-31010309702</t>
  </si>
  <si>
    <t>NO* 2-310103098</t>
  </si>
  <si>
    <t>2-31010309802</t>
  </si>
  <si>
    <t>2-310103101</t>
  </si>
  <si>
    <t>2-31010310101</t>
  </si>
  <si>
    <t>2-31010310102</t>
  </si>
  <si>
    <t>NO* 2-310103102</t>
  </si>
  <si>
    <t>2-31010310201</t>
  </si>
  <si>
    <t>2-31010310202</t>
  </si>
  <si>
    <t>NO* 2-310103103</t>
  </si>
  <si>
    <t>2-31010310302</t>
  </si>
  <si>
    <t>NO* 2-310103105</t>
  </si>
  <si>
    <t>2-31010310501</t>
  </si>
  <si>
    <t>2-31010310502</t>
  </si>
  <si>
    <t>NO* 2-3102</t>
  </si>
  <si>
    <t>NO* 2-310201</t>
  </si>
  <si>
    <t>NO* 2-310201001</t>
  </si>
  <si>
    <t>NO* 2-31020100101</t>
  </si>
  <si>
    <t>NO* 2-3102010010101</t>
  </si>
  <si>
    <t>2-310201001010101</t>
  </si>
  <si>
    <t>2-310201001010102</t>
  </si>
  <si>
    <t>2-3102010010104</t>
  </si>
  <si>
    <t>2-3102010010105</t>
  </si>
  <si>
    <t>2-3102010010605</t>
  </si>
  <si>
    <t>2-3102010010705</t>
  </si>
  <si>
    <t>2-310201001080105</t>
  </si>
  <si>
    <t>2-310201001080205</t>
  </si>
  <si>
    <t>NO* 2-31020100102</t>
  </si>
  <si>
    <t>2-3102010010201</t>
  </si>
  <si>
    <t>2-3102010010204</t>
  </si>
  <si>
    <t>NO* 2-31020100104</t>
  </si>
  <si>
    <t>2-3102010010401</t>
  </si>
  <si>
    <t>NO* 2-31020100105</t>
  </si>
  <si>
    <t>2-3102010010501</t>
  </si>
  <si>
    <t>NO* 2-31020100106</t>
  </si>
  <si>
    <t>2-3102010010601</t>
  </si>
  <si>
    <t>2-3102010010604</t>
  </si>
  <si>
    <t>NO* 2-31020100107</t>
  </si>
  <si>
    <t>2-3102010010704</t>
  </si>
  <si>
    <t>NO* 2-31020100108</t>
  </si>
  <si>
    <t>NO* 2-3102010010801</t>
  </si>
  <si>
    <t>2-310201001080101</t>
  </si>
  <si>
    <t>2-310201001080104</t>
  </si>
  <si>
    <t>NO* 2-3102010010802</t>
  </si>
  <si>
    <t>2-310201001080201</t>
  </si>
  <si>
    <t>2-310201001080204</t>
  </si>
  <si>
    <t>NO* 2-310201002</t>
  </si>
  <si>
    <t>NO* 2-31020100234</t>
  </si>
  <si>
    <t>2-3102010023401</t>
  </si>
  <si>
    <t>NO* 2-310202</t>
  </si>
  <si>
    <t>NO* 2-310202001</t>
  </si>
  <si>
    <t>2-31020200101</t>
  </si>
  <si>
    <t>NO* 2-31020200104</t>
  </si>
  <si>
    <t>2-3102020010401</t>
  </si>
  <si>
    <t>2-3102020010402</t>
  </si>
  <si>
    <t>NO* 2-31020200105</t>
  </si>
  <si>
    <t>2-3102020010501</t>
  </si>
  <si>
    <t>2-3102020010502</t>
  </si>
  <si>
    <t>NO* 2-310202002</t>
  </si>
  <si>
    <t>2-31020200201</t>
  </si>
  <si>
    <t>2-31020200204</t>
  </si>
  <si>
    <t>2-31020200205</t>
  </si>
  <si>
    <t>NO* 2-310202003</t>
  </si>
  <si>
    <t>2-31020200301</t>
  </si>
  <si>
    <t>NO* 2-31020200304</t>
  </si>
  <si>
    <t>2-3102020030401</t>
  </si>
  <si>
    <t>2-3102020030402</t>
  </si>
  <si>
    <t>2-3102020030403</t>
  </si>
  <si>
    <t>NO* 2-31020200305</t>
  </si>
  <si>
    <t>2-3102020030504</t>
  </si>
  <si>
    <t>2-3102020030505</t>
  </si>
  <si>
    <t>NO* 2-31020200306</t>
  </si>
  <si>
    <t>2-3102020030601</t>
  </si>
  <si>
    <t>2-3102020030602</t>
  </si>
  <si>
    <t>2-3102020030603</t>
  </si>
  <si>
    <t>NO* 2-310202004</t>
  </si>
  <si>
    <t>2-31020200401</t>
  </si>
  <si>
    <t>2-31020200404</t>
  </si>
  <si>
    <t>2-31020200405</t>
  </si>
  <si>
    <t>NO* 2-310202005</t>
  </si>
  <si>
    <t>2-31020200504</t>
  </si>
  <si>
    <t>2-31020200505</t>
  </si>
  <si>
    <t>NO* 2-310202006</t>
  </si>
  <si>
    <t>2-31020200601</t>
  </si>
  <si>
    <t>2-31020200604</t>
  </si>
  <si>
    <t>2-31020200605</t>
  </si>
  <si>
    <t>NO* 2-310202007</t>
  </si>
  <si>
    <t>2-31020200701</t>
  </si>
  <si>
    <t>2-31020200704</t>
  </si>
  <si>
    <t>2-31020200705</t>
  </si>
  <si>
    <t>NO* 2-310202008</t>
  </si>
  <si>
    <t>2-31020200801</t>
  </si>
  <si>
    <t>2-31020200804</t>
  </si>
  <si>
    <t>2-31020200805</t>
  </si>
  <si>
    <t>NO* 2-310202009</t>
  </si>
  <si>
    <t>2-31020200901</t>
  </si>
  <si>
    <t>2-31020200904</t>
  </si>
  <si>
    <t>2-31020200905</t>
  </si>
  <si>
    <t>NO* 2-310203</t>
  </si>
  <si>
    <t>NO* 2-310203001</t>
  </si>
  <si>
    <t>NO* 2-31020300101</t>
  </si>
  <si>
    <t>2-3102030010101</t>
  </si>
  <si>
    <t>2-3102030010104</t>
  </si>
  <si>
    <t>2-3102030010105</t>
  </si>
  <si>
    <t>NO* 2-31020300103</t>
  </si>
  <si>
    <t>2-3102030010304</t>
  </si>
  <si>
    <t>2-3102030010305</t>
  </si>
  <si>
    <t>NO* 2-310203084</t>
  </si>
  <si>
    <t>2-31020308401</t>
  </si>
  <si>
    <t>2-310203094</t>
  </si>
  <si>
    <t>2-31020309401</t>
  </si>
  <si>
    <t>2-310203096</t>
  </si>
  <si>
    <t>2-310203098</t>
  </si>
  <si>
    <t>NO* 2-32</t>
  </si>
  <si>
    <t>NO* 2-3201</t>
  </si>
  <si>
    <t>NO* 2-320101</t>
  </si>
  <si>
    <t>NO* 2-320101001</t>
  </si>
  <si>
    <t>NO* 2-32010100101</t>
  </si>
  <si>
    <t>2-3201010010101</t>
  </si>
  <si>
    <t>2-3201010010102</t>
  </si>
  <si>
    <t>2-3201010010103</t>
  </si>
  <si>
    <t>2-3201010010104</t>
  </si>
  <si>
    <t>2-3201010010105</t>
  </si>
  <si>
    <t>2-3201010010106</t>
  </si>
  <si>
    <t>2-3201010010108</t>
  </si>
  <si>
    <t>2-3201010010109</t>
  </si>
  <si>
    <t>NO* 2-32010100102</t>
  </si>
  <si>
    <t>2-3201010010201</t>
  </si>
  <si>
    <t>2-3201010010202</t>
  </si>
  <si>
    <t>2-3201010010203</t>
  </si>
  <si>
    <t>2-3201010010204</t>
  </si>
  <si>
    <t>2-3201010010205</t>
  </si>
  <si>
    <t>2-3201010010206</t>
  </si>
  <si>
    <t>2-3201010010207</t>
  </si>
  <si>
    <t>2-3201010010208</t>
  </si>
  <si>
    <t>2-3201010010211</t>
  </si>
  <si>
    <t>2-3201010010212</t>
  </si>
  <si>
    <t>2-3201010010213</t>
  </si>
  <si>
    <t>2-3201010010214</t>
  </si>
  <si>
    <t>NO* 2-32010100103</t>
  </si>
  <si>
    <t>2-3201010010301</t>
  </si>
  <si>
    <t>2-3201010010302</t>
  </si>
  <si>
    <t>2-3201010010303</t>
  </si>
  <si>
    <t>2-3201010010304</t>
  </si>
  <si>
    <t>2-3201010010305</t>
  </si>
  <si>
    <t>2-3201010010306</t>
  </si>
  <si>
    <t>2-3201010010307</t>
  </si>
  <si>
    <t>2-3201010010308</t>
  </si>
  <si>
    <t>2-3201010010309</t>
  </si>
  <si>
    <t>2-3201010010310</t>
  </si>
  <si>
    <t>2-3201010010311</t>
  </si>
  <si>
    <t>2-3201010010312</t>
  </si>
  <si>
    <t>2-3201010010313</t>
  </si>
  <si>
    <t>2-3201010010314</t>
  </si>
  <si>
    <t>2-3201010010315</t>
  </si>
  <si>
    <t>2-3201010010316</t>
  </si>
  <si>
    <t>2-3201010010317</t>
  </si>
  <si>
    <t>2-3201010010318</t>
  </si>
  <si>
    <t>2-3201010010319</t>
  </si>
  <si>
    <t>2-32010100104</t>
  </si>
  <si>
    <t>NO* 2-320101003</t>
  </si>
  <si>
    <t>NO* 2-32010100301</t>
  </si>
  <si>
    <t>2-3201010030101</t>
  </si>
  <si>
    <t>2-3201010030102</t>
  </si>
  <si>
    <t>2-3201010030103</t>
  </si>
  <si>
    <t>2-3201010030104</t>
  </si>
  <si>
    <t>2-3201010030105</t>
  </si>
  <si>
    <t>2-3201010030106</t>
  </si>
  <si>
    <t>NO* 2-32010100302</t>
  </si>
  <si>
    <t>2-3201010030201</t>
  </si>
  <si>
    <t>2-3201010030202</t>
  </si>
  <si>
    <t>2-3201010030203</t>
  </si>
  <si>
    <t>2-3201010030206</t>
  </si>
  <si>
    <t>2-3201010030208</t>
  </si>
  <si>
    <t>NO* 2-32010100303</t>
  </si>
  <si>
    <t>2-3201010030301</t>
  </si>
  <si>
    <t>2-3201010030302</t>
  </si>
  <si>
    <t>NO* 2-32010100304</t>
  </si>
  <si>
    <t>2-3201010030401</t>
  </si>
  <si>
    <t>2-3201010030402</t>
  </si>
  <si>
    <t>2-3201010030403</t>
  </si>
  <si>
    <t>2-3201010030404</t>
  </si>
  <si>
    <t>2-3201010030405</t>
  </si>
  <si>
    <t>2-3201010030406</t>
  </si>
  <si>
    <t>NO* 2-32010100305</t>
  </si>
  <si>
    <t>2-3201010030501</t>
  </si>
  <si>
    <t>2-3201010030502</t>
  </si>
  <si>
    <t>2-3201010030503</t>
  </si>
  <si>
    <t>2-3201010030504</t>
  </si>
  <si>
    <t>2-3201010030505</t>
  </si>
  <si>
    <t>2-3201010030506</t>
  </si>
  <si>
    <t>2-3201010030507</t>
  </si>
  <si>
    <t>NO* 2-32010100307</t>
  </si>
  <si>
    <t>2-3201010030701</t>
  </si>
  <si>
    <t>2-3201010030702</t>
  </si>
  <si>
    <t>2-3201010030703</t>
  </si>
  <si>
    <t>2-3201010030704</t>
  </si>
  <si>
    <t>2-3201010030705</t>
  </si>
  <si>
    <t>2-3201010030706</t>
  </si>
  <si>
    <t>NO* 2-3201010030707</t>
  </si>
  <si>
    <t>2-320101003070701</t>
  </si>
  <si>
    <t>2-320101003070702</t>
  </si>
  <si>
    <t>2-320101003070703</t>
  </si>
  <si>
    <t>2-320101003070704</t>
  </si>
  <si>
    <t>NO* 2-320101004</t>
  </si>
  <si>
    <t>NO* 2-32010100401</t>
  </si>
  <si>
    <t>NO* 2-3201010040101</t>
  </si>
  <si>
    <t>2-320101004010101</t>
  </si>
  <si>
    <t>2-320101004010102</t>
  </si>
  <si>
    <t>2-320101004010103</t>
  </si>
  <si>
    <t>2-320101004010104</t>
  </si>
  <si>
    <t>2-320101004010105</t>
  </si>
  <si>
    <t>2-320101004010106</t>
  </si>
  <si>
    <t>2-3201010040102</t>
  </si>
  <si>
    <t>2-3201010040103</t>
  </si>
  <si>
    <t>2-3201010040104</t>
  </si>
  <si>
    <t>NO* 2-320101005</t>
  </si>
  <si>
    <t>NO* 2-32010100501</t>
  </si>
  <si>
    <t>NO* 2-3201010050101</t>
  </si>
  <si>
    <t>2-320101005010101</t>
  </si>
  <si>
    <t>2-320101005010102</t>
  </si>
  <si>
    <t>2-320101005010103</t>
  </si>
  <si>
    <t>2-320101005010104</t>
  </si>
  <si>
    <t>2-320101005010105</t>
  </si>
  <si>
    <t>2-320101005010106</t>
  </si>
  <si>
    <t>2-320101005010107</t>
  </si>
  <si>
    <t>2-320101005010108</t>
  </si>
  <si>
    <t>NO* 2-3201010050102</t>
  </si>
  <si>
    <t>2-320101005010201</t>
  </si>
  <si>
    <t>2-320101005010202</t>
  </si>
  <si>
    <t>2-320101005010203</t>
  </si>
  <si>
    <t>2-320101005010204</t>
  </si>
  <si>
    <t>2-320101005010205</t>
  </si>
  <si>
    <t>2-320101005010206</t>
  </si>
  <si>
    <t>NO* 2-32010100502</t>
  </si>
  <si>
    <t>2-3201010050201</t>
  </si>
  <si>
    <t>NO* 2-3201010050203</t>
  </si>
  <si>
    <t>NO* 2-320101005020301</t>
  </si>
  <si>
    <t>2-32010100502030101</t>
  </si>
  <si>
    <t>2-32010100502030102</t>
  </si>
  <si>
    <t>2-320101005020302</t>
  </si>
  <si>
    <t>2-3201010050204</t>
  </si>
  <si>
    <t>2-3201010050205</t>
  </si>
  <si>
    <t>NO* 2-320102</t>
  </si>
  <si>
    <t>2-320102001</t>
  </si>
  <si>
    <t>2-320102002</t>
  </si>
  <si>
    <t>2-320102003</t>
  </si>
  <si>
    <t>NO* 2-320103</t>
  </si>
  <si>
    <t>2-320103001</t>
  </si>
  <si>
    <t>2-320103002</t>
  </si>
  <si>
    <t>NO* 2-3202</t>
  </si>
  <si>
    <t>NO* 2-320201</t>
  </si>
  <si>
    <t>2-320201000</t>
  </si>
  <si>
    <t>2-320201001</t>
  </si>
  <si>
    <t>2-320201002</t>
  </si>
  <si>
    <t>2-320201003</t>
  </si>
  <si>
    <t>2-320201004</t>
  </si>
  <si>
    <t>NO* 2-320202</t>
  </si>
  <si>
    <t>2-320202005</t>
  </si>
  <si>
    <t>2-320202006</t>
  </si>
  <si>
    <t>2-320202007</t>
  </si>
  <si>
    <t>2-320202008</t>
  </si>
  <si>
    <t>2-320202009</t>
  </si>
  <si>
    <t>2-320202010</t>
  </si>
  <si>
    <t>NO* 2-33</t>
  </si>
  <si>
    <t>NO* 2-3301</t>
  </si>
  <si>
    <t>NO* 2-330102</t>
  </si>
  <si>
    <t>2-330102003</t>
  </si>
  <si>
    <t>2-330102004</t>
  </si>
  <si>
    <t>2-33010200401</t>
  </si>
  <si>
    <t>2-33010200402</t>
  </si>
  <si>
    <t>2-33010200403</t>
  </si>
  <si>
    <t>2-33010200404</t>
  </si>
  <si>
    <t>2-330102005</t>
  </si>
  <si>
    <t>NO* 2-330104</t>
  </si>
  <si>
    <t>2-330104004</t>
  </si>
  <si>
    <t>2-33010400401</t>
  </si>
  <si>
    <t>2-33010400402</t>
  </si>
  <si>
    <t>2-33010400403</t>
  </si>
  <si>
    <t>2-33010400404</t>
  </si>
  <si>
    <t>NO* 2-3302</t>
  </si>
  <si>
    <t>NO* 2-330201</t>
  </si>
  <si>
    <t>2-330201001</t>
  </si>
  <si>
    <t>2-330201003</t>
  </si>
  <si>
    <t>NO* 2-3303</t>
  </si>
  <si>
    <t>NO* 2-330303</t>
  </si>
  <si>
    <t>2-33030301</t>
  </si>
  <si>
    <t>NO* 2-3305</t>
  </si>
  <si>
    <t>2-330508</t>
  </si>
  <si>
    <t>NO* 2-330508007</t>
  </si>
  <si>
    <t>2-33050800701</t>
  </si>
  <si>
    <t>NO* 2-330509</t>
  </si>
  <si>
    <t>2-330509045</t>
  </si>
  <si>
    <t>2-330509053</t>
  </si>
  <si>
    <t>2-330509054</t>
  </si>
  <si>
    <t>NO* 2-3307</t>
  </si>
  <si>
    <t>NO* 2-330701</t>
  </si>
  <si>
    <t>2-330701002</t>
  </si>
  <si>
    <t>NO* 2-330702</t>
  </si>
  <si>
    <t>NO* 2-330702001</t>
  </si>
  <si>
    <t>2-33070200101</t>
  </si>
  <si>
    <t>2-33070200102</t>
  </si>
  <si>
    <t>NO* 2-3308</t>
  </si>
  <si>
    <t>2-330804</t>
  </si>
  <si>
    <t>2-330806</t>
  </si>
  <si>
    <t>2-330807</t>
  </si>
  <si>
    <t>2-330808</t>
  </si>
  <si>
    <t>NO* 2-3309</t>
  </si>
  <si>
    <t>2-330916</t>
  </si>
  <si>
    <t>2-330917</t>
  </si>
  <si>
    <t>NO* 2-3312</t>
  </si>
  <si>
    <t>2-331203</t>
  </si>
  <si>
    <t>NO* 2-3313</t>
  </si>
  <si>
    <t>NO* 2-331301</t>
  </si>
  <si>
    <t>2-331301001</t>
  </si>
  <si>
    <t>2-331301002</t>
  </si>
  <si>
    <t>2-331301003</t>
  </si>
  <si>
    <t>NO* 2-34</t>
  </si>
  <si>
    <t>2-3402</t>
  </si>
  <si>
    <t>2-340204</t>
  </si>
  <si>
    <t>NO* 2-37</t>
  </si>
  <si>
    <t>NO* 2-3701</t>
  </si>
  <si>
    <t>NO* 2-370101</t>
  </si>
  <si>
    <t>2-370101001</t>
  </si>
  <si>
    <t>2-370101002</t>
  </si>
  <si>
    <t>2-370101003</t>
  </si>
  <si>
    <t>2-370101004</t>
  </si>
  <si>
    <t>NO* 2-370102</t>
  </si>
  <si>
    <t>2-370102001</t>
  </si>
  <si>
    <t>2-370102002</t>
  </si>
  <si>
    <t>2-370102003</t>
  </si>
  <si>
    <t>2-370102004</t>
  </si>
  <si>
    <t>NO* 2-3705</t>
  </si>
  <si>
    <t>2-370502</t>
  </si>
  <si>
    <t>2-370503</t>
  </si>
  <si>
    <t>NO* 2-3706</t>
  </si>
  <si>
    <t>2-370601</t>
  </si>
  <si>
    <t>2-370602</t>
  </si>
  <si>
    <t>2-370603</t>
  </si>
  <si>
    <t>2-370604</t>
  </si>
  <si>
    <t>2-370605</t>
  </si>
  <si>
    <t>2-370606</t>
  </si>
  <si>
    <t>2-370607</t>
  </si>
  <si>
    <t>NO* 2-38</t>
  </si>
  <si>
    <t>NO* 2-3801</t>
  </si>
  <si>
    <t>2-380109</t>
  </si>
  <si>
    <t>2-380110</t>
  </si>
  <si>
    <t>2-380113</t>
  </si>
  <si>
    <t>2-380114</t>
  </si>
  <si>
    <t>2-380151</t>
  </si>
  <si>
    <t>2-380152</t>
  </si>
  <si>
    <t>2-380199</t>
  </si>
  <si>
    <t>2-3802</t>
  </si>
  <si>
    <t>2-3803</t>
  </si>
  <si>
    <t>2-380301</t>
  </si>
  <si>
    <t>2-380302</t>
  </si>
  <si>
    <t>2-380303</t>
  </si>
  <si>
    <t>NO* 2-3804</t>
  </si>
  <si>
    <t>2-380401</t>
  </si>
  <si>
    <t>2-380402</t>
  </si>
  <si>
    <t>2-380403</t>
  </si>
  <si>
    <t>2-380404</t>
  </si>
  <si>
    <t>NO* 2-3805</t>
  </si>
  <si>
    <t>NO* 2-380501</t>
  </si>
  <si>
    <t>2-380501001</t>
  </si>
  <si>
    <t>ESTRATÉGICOS</t>
  </si>
  <si>
    <t>61020030022-0105</t>
  </si>
  <si>
    <t>61020030017-0107</t>
  </si>
  <si>
    <t>61020020016-0108</t>
  </si>
  <si>
    <t>61020020018-0109</t>
  </si>
  <si>
    <t>61020010015-0111</t>
  </si>
  <si>
    <t>61020010017-0112</t>
  </si>
  <si>
    <t>61020010017-0201</t>
  </si>
  <si>
    <t>61020010015-0202</t>
  </si>
  <si>
    <t>61020020016-0206</t>
  </si>
  <si>
    <t>61020020018-0207</t>
  </si>
  <si>
    <t>61020060011-0209</t>
  </si>
  <si>
    <t>61020060015-0210</t>
  </si>
  <si>
    <t>61020030022-0213</t>
  </si>
  <si>
    <t>61020030017-0214</t>
  </si>
  <si>
    <t>61020020016-0301</t>
  </si>
  <si>
    <t>61020020018-0302</t>
  </si>
  <si>
    <t>61010020011-0304</t>
  </si>
  <si>
    <t>61020030022-0305</t>
  </si>
  <si>
    <t>61020030017-0306</t>
  </si>
  <si>
    <t>61020010017-0309</t>
  </si>
  <si>
    <t>61020020016-0401</t>
  </si>
  <si>
    <t>61020020018-0402</t>
  </si>
  <si>
    <t>61020030022-0405</t>
  </si>
  <si>
    <t>61020030017-0406</t>
  </si>
  <si>
    <t>61020060011-0408</t>
  </si>
  <si>
    <t>61020010017-0409</t>
  </si>
  <si>
    <t>61020010015-0410</t>
  </si>
  <si>
    <t>61020020016-0503</t>
  </si>
  <si>
    <t>61020020018-0504</t>
  </si>
  <si>
    <t>61020030022-0505</t>
  </si>
  <si>
    <t>61020030017-0507</t>
  </si>
  <si>
    <t>61020010015-0508</t>
  </si>
  <si>
    <t>61020010017-0509</t>
  </si>
  <si>
    <t>61020010017-0601</t>
  </si>
  <si>
    <t>61020010015-0602</t>
  </si>
  <si>
    <t>61020030022-0606</t>
  </si>
  <si>
    <t>61020030017-0607</t>
  </si>
  <si>
    <t>61020040013-0608</t>
  </si>
  <si>
    <t>61020060011-0610</t>
  </si>
  <si>
    <t>61020060015-0611</t>
  </si>
  <si>
    <t>61020060014-0612</t>
  </si>
  <si>
    <t>61020020002-0613</t>
  </si>
  <si>
    <t>61020020016-0701</t>
  </si>
  <si>
    <t>61020030022-0704</t>
  </si>
  <si>
    <t>61020010015-0707</t>
  </si>
  <si>
    <t>61020030022-0802</t>
  </si>
  <si>
    <t>61020030017-0803</t>
  </si>
  <si>
    <t>61020020016-0809</t>
  </si>
  <si>
    <t>61020020018-0810</t>
  </si>
  <si>
    <t>61010020013-0812</t>
  </si>
  <si>
    <t>61010020011-0813</t>
  </si>
  <si>
    <t>61010020015-0814</t>
  </si>
  <si>
    <t>61020020016-0901</t>
  </si>
  <si>
    <t>61020020018-0904</t>
  </si>
  <si>
    <t>61020060015-0906</t>
  </si>
  <si>
    <t>61020020002-0908</t>
  </si>
  <si>
    <t>61020040013-0909</t>
  </si>
  <si>
    <t>61020010015-0912</t>
  </si>
  <si>
    <t>61020020016-1002</t>
  </si>
  <si>
    <t>61020020018-1003</t>
  </si>
  <si>
    <t>61020030022-1005</t>
  </si>
  <si>
    <t>61020030017-1006</t>
  </si>
  <si>
    <t>61020020002-1010</t>
  </si>
  <si>
    <t>61020030022-1105</t>
  </si>
  <si>
    <t>61020030017-1106</t>
  </si>
  <si>
    <t>61020020016-1107</t>
  </si>
  <si>
    <t>61020020018-1108</t>
  </si>
  <si>
    <t>61010020013-1110</t>
  </si>
  <si>
    <t>61010020011-1112</t>
  </si>
  <si>
    <t>61020030022-1201</t>
  </si>
  <si>
    <t>61020030017-1202</t>
  </si>
  <si>
    <t>61020040013-1203</t>
  </si>
  <si>
    <t>61020010017-1205</t>
  </si>
  <si>
    <t>61020010015-1206</t>
  </si>
  <si>
    <t>61020060011-1209</t>
  </si>
  <si>
    <t>61020060015-1210</t>
  </si>
  <si>
    <t>61020060014-1211</t>
  </si>
  <si>
    <t>61020030022-1301</t>
  </si>
  <si>
    <t>61020030017-1303</t>
  </si>
  <si>
    <t>61020020016-1308</t>
  </si>
  <si>
    <t>61020020018-1310</t>
  </si>
  <si>
    <t>61020010015-1314</t>
  </si>
  <si>
    <t>61020010017-1315</t>
  </si>
  <si>
    <t>61020030017-1401</t>
  </si>
  <si>
    <t>61020030022-1402</t>
  </si>
  <si>
    <t>61020020016-1404</t>
  </si>
  <si>
    <t>61020020018-1405</t>
  </si>
  <si>
    <t>61020030022-1501</t>
  </si>
  <si>
    <t>61020030017-1503</t>
  </si>
  <si>
    <t>61020020016-1504</t>
  </si>
  <si>
    <t>61020020018-1505</t>
  </si>
  <si>
    <t>61020060011-1507</t>
  </si>
  <si>
    <t>61020060015-1508</t>
  </si>
  <si>
    <t>61020020002-1509</t>
  </si>
  <si>
    <t>61010020011-1510</t>
  </si>
  <si>
    <t>61010020013-1512</t>
  </si>
  <si>
    <t>61020030022-1604</t>
  </si>
  <si>
    <t>61020030017-1606</t>
  </si>
  <si>
    <t>61020010015-1607</t>
  </si>
  <si>
    <t>61020010017-1608</t>
  </si>
  <si>
    <t>61020040013-1609</t>
  </si>
  <si>
    <t>61020020016-1702</t>
  </si>
  <si>
    <t>61020020018-1703</t>
  </si>
  <si>
    <t>61020030022-1706</t>
  </si>
  <si>
    <t>61020030017-1707</t>
  </si>
  <si>
    <t>61020030022-1801</t>
  </si>
  <si>
    <t>61020030017-1803</t>
  </si>
  <si>
    <t>61020010017-1808</t>
  </si>
  <si>
    <t>61020010015-1809</t>
  </si>
  <si>
    <t>61020040013-1813</t>
  </si>
  <si>
    <t>61020030022-1901</t>
  </si>
  <si>
    <t>61020030017-1902</t>
  </si>
  <si>
    <t>61020020016-1903</t>
  </si>
  <si>
    <t>61020040013-1909</t>
  </si>
  <si>
    <t>61020040013-2001</t>
  </si>
  <si>
    <t>61020010017-2004</t>
  </si>
  <si>
    <t>61020010015-2005</t>
  </si>
  <si>
    <t>61020030022-2006</t>
  </si>
  <si>
    <t>61020030017-2008</t>
  </si>
  <si>
    <t>61020060015-2009</t>
  </si>
  <si>
    <t>61020060011-2010</t>
  </si>
  <si>
    <t>61020020016-2012</t>
  </si>
  <si>
    <t>61020020018-2013</t>
  </si>
  <si>
    <t>61020040013-2101</t>
  </si>
  <si>
    <t>61020060011-2105</t>
  </si>
  <si>
    <t>61020060015-2106</t>
  </si>
  <si>
    <t>61020020002-2107</t>
  </si>
  <si>
    <t>61020030022-2110</t>
  </si>
  <si>
    <t>61020030017-2111</t>
  </si>
  <si>
    <t>61010020015-2201</t>
  </si>
  <si>
    <t>61010020011-2202</t>
  </si>
  <si>
    <t>61020060015-2204</t>
  </si>
  <si>
    <t>61020030022-2207</t>
  </si>
  <si>
    <t>61020030017-2208</t>
  </si>
  <si>
    <t>61020030022-5101</t>
  </si>
  <si>
    <t>61020030017-5103</t>
  </si>
  <si>
    <t>61020010015-5104</t>
  </si>
  <si>
    <t>61020020016-5107</t>
  </si>
  <si>
    <t>61020030022-5201</t>
  </si>
  <si>
    <t>61020030017-5202</t>
  </si>
  <si>
    <t>61020020016-5205</t>
  </si>
  <si>
    <t>61020020018-5206</t>
  </si>
  <si>
    <t>61020010017-5303</t>
  </si>
  <si>
    <t>61020020016-5404</t>
  </si>
  <si>
    <t>61020020016-5504</t>
  </si>
  <si>
    <t>61020030017-5603</t>
  </si>
  <si>
    <t>61020010015-5605</t>
  </si>
  <si>
    <t>61020020016-5703</t>
  </si>
  <si>
    <t>61020010017-5707</t>
  </si>
  <si>
    <t>61020010017-5802</t>
  </si>
  <si>
    <t>61020020016-5804</t>
  </si>
  <si>
    <t>61020030022-5901</t>
  </si>
  <si>
    <t>61020010015-5905</t>
  </si>
  <si>
    <t>61020040013-5906</t>
  </si>
  <si>
    <t>61020030017-6005</t>
  </si>
  <si>
    <t>61020010015-6008</t>
  </si>
  <si>
    <t>61020020016-6101</t>
  </si>
  <si>
    <t>61020010017-6105</t>
  </si>
  <si>
    <t>61020010015-6106</t>
  </si>
  <si>
    <t>61020030022-6201</t>
  </si>
  <si>
    <t>61020030017-6202</t>
  </si>
  <si>
    <t>61020010017-6203</t>
  </si>
  <si>
    <t>61020010015-6204</t>
  </si>
  <si>
    <t>61020020016-6207</t>
  </si>
  <si>
    <t>61020020016-6303</t>
  </si>
  <si>
    <t>61020030017-6305</t>
  </si>
  <si>
    <t>61020010015-6307</t>
  </si>
  <si>
    <t>61020030022-6402</t>
  </si>
  <si>
    <t>61020010017-6405</t>
  </si>
  <si>
    <t>61020020016-6406</t>
  </si>
  <si>
    <t>61020020016-6502</t>
  </si>
  <si>
    <t>61020030017-6504</t>
  </si>
  <si>
    <t>61020010017-6506</t>
  </si>
  <si>
    <t>1.2.3.1.16</t>
  </si>
  <si>
    <t>Impuesto de transporte por oleoductos y gasoductos</t>
  </si>
  <si>
    <t>1.2.3.3.04.21</t>
  </si>
  <si>
    <t>Campaña de Prevención de la Violencia y de Promoción de la Convivencia Pacífica a nivel nacional y territorial</t>
  </si>
  <si>
    <t>1.3.3.3.17</t>
  </si>
  <si>
    <t>R.B. Impuesto de transporte por oleoductos y gasoductos</t>
  </si>
  <si>
    <t>62020010002-0103</t>
  </si>
  <si>
    <t>62020010002-1305</t>
  </si>
  <si>
    <t>62020010002-1514</t>
  </si>
  <si>
    <t>62020010002-1603</t>
  </si>
  <si>
    <t>62020010002-1711</t>
  </si>
  <si>
    <t>62020010002-1812</t>
  </si>
  <si>
    <t>62020010002-2212</t>
  </si>
  <si>
    <t>62020010002-5108</t>
  </si>
  <si>
    <t>62020010002-5109</t>
  </si>
  <si>
    <t>1.2.3.1.19.30</t>
  </si>
  <si>
    <t xml:space="preserve">Estampilla para la justicia familiar </t>
  </si>
  <si>
    <t>1.2.3.1.19.31</t>
  </si>
  <si>
    <t>Estampilla para la justicia familiar - Fonpet</t>
  </si>
  <si>
    <t>1.2.3.3.04.22</t>
  </si>
  <si>
    <t xml:space="preserve">Programa de Prevención y Control de Enfermedades transmitidas por Vectores y Zoonosis </t>
  </si>
  <si>
    <t>1.2.3.3.07.05</t>
  </si>
  <si>
    <t>ADRES Población Migrante SSF</t>
  </si>
  <si>
    <t>1.3.1.1.08.04</t>
  </si>
  <si>
    <t>Premio Nacional De Bibliotecas Públicas "Daniel Samper Ortega"</t>
  </si>
  <si>
    <t>1.3.1.1.08.05</t>
  </si>
  <si>
    <t xml:space="preserve">Programa de Prevención Social de la Violencia </t>
  </si>
  <si>
    <t>1.3.1.1.09.03</t>
  </si>
  <si>
    <t>Recuperación de Cartera Programas de Vivienda - Libre destinanción</t>
  </si>
  <si>
    <t>1.3.1.1.11.26</t>
  </si>
  <si>
    <t xml:space="preserve">Reintegro  Estampilla para la justicia familiar </t>
  </si>
  <si>
    <t>1.3.2.1.22.07</t>
  </si>
  <si>
    <t>R.F. Tasa Compensación Arbórea</t>
  </si>
  <si>
    <t>1.3.2.3.01.129</t>
  </si>
  <si>
    <t>R.F. Impuesto de transporte por oleoductos y gasoductos</t>
  </si>
  <si>
    <t>1.3.2.3.01.130</t>
  </si>
  <si>
    <t>R.F. Premio Nacional De Bibliotecas Públicas "Daniel Samper Ortega"</t>
  </si>
  <si>
    <t>1.3.2.3.01.131</t>
  </si>
  <si>
    <t xml:space="preserve">R.F. Estampilla para la justicia familiar </t>
  </si>
  <si>
    <t>1.3.2.3.01.132</t>
  </si>
  <si>
    <t xml:space="preserve">R.F. Estampilla para la justicia familiar - Fonpet </t>
  </si>
  <si>
    <t>1.3.2.3.01.133</t>
  </si>
  <si>
    <t xml:space="preserve">R.F.Programa de Prevención Social de la Violencia </t>
  </si>
  <si>
    <t>R.B.Resolución 2388/2022 Premio Nacional De Bibliotecas Públicas "Daniel Samper Ortega" 2022</t>
  </si>
  <si>
    <t>1.3.3.11.08.09</t>
  </si>
  <si>
    <t>R.B. Premio Nacional De Bibliotecas Públicas "Daniel Samper Ortega"</t>
  </si>
  <si>
    <t>1.3.3.11.08.10</t>
  </si>
  <si>
    <t xml:space="preserve">R.B. Programa de Prevención Social de la Violencia </t>
  </si>
  <si>
    <t>1.3.3.3.20.59</t>
  </si>
  <si>
    <t xml:space="preserve">R.B. Estampilla para la justicia familiar </t>
  </si>
  <si>
    <t>1.3.3.3.20.60</t>
  </si>
  <si>
    <t>R.B.Estampilla para la justicia familiar - Fonpet</t>
  </si>
  <si>
    <t>1.3.3.4.16.07</t>
  </si>
  <si>
    <t>R.B. Tasa Compensación Arbórea</t>
  </si>
  <si>
    <t>1.3.3.5.01.22</t>
  </si>
  <si>
    <t>R.B. Programa de Prevención y Control de Enfermedades transmitidas por Vectores y Zoonosis</t>
  </si>
  <si>
    <t>F13320027</t>
  </si>
  <si>
    <t>F.1.3.3.2.00.27</t>
  </si>
  <si>
    <t>R.B. R.F. Contribución por el servicio de parqueadero o de estacionamiento en vía</t>
  </si>
  <si>
    <t>F133317</t>
  </si>
  <si>
    <t>F.1.3.3.3.17</t>
  </si>
  <si>
    <t>F13332059</t>
  </si>
  <si>
    <t>F.1.3.3.3.20.59</t>
  </si>
  <si>
    <t xml:space="preserve">R.B. R.F. Estampilla para la justicia familiar </t>
  </si>
  <si>
    <t>F13332060</t>
  </si>
  <si>
    <t>F.1.3.3.3.20.60</t>
  </si>
  <si>
    <t>R.B. R.F. Estampilla para la justicia familiar - Fonpet</t>
  </si>
  <si>
    <t>F13341607</t>
  </si>
  <si>
    <t>F.1.3.3.4.16.07</t>
  </si>
  <si>
    <t>R.B.R.F.TasaCompensación Arbórea</t>
  </si>
  <si>
    <t>F133110809</t>
  </si>
  <si>
    <t>F.1.3.3.11.08.09</t>
  </si>
  <si>
    <t>R.B. R.F. Premio Nacional De Bibliotecas Públicas "Daniel Samper Ortega"</t>
  </si>
  <si>
    <t>F133110810</t>
  </si>
  <si>
    <t>F.1.3.3.11.08.10</t>
  </si>
  <si>
    <t xml:space="preserve">R.B.R.F. Programa de Prevención Social de la Violencia </t>
  </si>
  <si>
    <t>Departamento Administrativo de Control Disciplinario Interno de Instrucción</t>
  </si>
  <si>
    <t>Departamento Administrativo de Control Disciplinario Interno de Juzgamiento</t>
  </si>
  <si>
    <t>Departamento Administrativo de Planeación</t>
  </si>
  <si>
    <t>Departamento Administrativo de Gestión del Medio Ambiente</t>
  </si>
  <si>
    <t>1702045</t>
  </si>
  <si>
    <t>1704030</t>
  </si>
  <si>
    <t>Servicio de apoyo financiero para iniciativas comunitarias</t>
  </si>
  <si>
    <t>1704064</t>
  </si>
  <si>
    <t>Servicio de adquisición de tierras para comunidades étnicas</t>
  </si>
  <si>
    <t>1707074</t>
  </si>
  <si>
    <t>Servicios de apoyo a las estaciones de acuicultura</t>
  </si>
  <si>
    <t>1709128</t>
  </si>
  <si>
    <t>1709129</t>
  </si>
  <si>
    <t>Servicio de apoyo financiero para proyectos de infraestructura productiva y estrategias de comercialización agropecuaria</t>
  </si>
  <si>
    <t>1709130</t>
  </si>
  <si>
    <t>Terminal pesquero dotado</t>
  </si>
  <si>
    <t>2104034</t>
  </si>
  <si>
    <t>2104035</t>
  </si>
  <si>
    <t>2106033</t>
  </si>
  <si>
    <t>2202087</t>
  </si>
  <si>
    <t>2202088</t>
  </si>
  <si>
    <t>Servicio de apoyo financiero para la permanencia en programas de educación para el trabajo y el desarrollo humano</t>
  </si>
  <si>
    <t>2202089</t>
  </si>
  <si>
    <t>Servicio de apoyo financiero para el acceso a  programas de educación para el trabajo y el desarrollo humano</t>
  </si>
  <si>
    <t>2202090</t>
  </si>
  <si>
    <t>Servicio de apoyo financiero para el acceso y permanencia en programas de educación para el trabajo y el desarrollo humano</t>
  </si>
  <si>
    <t>2202091</t>
  </si>
  <si>
    <t>Servicio de apoyo financiero para la permanencia en programas de educación informal</t>
  </si>
  <si>
    <t>2202092</t>
  </si>
  <si>
    <t>Servicio de apoyo financiero para el acceso a  programas de educación informal</t>
  </si>
  <si>
    <t>2202093</t>
  </si>
  <si>
    <t>Servicio de apoyo financiero para el acceso y permanencia en programas de educación informal</t>
  </si>
  <si>
    <t>2401003</t>
  </si>
  <si>
    <t>Túnel construido en vía primaria nueva</t>
  </si>
  <si>
    <t>2402139</t>
  </si>
  <si>
    <t>2402141</t>
  </si>
  <si>
    <t>Banco de maquinaria con mantenimiento mayor, repotenciado o renovado</t>
  </si>
  <si>
    <t>2402142</t>
  </si>
  <si>
    <t xml:space="preserve">Andén de la red rural mantenido </t>
  </si>
  <si>
    <t>2402143</t>
  </si>
  <si>
    <t xml:space="preserve">Servicio de apoyo financiero para el desarrollo de obras de infraestructura vial terrestre </t>
  </si>
  <si>
    <t>2402144</t>
  </si>
  <si>
    <t xml:space="preserve">Servicio de apoyo financiero para el desarrollo de estudios de preinversión </t>
  </si>
  <si>
    <t>2408058</t>
  </si>
  <si>
    <t>Servicio de interoperabilidad de los sistemas de recaudo en el sistema de transporte público</t>
  </si>
  <si>
    <t>2408059</t>
  </si>
  <si>
    <t>Servicio de apoyo financiero para el desarrollo de estudios de preinversión</t>
  </si>
  <si>
    <t>3201027</t>
  </si>
  <si>
    <t>Servicio de permisos y trámites ambientales</t>
  </si>
  <si>
    <t>3202069</t>
  </si>
  <si>
    <t>3203044</t>
  </si>
  <si>
    <t>Servicio de delimitación de rondas hídricas.</t>
  </si>
  <si>
    <t>3204065</t>
  </si>
  <si>
    <t>3208012</t>
  </si>
  <si>
    <t>Servicio de acompañamiento a la implementación de estrategias de educación ambiental</t>
  </si>
  <si>
    <t>3301130</t>
  </si>
  <si>
    <t>3301132</t>
  </si>
  <si>
    <t>3301134</t>
  </si>
  <si>
    <t>Planes de manejo arqueológico</t>
  </si>
  <si>
    <t>3502005</t>
  </si>
  <si>
    <t>Servicio de emparejamiento para el fortalecimiento del mercado nacional</t>
  </si>
  <si>
    <t>3502117</t>
  </si>
  <si>
    <t>3502120</t>
  </si>
  <si>
    <t>3906022</t>
  </si>
  <si>
    <t>3906023</t>
  </si>
  <si>
    <t>4001006</t>
  </si>
  <si>
    <t>4002015</t>
  </si>
  <si>
    <t>4002035</t>
  </si>
  <si>
    <t>4002041</t>
  </si>
  <si>
    <t>4002043</t>
  </si>
  <si>
    <t>Servicio de asistencia técnica en mejoramiento integral de barrios</t>
  </si>
  <si>
    <t>4003030</t>
  </si>
  <si>
    <t>Servicios de valorización de residuos sólidos</t>
  </si>
  <si>
    <t>4003032</t>
  </si>
  <si>
    <t>Servicio de apoyo técnico para el tratamiento de aguas residuales</t>
  </si>
  <si>
    <t>4003033</t>
  </si>
  <si>
    <t>Servicios de apoyo financiero para la ejecución de proyectos de gestión integral de residuos sólidos</t>
  </si>
  <si>
    <t>4101007</t>
  </si>
  <si>
    <t>Servicio de divulgación de la oferta institucional</t>
  </si>
  <si>
    <t>4101030</t>
  </si>
  <si>
    <t>Servicio de recuperación emocional a víctimas del conflicto armado</t>
  </si>
  <si>
    <t>4101078</t>
  </si>
  <si>
    <t>Servicio de asistencia técnica para el autoconsumo de los hogares desplazados o en riesgo de desplazamiento, retornados o reubicados</t>
  </si>
  <si>
    <t>4101109</t>
  </si>
  <si>
    <t>Servicio de atención humanitaria inmediata</t>
  </si>
  <si>
    <t>4101110</t>
  </si>
  <si>
    <t>Servicio de ayuda humanitaria inmediata</t>
  </si>
  <si>
    <t>4102054</t>
  </si>
  <si>
    <t>Centros de recuperación nutricional construidos</t>
  </si>
  <si>
    <t>4102055</t>
  </si>
  <si>
    <t>Centros de recuperación nutricional dotados</t>
  </si>
  <si>
    <t>4102056</t>
  </si>
  <si>
    <t>Centros de recuperación nutricional ampliados</t>
  </si>
  <si>
    <t>4102057</t>
  </si>
  <si>
    <t>Centros de recuperación nutricional restaurados</t>
  </si>
  <si>
    <t>4102058</t>
  </si>
  <si>
    <t>Centros de recuperación nutricional mantenidos</t>
  </si>
  <si>
    <t>4102059</t>
  </si>
  <si>
    <t>Centros de recuperación nutricional con reforzamiento</t>
  </si>
  <si>
    <t>4103072</t>
  </si>
  <si>
    <t>Servicio de monitoreo y seguimiento</t>
  </si>
  <si>
    <t>4103081</t>
  </si>
  <si>
    <t>4301034</t>
  </si>
  <si>
    <t>Servicio de apoyo financiero a organismos deportivos</t>
  </si>
  <si>
    <t>4301039</t>
  </si>
  <si>
    <t>4302089</t>
  </si>
  <si>
    <t>4501084</t>
  </si>
  <si>
    <t>Infraestructura de promoción de convivencia y seguridad ciudadana ampliada</t>
  </si>
  <si>
    <t>4501085</t>
  </si>
  <si>
    <t>Infraestructura de promoción de convivencia y seguridad ciudadana con reforzamiento estructural</t>
  </si>
  <si>
    <t>4501086</t>
  </si>
  <si>
    <t>Infraestructura de promoción de convivencia y seguridad ciudadana modificada</t>
  </si>
  <si>
    <t>4501087</t>
  </si>
  <si>
    <t>Infraestructura de promoción de la convivencia y seguridad ciudadana dotada</t>
  </si>
  <si>
    <t>4501088</t>
  </si>
  <si>
    <t>Infraestructura de promoción de convivencia y seguridad ciudadana construida</t>
  </si>
  <si>
    <t>4501089</t>
  </si>
  <si>
    <t>Infraestructura de promoción de la convivencia y seguridad ciudadana construida y dotada</t>
  </si>
  <si>
    <t>4501090</t>
  </si>
  <si>
    <t>Infraestructura de promoción de la convivencia y seguridad ciudadana adecuada</t>
  </si>
  <si>
    <t>4501091</t>
  </si>
  <si>
    <t>Servicio de dotación de elementos de protección de la fuerza pública</t>
  </si>
  <si>
    <t>4501092</t>
  </si>
  <si>
    <t>Servicio de dotación para la formación inicial de la fuerza pública</t>
  </si>
  <si>
    <t>4501093</t>
  </si>
  <si>
    <t>Servicios técnicos especializados para la promoción de la convivencia y la seguridad ciudadana</t>
  </si>
  <si>
    <t>4501094</t>
  </si>
  <si>
    <t>Servicio de promoción a los gestores de convivencia ciudadana</t>
  </si>
  <si>
    <t>4502040</t>
  </si>
  <si>
    <t>4502041</t>
  </si>
  <si>
    <t>170204500</t>
  </si>
  <si>
    <t>170403000</t>
  </si>
  <si>
    <t>Iniciativas comunitarias apoyadas</t>
  </si>
  <si>
    <t>170406400</t>
  </si>
  <si>
    <t xml:space="preserve"> Predios adquiridos</t>
  </si>
  <si>
    <t>170707400</t>
  </si>
  <si>
    <t>Estaciones de acuicultura apoyadas</t>
  </si>
  <si>
    <t>170912800</t>
  </si>
  <si>
    <t>Documentos de estudios técnicos elaborados</t>
  </si>
  <si>
    <t>170912900</t>
  </si>
  <si>
    <t>Proyectos de inversión financiados</t>
  </si>
  <si>
    <t>170913000</t>
  </si>
  <si>
    <t>220208800</t>
  </si>
  <si>
    <t>Beneficiarios de estrategias o programas de  apoyo financiero para la permanencia en programas de educación para el trabajo y el desarrollo humano</t>
  </si>
  <si>
    <t>220208900</t>
  </si>
  <si>
    <t xml:space="preserve"> Beneficiarios de estrategias o programas de  apoyo financiero para el acceso a programas de educación para el trabajo y el desarrollo humano</t>
  </si>
  <si>
    <t>220209000</t>
  </si>
  <si>
    <t>Beneficiarios de estrategias o programas de  apoyo financiero para el acceso y permanencia en programas de educación  para el trabajo y el desarrollo humano</t>
  </si>
  <si>
    <t>220209100</t>
  </si>
  <si>
    <t>Beneficiarios de estrategias o programas de  apoyo financiero para la permanencia en programas de educación informal</t>
  </si>
  <si>
    <t>220209200</t>
  </si>
  <si>
    <t xml:space="preserve">  Beneficiarios de estrategias o programas de apoyo financiero para el acceso a programas de educación informal</t>
  </si>
  <si>
    <t>220209300</t>
  </si>
  <si>
    <t xml:space="preserve"> Beneficiarios de estrategias o programas de  apoyo financiero para el acceso y permanencia en programas de educación informal</t>
  </si>
  <si>
    <t>240100300</t>
  </si>
  <si>
    <t xml:space="preserve">Túneles construidos en vía primaria nueva </t>
  </si>
  <si>
    <t>240213900</t>
  </si>
  <si>
    <t>240214100</t>
  </si>
  <si>
    <t>Maquinaria y equipos con mantenimiento mayor, repotenciados o modernizados</t>
  </si>
  <si>
    <t>240214200</t>
  </si>
  <si>
    <t>Andenes de la red rural mantenidos</t>
  </si>
  <si>
    <t>240214300</t>
  </si>
  <si>
    <t>Proyectos de infraestructura vial terrestre financiados</t>
  </si>
  <si>
    <t>240214400</t>
  </si>
  <si>
    <t>Estudios de preinversión financiados</t>
  </si>
  <si>
    <t>240805800</t>
  </si>
  <si>
    <t>Sistema interoperable de recaudo disponible</t>
  </si>
  <si>
    <t>240805900</t>
  </si>
  <si>
    <t>320102700</t>
  </si>
  <si>
    <t>Permisos y trámites ambientales otorgados</t>
  </si>
  <si>
    <t>320304400</t>
  </si>
  <si>
    <t>Rondas hídricas delimitadas.</t>
  </si>
  <si>
    <t>320406500</t>
  </si>
  <si>
    <t>320801200</t>
  </si>
  <si>
    <t>Estrategias de educación ambiental implementadas</t>
  </si>
  <si>
    <t>330113000</t>
  </si>
  <si>
    <t>330113200</t>
  </si>
  <si>
    <t>330113400</t>
  </si>
  <si>
    <t>Plan de manejo arqueológico aprobado</t>
  </si>
  <si>
    <t>350200500</t>
  </si>
  <si>
    <t>Ruedas de negocios realizadas</t>
  </si>
  <si>
    <t>350211700</t>
  </si>
  <si>
    <t>350212000</t>
  </si>
  <si>
    <t>390602200</t>
  </si>
  <si>
    <t>390602300</t>
  </si>
  <si>
    <t xml:space="preserve">Sistemas de información implementados </t>
  </si>
  <si>
    <t>400100600</t>
  </si>
  <si>
    <t>400201500</t>
  </si>
  <si>
    <t>400203500</t>
  </si>
  <si>
    <t>400204100</t>
  </si>
  <si>
    <t>400204300</t>
  </si>
  <si>
    <t>400303000</t>
  </si>
  <si>
    <t>Residuos valorizados producidos</t>
  </si>
  <si>
    <t>400303200</t>
  </si>
  <si>
    <t>Documentos técnicos en tratamiento de aguas residuales realizados</t>
  </si>
  <si>
    <t>400303300</t>
  </si>
  <si>
    <t>410100700</t>
  </si>
  <si>
    <t>Victimas informadas sobre oferta institucional</t>
  </si>
  <si>
    <t>410103000</t>
  </si>
  <si>
    <t>Víctimas con atención psicosocial en modalidad individual, familiar, comunitaria y grupal.</t>
  </si>
  <si>
    <t>410107800</t>
  </si>
  <si>
    <t>Hogares en riesgo de desplazamiento, o victimas de desplazamiento retornadas o reubicadas,  con capacidades fortalecidas para la implementación de unidades  productivas  para el autoconsumo</t>
  </si>
  <si>
    <t>410110900</t>
  </si>
  <si>
    <t>Personas víctimas de desplazamiento forzado que reciben atención humanitaria inmediata</t>
  </si>
  <si>
    <t>410111000</t>
  </si>
  <si>
    <t>Personas víctimas de hechos victimizantes diferentes al desplazamiento forzado que reciben ayuda humanitaria inmediata</t>
  </si>
  <si>
    <t>410205400</t>
  </si>
  <si>
    <t>410205500</t>
  </si>
  <si>
    <t>410205600</t>
  </si>
  <si>
    <t>410205700</t>
  </si>
  <si>
    <t>410205800</t>
  </si>
  <si>
    <t xml:space="preserve"> Centros de recuperación nutricional mantenidos</t>
  </si>
  <si>
    <t>410205900</t>
  </si>
  <si>
    <t>410307200</t>
  </si>
  <si>
    <t>Acciones de monitoreo y seguimiento desarrolladas</t>
  </si>
  <si>
    <t>430103400</t>
  </si>
  <si>
    <t xml:space="preserve">Organismos deportivos apoyados </t>
  </si>
  <si>
    <t>430103900</t>
  </si>
  <si>
    <t>430208900</t>
  </si>
  <si>
    <t>450108400</t>
  </si>
  <si>
    <t>450108500</t>
  </si>
  <si>
    <t>Infraestructura de promoción de la convivencia y seguridad ciudadana con reforzamiento estructural</t>
  </si>
  <si>
    <t>450108600</t>
  </si>
  <si>
    <t>450108700</t>
  </si>
  <si>
    <t>Infraestructura de promoción de convivencia y seguridad ciudadana dotada</t>
  </si>
  <si>
    <t>450108800</t>
  </si>
  <si>
    <t>450108900</t>
  </si>
  <si>
    <t>450109000</t>
  </si>
  <si>
    <t xml:space="preserve"> Infraestructura de promoción de la convivencia y seguridad ciudadana adecuada</t>
  </si>
  <si>
    <t>450109100</t>
  </si>
  <si>
    <t>Unidades de fuerza pública dotadas</t>
  </si>
  <si>
    <t>450109200</t>
  </si>
  <si>
    <t>Unidades de fuerza pública en formación inicial dotadas</t>
  </si>
  <si>
    <t>450109300</t>
  </si>
  <si>
    <t>Elementos técnicos especializados disponibles</t>
  </si>
  <si>
    <t>450109400</t>
  </si>
  <si>
    <t xml:space="preserve"> Gestores capacitados y dotados</t>
  </si>
  <si>
    <t>450204000</t>
  </si>
  <si>
    <t>Animales atendidos en el albergue municipal para fauna o en los centros de bienestar animal</t>
  </si>
  <si>
    <t>450204100</t>
  </si>
  <si>
    <t>Organizaciones beneficiadas</t>
  </si>
  <si>
    <t>BP-26005396</t>
  </si>
  <si>
    <t>2024760010098</t>
  </si>
  <si>
    <t>VER03BP-26005396</t>
  </si>
  <si>
    <t>VER04BP-26005396</t>
  </si>
  <si>
    <t>26005396V002</t>
  </si>
  <si>
    <t>FORTALECIMIENTO DE LA GOBERNANZA TERRITORIAL EN PARTICIPACIÓN CIUDADANA EN SANTIAGO DE CALI.</t>
  </si>
  <si>
    <t>AJUSTE DE PROYECTO</t>
  </si>
  <si>
    <t>AJUSTE DE ACTIVIDAD</t>
  </si>
  <si>
    <t>CAMBIO DE POSPRE</t>
  </si>
  <si>
    <t>Fortalecer la gobernanza territorial respecto a la participación ciudadana en Santiago de Cali</t>
  </si>
  <si>
    <t>Número de estrategias mantenidas, que permitan fortalecer la gobernanza territorial</t>
  </si>
  <si>
    <t>Numero</t>
  </si>
  <si>
    <t>Implementar estrategias de fortalecimiento a los grupos de valor para promover la participación ciudadana y comunitaria.</t>
  </si>
  <si>
    <t xml:space="preserve">
Estrategia para el fortalecimiento de la  participación Ciudadana y comunitaria implementada
</t>
  </si>
  <si>
    <t>BP-26005396/1/01/01/01</t>
  </si>
  <si>
    <t>Realizar actividades de articulación en el territorio para la planeación y espacios participativos.</t>
  </si>
  <si>
    <t>BP-26005396/1/01/01/02</t>
  </si>
  <si>
    <t>Realizar actividades de articulación que promuevan los ejercicios del control social</t>
  </si>
  <si>
    <t>BP-26005396/1/01/01/08</t>
  </si>
  <si>
    <t>BP-26005396/1/01/01/03</t>
  </si>
  <si>
    <t xml:space="preserve">Realizar las actividades de articulación para la promoción de la participación  </t>
  </si>
  <si>
    <t>BP-26005396/1/01/01/09</t>
  </si>
  <si>
    <t>1.1.4</t>
  </si>
  <si>
    <t>BP-26005396/1/01/01/04</t>
  </si>
  <si>
    <t>Adelantar acciones orientadas a las políticas publicas</t>
  </si>
  <si>
    <t>BP-26005396/1/01/01/10</t>
  </si>
  <si>
    <t>1.1.5</t>
  </si>
  <si>
    <t>BP-26005396/1/01/01/05</t>
  </si>
  <si>
    <t>Apoyar logisticamente los procesos de articulación comunitaria en el marco de la gobernanza territorial</t>
  </si>
  <si>
    <t>BP-26005396/1/01/01/07</t>
  </si>
  <si>
    <t>1.1.6</t>
  </si>
  <si>
    <t>BP-26005396/1/01/01/06</t>
  </si>
  <si>
    <t>Adquirir vehiculo para el apoyo de los procesos de gobernanza en el territorio</t>
  </si>
  <si>
    <t>1.1.7</t>
  </si>
  <si>
    <t>BP-26005396/1/01/01/15</t>
  </si>
  <si>
    <t>BP-26005396 FORTALECIMIENTO DE LA GOBERNANZA TERRITORIAL EN PARTICIPACIÓN CIUDADANA EN SANTIAGO DE CALI - pago de pasivos exigibles vigencia expirada</t>
  </si>
  <si>
    <t>Incentivar a los grupos de valor y a la institucionalidad para participar, mantener y mejorar los espacios públicos de la ciudad.</t>
  </si>
  <si>
    <t>BP-26005396/1/02/01/01</t>
  </si>
  <si>
    <t>Adelantar acciones de acercamiento y articulación hacia los territorios en el marco de la gobernanza territorial</t>
  </si>
  <si>
    <t>BP-26005396/1/02/01/03</t>
  </si>
  <si>
    <t>BP-26005396/1/02/01/04</t>
  </si>
  <si>
    <t>BP-26005396/1/02/01/05</t>
  </si>
  <si>
    <t>BP-26005396/1/02/01/02</t>
  </si>
  <si>
    <t>Adelantar acciones de intervención en la recuperación de espacios del territorio en el marco de la gobernanza territorial</t>
  </si>
  <si>
    <t>BP-26005396/1/02/01/07</t>
  </si>
  <si>
    <t>BP-26005396/1/02/01/06</t>
  </si>
  <si>
    <t>Promover la apropiación de herramientas de participación a los ciudadanos.</t>
  </si>
  <si>
    <t>BP-26005396/1/03/01/01</t>
  </si>
  <si>
    <t xml:space="preserve">Realizar procesos de fortalecimiento a los grupos de valor </t>
  </si>
  <si>
    <t>BP-26005396/1/03/01/02</t>
  </si>
  <si>
    <t>Desarrollar acciones enmarcadas en el fortalecimiento a la participación ciudadana para los jóvenes.</t>
  </si>
  <si>
    <t>BP-26005396/1/03/01/03</t>
  </si>
  <si>
    <t>Realizar proceso formación en liderazgos indígenas</t>
  </si>
  <si>
    <t>BP-26005396/1/03/01/05</t>
  </si>
  <si>
    <t>3.1.4</t>
  </si>
  <si>
    <t>BP-26005396/1/03/01/04</t>
  </si>
  <si>
    <t>Apoyar la logística para el desarrollo de las actividades de fortalecimiento a los grupos de valor</t>
  </si>
  <si>
    <t>Fortalecer las Instancias de participación con procesos de planificación y de gestión para el ejercicio de sus funciones</t>
  </si>
  <si>
    <t>BP-26005396/1/04/01/01</t>
  </si>
  <si>
    <t>Realizar acciones de articulación con las instancias de participación</t>
  </si>
  <si>
    <t>BP-26005396/1/04/01/02</t>
  </si>
  <si>
    <t xml:space="preserve">Apoyar integralmente para la elección del Consejo Municipal de Juventud </t>
  </si>
  <si>
    <t>BP-26005396/1/04/01/03</t>
  </si>
  <si>
    <t>Dar apoyo logistico para el fortalecimiento de las instancias de participación.</t>
  </si>
  <si>
    <t>BP-26005396/1/04/01/04</t>
  </si>
  <si>
    <t>VER05BP-26005396</t>
  </si>
  <si>
    <t>26005396V003</t>
  </si>
  <si>
    <t>ADICION PRESUPUESTAL</t>
  </si>
  <si>
    <t>4.1.4</t>
  </si>
  <si>
    <t>BP-26005396/1/01/01/13</t>
  </si>
  <si>
    <t>BP-26005396/1/01/01/12</t>
  </si>
  <si>
    <t>BP-26005396/1/01/01/11</t>
  </si>
  <si>
    <t>BP-26005396/1/01/01/14</t>
  </si>
  <si>
    <t>BP-26005396/1/02/01/09</t>
  </si>
  <si>
    <t>BP-26005396/1/02/01/08</t>
  </si>
  <si>
    <t>BP-26005396/1/04/01/05</t>
  </si>
  <si>
    <t>BP-26005396/1/04/01/06</t>
  </si>
  <si>
    <t>Traslado Presupuestal del DADII</t>
  </si>
  <si>
    <t>Traslado Presupuestal de Hacienda</t>
  </si>
  <si>
    <t xml:space="preserve">Traslado Presupuestal del BP-26005394 </t>
  </si>
  <si>
    <t xml:space="preserve">Cambio de Pospre </t>
  </si>
  <si>
    <t>Traslado Presupuestal del BP-26005396</t>
  </si>
  <si>
    <t>Traslado Presupuestal de Gestión del Riesgo de Emergencias y Desastres BP-26005438</t>
  </si>
  <si>
    <t>VER06BP-26005396</t>
  </si>
  <si>
    <t>26005396V004</t>
  </si>
  <si>
    <t>VER07BP-26005396</t>
  </si>
  <si>
    <t>Realizar un encuentro académico que permita fortalecer la  articulación entre las comunidades y el gobierno</t>
  </si>
  <si>
    <t>Ajuste de Proyecto</t>
  </si>
  <si>
    <t>VER09BP-26005396</t>
  </si>
  <si>
    <t>26005396V008</t>
  </si>
  <si>
    <t>Adición Presupuestal</t>
  </si>
  <si>
    <t>VER10BP-26005396</t>
  </si>
  <si>
    <t>26005396V009</t>
  </si>
  <si>
    <t>Traslado Presupuestal del BP-26005393</t>
  </si>
  <si>
    <t>Traslado Presupuestal del BP-26005268</t>
  </si>
  <si>
    <t>VER11BP-26005396</t>
  </si>
  <si>
    <t>26005396V010</t>
  </si>
  <si>
    <t>Santiago de Cali</t>
  </si>
  <si>
    <t>22 comunas 15 corregimientos</t>
  </si>
  <si>
    <t>Corresponden a Comunidad en general, Comité de Planificación. 13 grupos poblacionales de protección especial: : 1. Víctimas, 2. Discapacidad, 3. LGTBIQ+, 4. Adulto mayor, 5. Mujeres, 6. Jóvenes, 7. Afro, 8. Indígenas, 9. Organismos comunales de primer y segundo grado – JAC - ASOJAC, 10. Juntas Administradoras Locales - JAL, 11. Organizaciones sociales, 12. Grupos comunitarios, 13. Nuevas ciudadanías, 40 instancias de participación, 37 comités de planificación</t>
  </si>
  <si>
    <t>Año 4</t>
  </si>
  <si>
    <t>Acuerdo 464 POR EL CUAL SE ADOPTA LA POLÍTICA PÚBLICA DE JUVENTUDES DE SANTIAGO DE CALI Y SE DICTAN OTRAS DISPOSICIONES</t>
  </si>
  <si>
    <t>Acuerdo 420 POR EL CUAL SE ADOPTA LA POLÍTICA PÚBLICA DE ENVEJECIMIENTO Y VEJEZ PARA LAS PERSONAS MAYORES EN EL MUNICIPIO DE SANTIAGO DE CALI 2017 - 2027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</si>
</sst>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C0A]General"/>
    <numFmt numFmtId="165" formatCode="_-&quot;$&quot;\ * #,##0_-;\-&quot;$&quot;\ * #,##0_-;_-&quot;$&quot;\ * &quot;-&quot;??_-;_-@"/>
    <numFmt numFmtId="166" formatCode="_-* #,##0_-;\-* #,##0_-;_-* &quot;-&quot;??_-;_-@_-"/>
  </numFmts>
  <fonts count="28" x14ac:knownFonts="1">
    <font>
      <sz val="11"/>
      <color theme="1"/>
      <name val="Calibri"/>
      <scheme val="minor"/>
    </font>
    <font>
      <b/>
      <sz val="10"/>
      <color theme="1"/>
      <name val="Arial"/>
      <family val="2"/>
    </font>
    <font>
      <sz val="10"/>
      <color theme="1"/>
      <name val="Arial"/>
      <family val="2"/>
    </font>
    <font>
      <sz val="11"/>
      <name val="Calibri"/>
      <family val="2"/>
    </font>
    <font>
      <b/>
      <sz val="10"/>
      <color rgb="FF17365D"/>
      <name val="Arial"/>
      <family val="2"/>
    </font>
    <font>
      <sz val="10"/>
      <color rgb="FF000000"/>
      <name val="Arial"/>
      <family val="2"/>
    </font>
    <font>
      <sz val="11"/>
      <color theme="1"/>
      <name val="Calibri"/>
      <family val="2"/>
    </font>
    <font>
      <b/>
      <sz val="10"/>
      <color rgb="FF000000"/>
      <name val="Arial"/>
      <family val="2"/>
    </font>
    <font>
      <b/>
      <sz val="10"/>
      <color rgb="FFC00000"/>
      <name val="Arial"/>
      <family val="2"/>
    </font>
    <font>
      <sz val="10"/>
      <color rgb="FF000000"/>
      <name val="Calibri"/>
      <family val="2"/>
    </font>
    <font>
      <sz val="9"/>
      <color indexed="81"/>
      <name val="Tahoma"/>
      <family val="2"/>
    </font>
    <font>
      <b/>
      <sz val="10"/>
      <color rgb="FF000000"/>
      <name val="Calibri"/>
      <family val="2"/>
      <scheme val="minor"/>
    </font>
    <font>
      <sz val="10"/>
      <color rgb="FF000000"/>
      <name val="Calibri"/>
      <family val="2"/>
      <scheme val="minor"/>
    </font>
    <font>
      <sz val="10"/>
      <name val="Arial"/>
      <family val="2"/>
    </font>
    <font>
      <sz val="10"/>
      <color indexed="8"/>
      <name val="Calibri"/>
      <family val="2"/>
    </font>
    <font>
      <b/>
      <sz val="10"/>
      <name val="Arial"/>
      <family val="2"/>
    </font>
    <font>
      <sz val="11"/>
      <color indexed="8"/>
      <name val="Calibri"/>
      <family val="2"/>
    </font>
    <font>
      <sz val="10"/>
      <color theme="1"/>
      <name val="Arial Narrow"/>
      <family val="2"/>
    </font>
    <font>
      <sz val="10"/>
      <color indexed="8"/>
      <name val="Arial"/>
      <family val="2"/>
    </font>
    <font>
      <b/>
      <sz val="10"/>
      <color rgb="FFFF0000"/>
      <name val="Arial"/>
      <family val="2"/>
    </font>
    <font>
      <sz val="9"/>
      <color indexed="8"/>
      <name val="Tahoma"/>
      <family val="2"/>
    </font>
    <font>
      <sz val="10"/>
      <color indexed="8"/>
      <name val="Tahoma"/>
      <family val="2"/>
    </font>
    <font>
      <sz val="8"/>
      <name val="Calibri"/>
      <family val="2"/>
      <scheme val="minor"/>
    </font>
    <font>
      <b/>
      <sz val="10"/>
      <color rgb="FFEE0000"/>
      <name val="Arial"/>
      <family val="2"/>
    </font>
    <font>
      <sz val="11"/>
      <color theme="1"/>
      <name val="Calibri"/>
      <family val="2"/>
      <scheme val="minor"/>
    </font>
    <font>
      <sz val="14"/>
      <color theme="1"/>
      <name val="Calibri"/>
      <family val="2"/>
      <scheme val="minor"/>
    </font>
    <font>
      <sz val="8"/>
      <name val="Calibri"/>
      <scheme val="minor"/>
    </font>
    <font>
      <sz val="9"/>
      <color theme="1"/>
      <name val="Arial"/>
      <family val="2"/>
    </font>
  </fonts>
  <fills count="15">
    <fill>
      <patternFill patternType="none"/>
    </fill>
    <fill>
      <patternFill patternType="gray125"/>
    </fill>
    <fill>
      <patternFill patternType="solid">
        <fgColor rgb="FFFFC000"/>
        <bgColor rgb="FFFFC000"/>
      </patternFill>
    </fill>
    <fill>
      <patternFill patternType="solid">
        <fgColor theme="0"/>
        <bgColor theme="0"/>
      </patternFill>
    </fill>
    <fill>
      <patternFill patternType="solid">
        <fgColor rgb="FFD8D8D8"/>
        <bgColor rgb="FFD8D8D8"/>
      </patternFill>
    </fill>
    <fill>
      <patternFill patternType="solid">
        <fgColor rgb="FFF2F2F2"/>
        <bgColor rgb="FFF2F2F2"/>
      </patternFill>
    </fill>
    <fill>
      <patternFill patternType="solid">
        <fgColor rgb="FFC6D9F0"/>
        <bgColor rgb="FFC6D9F0"/>
      </patternFill>
    </fill>
    <fill>
      <patternFill patternType="solid">
        <fgColor rgb="FFDBE5F1"/>
        <bgColor rgb="FFDBE5F1"/>
      </patternFill>
    </fill>
    <fill>
      <patternFill patternType="solid">
        <fgColor rgb="FFBFBFBF"/>
        <bgColor rgb="FFBFBFBF"/>
      </patternFill>
    </fill>
    <fill>
      <patternFill patternType="solid">
        <fgColor theme="6"/>
        <bgColor theme="6"/>
      </patternFill>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0" tint="-4.9989318521683403E-2"/>
        <bgColor rgb="FFC0C0C0"/>
      </patternFill>
    </fill>
  </fills>
  <borders count="43">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right/>
      <top/>
      <bottom/>
      <diagonal/>
    </border>
    <border>
      <left style="hair">
        <color rgb="FF000000"/>
      </left>
      <right style="hair">
        <color rgb="FF000000"/>
      </right>
      <top style="medium">
        <color rgb="FF000000"/>
      </top>
      <bottom style="hair">
        <color rgb="FF000000"/>
      </bottom>
      <diagonal/>
    </border>
    <border>
      <left style="hair">
        <color rgb="FF000000"/>
      </left>
      <right style="hair">
        <color rgb="FF000000"/>
      </right>
      <top style="hair">
        <color rgb="FF000000"/>
      </top>
      <bottom style="hair">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rgb="FF000000"/>
      </left>
      <right style="thin">
        <color rgb="FF000000"/>
      </right>
      <top style="thin">
        <color indexed="64"/>
      </top>
      <bottom/>
      <diagonal/>
    </border>
    <border>
      <left/>
      <right style="thin">
        <color rgb="FF000000"/>
      </right>
      <top/>
      <bottom/>
      <diagonal/>
    </border>
    <border>
      <left style="thin">
        <color indexed="64"/>
      </left>
      <right style="thin">
        <color rgb="FF000000"/>
      </right>
      <top style="thin">
        <color rgb="FF000000"/>
      </top>
      <bottom/>
      <diagonal/>
    </border>
    <border>
      <left style="thin">
        <color indexed="64"/>
      </left>
      <right style="thin">
        <color rgb="FF000000"/>
      </right>
      <top/>
      <bottom/>
      <diagonal/>
    </border>
    <border>
      <left style="thin">
        <color indexed="64"/>
      </left>
      <right style="thin">
        <color rgb="FF000000"/>
      </right>
      <top/>
      <bottom style="thin">
        <color rgb="FF000000"/>
      </bottom>
      <diagonal/>
    </border>
    <border>
      <left style="thin">
        <color rgb="FF000000"/>
      </left>
      <right style="thin">
        <color indexed="64"/>
      </right>
      <top style="thin">
        <color rgb="FF000000"/>
      </top>
      <bottom/>
      <diagonal/>
    </border>
    <border>
      <left style="thin">
        <color rgb="FF000000"/>
      </left>
      <right style="thin">
        <color indexed="64"/>
      </right>
      <top/>
      <bottom/>
      <diagonal/>
    </border>
    <border>
      <left style="thin">
        <color rgb="FF000000"/>
      </left>
      <right style="thin">
        <color indexed="64"/>
      </right>
      <top/>
      <bottom style="thin">
        <color rgb="FF000000"/>
      </bottom>
      <diagonal/>
    </border>
    <border>
      <left style="thin">
        <color indexed="64"/>
      </left>
      <right/>
      <top style="thin">
        <color rgb="FF000000"/>
      </top>
      <bottom/>
      <diagonal/>
    </border>
    <border>
      <left style="thin">
        <color indexed="64"/>
      </left>
      <right/>
      <top/>
      <bottom/>
      <diagonal/>
    </border>
    <border>
      <left/>
      <right style="thin">
        <color rgb="FF000000"/>
      </right>
      <top style="thin">
        <color indexed="64"/>
      </top>
      <bottom/>
      <diagonal/>
    </border>
    <border>
      <left style="thin">
        <color rgb="FF000000"/>
      </left>
      <right/>
      <top/>
      <bottom/>
      <diagonal/>
    </border>
  </borders>
  <cellStyleXfs count="3">
    <xf numFmtId="0" fontId="0" fillId="0" borderId="0"/>
    <xf numFmtId="0" fontId="16" fillId="0" borderId="5"/>
    <xf numFmtId="43" fontId="24" fillId="0" borderId="0" applyFont="0" applyFill="0" applyBorder="0" applyAlignment="0" applyProtection="0"/>
  </cellStyleXfs>
  <cellXfs count="308">
    <xf numFmtId="0" fontId="0" fillId="0" borderId="0" xfId="0"/>
    <xf numFmtId="0" fontId="1" fillId="0" borderId="1" xfId="0" applyFont="1" applyBorder="1" applyAlignment="1">
      <alignment vertical="center"/>
    </xf>
    <xf numFmtId="0" fontId="2" fillId="0" borderId="0" xfId="0" applyFont="1" applyAlignment="1">
      <alignment vertical="center"/>
    </xf>
    <xf numFmtId="0" fontId="1" fillId="0" borderId="1" xfId="0" applyFont="1" applyBorder="1" applyAlignment="1">
      <alignment horizontal="center" vertical="center" wrapText="1"/>
    </xf>
    <xf numFmtId="0" fontId="1" fillId="0" borderId="0" xfId="0" applyFont="1" applyAlignment="1">
      <alignment vertical="center"/>
    </xf>
    <xf numFmtId="0" fontId="1" fillId="0" borderId="1" xfId="0" applyFont="1" applyBorder="1" applyAlignment="1">
      <alignment horizontal="center" vertical="center"/>
    </xf>
    <xf numFmtId="0" fontId="1" fillId="0" borderId="0" xfId="0" applyFont="1" applyAlignment="1">
      <alignment horizontal="left" vertical="center" wrapText="1"/>
    </xf>
    <xf numFmtId="0" fontId="1" fillId="0" borderId="1" xfId="0" applyFont="1" applyBorder="1" applyAlignment="1">
      <alignment horizontal="left" vertical="center" wrapText="1"/>
    </xf>
    <xf numFmtId="0" fontId="1" fillId="0" borderId="1" xfId="0" applyFont="1" applyBorder="1" applyAlignment="1">
      <alignment vertical="center" wrapText="1"/>
    </xf>
    <xf numFmtId="0" fontId="2" fillId="0" borderId="1" xfId="0" applyFont="1" applyBorder="1" applyAlignment="1">
      <alignment vertical="center"/>
    </xf>
    <xf numFmtId="0" fontId="4" fillId="2" borderId="4" xfId="0" applyFont="1" applyFill="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vertical="center" wrapText="1"/>
    </xf>
    <xf numFmtId="0" fontId="2" fillId="0" borderId="0" xfId="0" applyFont="1" applyAlignment="1">
      <alignment vertical="center" wrapText="1"/>
    </xf>
    <xf numFmtId="0" fontId="2" fillId="0" borderId="1" xfId="0" applyFont="1" applyBorder="1" applyAlignment="1">
      <alignment horizontal="left" vertical="center" wrapText="1"/>
    </xf>
    <xf numFmtId="0" fontId="2" fillId="0" borderId="0" xfId="0" applyFont="1" applyAlignment="1">
      <alignment horizontal="left" vertical="center" wrapText="1"/>
    </xf>
    <xf numFmtId="1" fontId="1" fillId="3" borderId="5" xfId="0" applyNumberFormat="1" applyFont="1" applyFill="1" applyBorder="1" applyAlignment="1">
      <alignment horizontal="left" vertical="center" wrapText="1"/>
    </xf>
    <xf numFmtId="0" fontId="5" fillId="0" borderId="6" xfId="0" applyFont="1" applyBorder="1" applyAlignment="1">
      <alignment horizontal="center" vertical="center"/>
    </xf>
    <xf numFmtId="0" fontId="5" fillId="0" borderId="6" xfId="0" applyFont="1" applyBorder="1" applyAlignment="1">
      <alignment vertical="center" wrapText="1"/>
    </xf>
    <xf numFmtId="0" fontId="5" fillId="0" borderId="6" xfId="0" applyFont="1" applyBorder="1" applyAlignment="1">
      <alignment vertical="center"/>
    </xf>
    <xf numFmtId="0" fontId="5" fillId="0" borderId="7" xfId="0" applyFont="1" applyBorder="1" applyAlignment="1">
      <alignment horizontal="center" vertical="center"/>
    </xf>
    <xf numFmtId="0" fontId="5" fillId="0" borderId="7" xfId="0" applyFont="1" applyBorder="1" applyAlignment="1">
      <alignment vertical="center" wrapText="1"/>
    </xf>
    <xf numFmtId="0" fontId="5" fillId="0" borderId="7" xfId="0" applyFont="1" applyBorder="1" applyAlignment="1">
      <alignment vertical="center"/>
    </xf>
    <xf numFmtId="0" fontId="2" fillId="0" borderId="1" xfId="0" applyFont="1" applyBorder="1" applyAlignment="1">
      <alignment horizontal="center" vertical="center" wrapText="1"/>
    </xf>
    <xf numFmtId="1" fontId="2" fillId="3" borderId="5" xfId="0" applyNumberFormat="1" applyFont="1" applyFill="1" applyBorder="1" applyAlignment="1">
      <alignment horizontal="left" vertical="center" wrapText="1"/>
    </xf>
    <xf numFmtId="0" fontId="5" fillId="0" borderId="7" xfId="0" quotePrefix="1" applyFont="1" applyBorder="1" applyAlignment="1">
      <alignment horizontal="center" vertical="center"/>
    </xf>
    <xf numFmtId="0" fontId="2" fillId="3" borderId="5" xfId="0" applyFont="1" applyFill="1" applyBorder="1" applyAlignment="1">
      <alignment horizontal="left" vertical="center" wrapText="1"/>
    </xf>
    <xf numFmtId="0" fontId="6" fillId="0" borderId="0" xfId="0" applyFont="1" applyAlignment="1">
      <alignment vertical="center"/>
    </xf>
    <xf numFmtId="0" fontId="2" fillId="0" borderId="0" xfId="0" applyFont="1" applyAlignment="1">
      <alignment horizontal="center" vertical="center"/>
    </xf>
    <xf numFmtId="0" fontId="1" fillId="4" borderId="1" xfId="0" applyFont="1" applyFill="1" applyBorder="1" applyAlignment="1">
      <alignment horizontal="center" vertical="center" wrapText="1"/>
    </xf>
    <xf numFmtId="3" fontId="1" fillId="4" borderId="1" xfId="0" applyNumberFormat="1" applyFont="1" applyFill="1" applyBorder="1" applyAlignment="1">
      <alignment horizontal="center" vertical="center" wrapText="1"/>
    </xf>
    <xf numFmtId="0" fontId="8" fillId="6" borderId="1" xfId="0" applyFont="1" applyFill="1" applyBorder="1" applyAlignment="1">
      <alignment horizontal="center" vertical="center" wrapText="1"/>
    </xf>
    <xf numFmtId="0" fontId="2" fillId="3" borderId="1" xfId="0" applyFont="1" applyFill="1" applyBorder="1" applyAlignment="1">
      <alignment horizontal="left" vertical="center" wrapText="1"/>
    </xf>
    <xf numFmtId="9" fontId="2" fillId="3" borderId="1" xfId="0" applyNumberFormat="1" applyFont="1" applyFill="1" applyBorder="1" applyAlignment="1">
      <alignment horizontal="center" vertical="center" wrapText="1"/>
    </xf>
    <xf numFmtId="0" fontId="5" fillId="0" borderId="1" xfId="0" applyFont="1" applyBorder="1" applyAlignment="1">
      <alignment horizontal="left" vertical="center" wrapText="1"/>
    </xf>
    <xf numFmtId="165" fontId="2" fillId="3" borderId="1" xfId="0" applyNumberFormat="1" applyFont="1" applyFill="1" applyBorder="1" applyAlignment="1">
      <alignment vertical="center"/>
    </xf>
    <xf numFmtId="165" fontId="1" fillId="7" borderId="1" xfId="0" applyNumberFormat="1" applyFont="1" applyFill="1" applyBorder="1" applyAlignment="1">
      <alignment horizontal="right" vertical="center"/>
    </xf>
    <xf numFmtId="0" fontId="2" fillId="3" borderId="1" xfId="0" applyFont="1" applyFill="1" applyBorder="1" applyAlignment="1">
      <alignment horizontal="center" vertical="center" wrapText="1"/>
    </xf>
    <xf numFmtId="9" fontId="2" fillId="3" borderId="1" xfId="0" applyNumberFormat="1" applyFont="1" applyFill="1" applyBorder="1" applyAlignment="1">
      <alignment horizontal="center" vertical="center"/>
    </xf>
    <xf numFmtId="165" fontId="1" fillId="7" borderId="1" xfId="0" applyNumberFormat="1" applyFont="1" applyFill="1" applyBorder="1" applyAlignment="1">
      <alignment vertical="center"/>
    </xf>
    <xf numFmtId="164" fontId="2" fillId="3" borderId="1" xfId="0" applyNumberFormat="1" applyFont="1" applyFill="1" applyBorder="1" applyAlignment="1">
      <alignment horizontal="center" vertical="center" wrapText="1"/>
    </xf>
    <xf numFmtId="165" fontId="7" fillId="8" borderId="1" xfId="0" applyNumberFormat="1" applyFont="1" applyFill="1" applyBorder="1" applyAlignment="1">
      <alignment vertical="center"/>
    </xf>
    <xf numFmtId="0" fontId="6" fillId="0" borderId="0" xfId="0" applyFont="1" applyAlignment="1">
      <alignment horizontal="center" vertical="center"/>
    </xf>
    <xf numFmtId="0" fontId="9" fillId="0" borderId="0" xfId="0" applyFont="1" applyAlignment="1">
      <alignment vertical="center"/>
    </xf>
    <xf numFmtId="0" fontId="11" fillId="0" borderId="19" xfId="0" applyFont="1" applyBorder="1" applyAlignment="1">
      <alignment horizontal="center" vertical="center" wrapText="1"/>
    </xf>
    <xf numFmtId="0" fontId="11" fillId="0" borderId="20" xfId="0" applyFont="1" applyBorder="1" applyAlignment="1">
      <alignment horizontal="center" vertical="center" wrapText="1"/>
    </xf>
    <xf numFmtId="0" fontId="11" fillId="0" borderId="21" xfId="0" applyFont="1" applyBorder="1" applyAlignment="1">
      <alignment horizontal="center" vertical="center" wrapText="1"/>
    </xf>
    <xf numFmtId="1" fontId="12" fillId="0" borderId="22" xfId="0" quotePrefix="1" applyNumberFormat="1" applyFont="1" applyBorder="1" applyAlignment="1">
      <alignment horizontal="center" vertical="center" wrapText="1"/>
    </xf>
    <xf numFmtId="0" fontId="0" fillId="0" borderId="23" xfId="0" applyBorder="1" applyAlignment="1">
      <alignment horizontal="left" vertical="center" wrapText="1"/>
    </xf>
    <xf numFmtId="0" fontId="0" fillId="0" borderId="23" xfId="0" applyBorder="1" applyAlignment="1">
      <alignment horizontal="center" vertical="center" wrapText="1"/>
    </xf>
    <xf numFmtId="0" fontId="0" fillId="0" borderId="24" xfId="0" applyBorder="1" applyAlignment="1">
      <alignment horizontal="left" vertical="center" wrapText="1"/>
    </xf>
    <xf numFmtId="0" fontId="12" fillId="0" borderId="23" xfId="0" applyFont="1" applyBorder="1" applyAlignment="1">
      <alignment horizontal="left" vertical="center" wrapText="1"/>
    </xf>
    <xf numFmtId="1" fontId="12" fillId="0" borderId="25" xfId="0" quotePrefix="1" applyNumberFormat="1" applyFont="1" applyBorder="1" applyAlignment="1">
      <alignment horizontal="center" vertical="center" wrapText="1"/>
    </xf>
    <xf numFmtId="0" fontId="0" fillId="0" borderId="26" xfId="0" applyBorder="1" applyAlignment="1">
      <alignment horizontal="left" vertical="center" wrapText="1"/>
    </xf>
    <xf numFmtId="0" fontId="0" fillId="0" borderId="26" xfId="0" applyBorder="1" applyAlignment="1">
      <alignment horizontal="center" vertical="center" wrapText="1"/>
    </xf>
    <xf numFmtId="0" fontId="0" fillId="0" borderId="27" xfId="0" applyBorder="1" applyAlignment="1">
      <alignment horizontal="left" vertical="center" wrapText="1"/>
    </xf>
    <xf numFmtId="0" fontId="11" fillId="9" borderId="23" xfId="0" applyFont="1" applyFill="1" applyBorder="1" applyAlignment="1">
      <alignment horizontal="center" vertical="center" wrapText="1"/>
    </xf>
    <xf numFmtId="0" fontId="0" fillId="0" borderId="23" xfId="0" applyBorder="1" applyAlignment="1">
      <alignment vertical="center"/>
    </xf>
    <xf numFmtId="0" fontId="13" fillId="0" borderId="23" xfId="0" applyFont="1" applyBorder="1" applyAlignment="1">
      <alignment vertical="center" wrapText="1"/>
    </xf>
    <xf numFmtId="164" fontId="2" fillId="3" borderId="8" xfId="0" applyNumberFormat="1" applyFont="1" applyFill="1" applyBorder="1" applyAlignment="1">
      <alignment horizontal="center" vertical="center" wrapText="1"/>
    </xf>
    <xf numFmtId="0" fontId="2" fillId="0" borderId="0" xfId="0" applyFont="1" applyAlignment="1">
      <alignment horizontal="left"/>
    </xf>
    <xf numFmtId="0" fontId="0" fillId="0" borderId="0" xfId="0" applyAlignment="1">
      <alignment horizontal="left"/>
    </xf>
    <xf numFmtId="0" fontId="13" fillId="0" borderId="23" xfId="0" applyFont="1" applyBorder="1" applyAlignment="1">
      <alignment horizontal="left"/>
    </xf>
    <xf numFmtId="0" fontId="13" fillId="0" borderId="26" xfId="0" applyFont="1" applyBorder="1" applyAlignment="1">
      <alignment horizontal="left"/>
    </xf>
    <xf numFmtId="0" fontId="13" fillId="0" borderId="20" xfId="0" applyFont="1" applyBorder="1" applyAlignment="1">
      <alignment horizontal="left"/>
    </xf>
    <xf numFmtId="0" fontId="13" fillId="0" borderId="23" xfId="0" quotePrefix="1" applyFont="1" applyBorder="1" applyAlignment="1">
      <alignment horizontal="left"/>
    </xf>
    <xf numFmtId="0" fontId="13" fillId="0" borderId="23" xfId="0" applyFont="1" applyBorder="1" applyAlignment="1">
      <alignment horizontal="left" vertical="top"/>
    </xf>
    <xf numFmtId="0" fontId="13" fillId="0" borderId="1" xfId="0" applyFont="1" applyBorder="1" applyAlignment="1">
      <alignment horizontal="left" vertical="center"/>
    </xf>
    <xf numFmtId="49" fontId="13" fillId="0" borderId="23" xfId="0" applyNumberFormat="1" applyFont="1" applyBorder="1" applyAlignment="1">
      <alignment horizontal="left"/>
    </xf>
    <xf numFmtId="0" fontId="0" fillId="0" borderId="0" xfId="0" applyAlignment="1" applyProtection="1">
      <alignment vertical="center"/>
      <protection locked="0"/>
    </xf>
    <xf numFmtId="0" fontId="14" fillId="0" borderId="0" xfId="0" applyFont="1" applyAlignment="1" applyProtection="1">
      <alignment vertical="center"/>
      <protection locked="0"/>
    </xf>
    <xf numFmtId="0" fontId="0" fillId="0" borderId="0" xfId="0" applyAlignment="1" applyProtection="1">
      <alignment horizontal="center" vertical="center"/>
      <protection locked="0"/>
    </xf>
    <xf numFmtId="0" fontId="15" fillId="10" borderId="23" xfId="0" applyFont="1" applyFill="1" applyBorder="1" applyAlignment="1">
      <alignment horizontal="center" vertical="center" wrapText="1"/>
    </xf>
    <xf numFmtId="3" fontId="15" fillId="10" borderId="23" xfId="0" applyNumberFormat="1" applyFont="1" applyFill="1" applyBorder="1" applyAlignment="1">
      <alignment horizontal="center" vertical="center" wrapText="1"/>
    </xf>
    <xf numFmtId="0" fontId="15" fillId="13" borderId="23" xfId="0" applyFont="1" applyFill="1" applyBorder="1" applyAlignment="1">
      <alignment horizontal="center" vertical="center" wrapText="1"/>
    </xf>
    <xf numFmtId="0" fontId="13" fillId="0" borderId="23" xfId="0" applyFont="1" applyBorder="1" applyAlignment="1" applyProtection="1">
      <alignment vertical="center" wrapText="1"/>
      <protection locked="0"/>
    </xf>
    <xf numFmtId="0" fontId="2" fillId="14" borderId="1" xfId="0" applyFont="1" applyFill="1" applyBorder="1" applyAlignment="1">
      <alignment horizontal="left" vertical="center" wrapText="1"/>
    </xf>
    <xf numFmtId="0" fontId="18" fillId="0" borderId="23" xfId="0" applyFont="1" applyBorder="1" applyAlignment="1" applyProtection="1">
      <alignment horizontal="left" vertical="center" wrapText="1"/>
      <protection locked="0"/>
    </xf>
    <xf numFmtId="165" fontId="1" fillId="7" borderId="18" xfId="0" applyNumberFormat="1" applyFont="1" applyFill="1" applyBorder="1" applyAlignment="1">
      <alignment horizontal="right" vertical="center"/>
    </xf>
    <xf numFmtId="165" fontId="1" fillId="7" borderId="23" xfId="0" applyNumberFormat="1" applyFont="1" applyFill="1" applyBorder="1" applyAlignment="1">
      <alignment horizontal="right" vertical="center"/>
    </xf>
    <xf numFmtId="165" fontId="19" fillId="7" borderId="18" xfId="0" applyNumberFormat="1" applyFont="1" applyFill="1" applyBorder="1" applyAlignment="1">
      <alignment horizontal="right" vertical="center"/>
    </xf>
    <xf numFmtId="165" fontId="19" fillId="7" borderId="23" xfId="0" applyNumberFormat="1" applyFont="1" applyFill="1" applyBorder="1" applyAlignment="1">
      <alignment horizontal="right" vertical="center"/>
    </xf>
    <xf numFmtId="165" fontId="1" fillId="7" borderId="18" xfId="0" applyNumberFormat="1" applyFont="1" applyFill="1" applyBorder="1" applyAlignment="1">
      <alignment vertical="center"/>
    </xf>
    <xf numFmtId="165" fontId="1" fillId="7" borderId="23" xfId="0" applyNumberFormat="1" applyFont="1" applyFill="1" applyBorder="1" applyAlignment="1">
      <alignment vertical="center"/>
    </xf>
    <xf numFmtId="0" fontId="2" fillId="0" borderId="5" xfId="0" applyFont="1" applyBorder="1" applyAlignment="1">
      <alignment vertical="center" wrapText="1"/>
    </xf>
    <xf numFmtId="165" fontId="2" fillId="0" borderId="1" xfId="0" applyNumberFormat="1" applyFont="1" applyBorder="1" applyAlignment="1">
      <alignment vertical="center"/>
    </xf>
    <xf numFmtId="165" fontId="19" fillId="7" borderId="23" xfId="0" applyNumberFormat="1" applyFont="1" applyFill="1" applyBorder="1" applyAlignment="1">
      <alignment vertical="center"/>
    </xf>
    <xf numFmtId="164" fontId="2" fillId="3" borderId="3" xfId="0" applyNumberFormat="1" applyFont="1" applyFill="1" applyBorder="1" applyAlignment="1">
      <alignment horizontal="center" vertical="center" wrapText="1"/>
    </xf>
    <xf numFmtId="164" fontId="2" fillId="3" borderId="10" xfId="0" applyNumberFormat="1" applyFont="1" applyFill="1" applyBorder="1" applyAlignment="1">
      <alignment horizontal="center" vertical="center" wrapText="1"/>
    </xf>
    <xf numFmtId="9" fontId="1" fillId="8" borderId="13" xfId="0" applyNumberFormat="1" applyFont="1" applyFill="1" applyBorder="1" applyAlignment="1">
      <alignment horizontal="center" vertical="center"/>
    </xf>
    <xf numFmtId="9" fontId="1" fillId="8" borderId="14" xfId="0" applyNumberFormat="1" applyFont="1" applyFill="1" applyBorder="1" applyAlignment="1">
      <alignment horizontal="center" vertical="center"/>
    </xf>
    <xf numFmtId="0" fontId="0" fillId="0" borderId="0" xfId="0" applyAlignment="1">
      <alignment horizontal="center"/>
    </xf>
    <xf numFmtId="0" fontId="3" fillId="0" borderId="17" xfId="0" applyFont="1" applyBorder="1"/>
    <xf numFmtId="0" fontId="2" fillId="0" borderId="8" xfId="0" applyFont="1" applyBorder="1" applyAlignment="1">
      <alignment horizontal="center" vertical="center" wrapText="1"/>
    </xf>
    <xf numFmtId="164" fontId="2" fillId="3" borderId="13" xfId="0" applyNumberFormat="1" applyFont="1" applyFill="1" applyBorder="1" applyAlignment="1">
      <alignment horizontal="center" vertical="center" wrapText="1"/>
    </xf>
    <xf numFmtId="164" fontId="2" fillId="3" borderId="17" xfId="0" applyNumberFormat="1" applyFont="1" applyFill="1" applyBorder="1" applyAlignment="1">
      <alignment horizontal="center" vertical="center" wrapText="1"/>
    </xf>
    <xf numFmtId="164" fontId="2" fillId="3" borderId="15" xfId="0" applyNumberFormat="1" applyFont="1" applyFill="1" applyBorder="1" applyAlignment="1">
      <alignment horizontal="center" vertical="center" wrapText="1"/>
    </xf>
    <xf numFmtId="0" fontId="2" fillId="3" borderId="8" xfId="0" applyFont="1" applyFill="1" applyBorder="1" applyAlignment="1">
      <alignment horizontal="center" vertical="center" wrapText="1"/>
    </xf>
    <xf numFmtId="164" fontId="2" fillId="3" borderId="23" xfId="0" applyNumberFormat="1" applyFont="1" applyFill="1" applyBorder="1" applyAlignment="1">
      <alignment horizontal="center" vertical="center" wrapText="1"/>
    </xf>
    <xf numFmtId="0" fontId="2" fillId="3" borderId="23" xfId="0" applyFont="1" applyFill="1" applyBorder="1" applyAlignment="1">
      <alignment horizontal="center" vertical="center" wrapText="1"/>
    </xf>
    <xf numFmtId="0" fontId="2" fillId="0" borderId="23" xfId="0" applyFont="1" applyBorder="1" applyAlignment="1">
      <alignment horizontal="center" vertical="center" wrapText="1"/>
    </xf>
    <xf numFmtId="164" fontId="2" fillId="3" borderId="32" xfId="0" applyNumberFormat="1" applyFont="1" applyFill="1" applyBorder="1" applyAlignment="1">
      <alignment horizontal="center" vertical="center" wrapText="1"/>
    </xf>
    <xf numFmtId="0" fontId="3" fillId="0" borderId="32" xfId="0" applyFont="1" applyBorder="1"/>
    <xf numFmtId="0" fontId="1" fillId="4" borderId="8" xfId="0" applyFont="1" applyFill="1" applyBorder="1" applyAlignment="1">
      <alignment horizontal="center" vertical="center" wrapText="1"/>
    </xf>
    <xf numFmtId="165" fontId="2" fillId="3" borderId="3" xfId="0" applyNumberFormat="1" applyFont="1" applyFill="1" applyBorder="1" applyAlignment="1">
      <alignment vertical="center"/>
    </xf>
    <xf numFmtId="0" fontId="2" fillId="3" borderId="8" xfId="0" applyFont="1" applyFill="1" applyBorder="1" applyAlignment="1">
      <alignment horizontal="left" vertical="center" wrapText="1"/>
    </xf>
    <xf numFmtId="9" fontId="2" fillId="3" borderId="8" xfId="0" applyNumberFormat="1" applyFont="1" applyFill="1" applyBorder="1" applyAlignment="1">
      <alignment horizontal="center" vertical="center"/>
    </xf>
    <xf numFmtId="0" fontId="13" fillId="0" borderId="26" xfId="0" applyFont="1" applyBorder="1" applyAlignment="1" applyProtection="1">
      <alignment vertical="center" wrapText="1"/>
      <protection locked="0"/>
    </xf>
    <xf numFmtId="0" fontId="2" fillId="14" borderId="8" xfId="0" applyFont="1" applyFill="1" applyBorder="1" applyAlignment="1">
      <alignment horizontal="left" vertical="center" wrapText="1"/>
    </xf>
    <xf numFmtId="0" fontId="18" fillId="0" borderId="26" xfId="0" applyFont="1" applyBorder="1" applyAlignment="1" applyProtection="1">
      <alignment horizontal="left" vertical="center" wrapText="1"/>
      <protection locked="0"/>
    </xf>
    <xf numFmtId="165" fontId="2" fillId="3" borderId="8" xfId="0" applyNumberFormat="1" applyFont="1" applyFill="1" applyBorder="1" applyAlignment="1">
      <alignment vertical="center"/>
    </xf>
    <xf numFmtId="165" fontId="1" fillId="7" borderId="8" xfId="0" applyNumberFormat="1" applyFont="1" applyFill="1" applyBorder="1" applyAlignment="1">
      <alignment vertical="center"/>
    </xf>
    <xf numFmtId="165" fontId="1" fillId="7" borderId="9" xfId="0" applyNumberFormat="1" applyFont="1" applyFill="1" applyBorder="1" applyAlignment="1">
      <alignment vertical="center"/>
    </xf>
    <xf numFmtId="165" fontId="1" fillId="7" borderId="26" xfId="0" applyNumberFormat="1" applyFont="1" applyFill="1" applyBorder="1" applyAlignment="1">
      <alignment vertical="center"/>
    </xf>
    <xf numFmtId="0" fontId="1" fillId="8" borderId="13" xfId="0" applyFont="1" applyFill="1" applyBorder="1" applyAlignment="1">
      <alignment horizontal="center" vertical="center"/>
    </xf>
    <xf numFmtId="165" fontId="1" fillId="8" borderId="13" xfId="0" applyNumberFormat="1" applyFont="1" applyFill="1" applyBorder="1" applyAlignment="1">
      <alignment vertical="center"/>
    </xf>
    <xf numFmtId="9" fontId="7" fillId="8" borderId="13" xfId="0" applyNumberFormat="1" applyFont="1" applyFill="1" applyBorder="1" applyAlignment="1">
      <alignment horizontal="center" vertical="center"/>
    </xf>
    <xf numFmtId="9" fontId="7" fillId="8" borderId="14" xfId="0" applyNumberFormat="1" applyFont="1" applyFill="1" applyBorder="1" applyAlignment="1">
      <alignment horizontal="center" vertical="center"/>
    </xf>
    <xf numFmtId="0" fontId="7" fillId="8" borderId="13" xfId="0" applyFont="1" applyFill="1" applyBorder="1" applyAlignment="1">
      <alignment horizontal="center" vertical="center"/>
    </xf>
    <xf numFmtId="0" fontId="2" fillId="3" borderId="23" xfId="0" applyFont="1" applyFill="1" applyBorder="1" applyAlignment="1">
      <alignment horizontal="left" vertical="center" wrapText="1"/>
    </xf>
    <xf numFmtId="9" fontId="2" fillId="3" borderId="23" xfId="0" applyNumberFormat="1" applyFont="1" applyFill="1" applyBorder="1" applyAlignment="1">
      <alignment horizontal="center" vertical="center"/>
    </xf>
    <xf numFmtId="0" fontId="2" fillId="14" borderId="23" xfId="0" applyFont="1" applyFill="1" applyBorder="1" applyAlignment="1">
      <alignment horizontal="left" vertical="center" wrapText="1"/>
    </xf>
    <xf numFmtId="165" fontId="2" fillId="3" borderId="23" xfId="0" applyNumberFormat="1" applyFont="1" applyFill="1" applyBorder="1" applyAlignment="1">
      <alignment vertical="center"/>
    </xf>
    <xf numFmtId="164" fontId="2" fillId="3" borderId="22" xfId="0" applyNumberFormat="1" applyFont="1" applyFill="1" applyBorder="1" applyAlignment="1">
      <alignment horizontal="center" vertical="center" wrapText="1"/>
    </xf>
    <xf numFmtId="0" fontId="15" fillId="10" borderId="24" xfId="0" applyFont="1" applyFill="1" applyBorder="1" applyAlignment="1">
      <alignment horizontal="center" vertical="center" wrapText="1"/>
    </xf>
    <xf numFmtId="165" fontId="1" fillId="8" borderId="14" xfId="0" applyNumberFormat="1" applyFont="1" applyFill="1" applyBorder="1" applyAlignment="1">
      <alignment vertical="center"/>
    </xf>
    <xf numFmtId="0" fontId="1" fillId="4" borderId="10" xfId="0" applyFont="1" applyFill="1" applyBorder="1" applyAlignment="1">
      <alignment horizontal="center" vertical="center" wrapText="1"/>
    </xf>
    <xf numFmtId="165" fontId="2" fillId="3" borderId="18" xfId="0" applyNumberFormat="1" applyFont="1" applyFill="1" applyBorder="1" applyAlignment="1">
      <alignment vertical="center"/>
    </xf>
    <xf numFmtId="165" fontId="2" fillId="0" borderId="18" xfId="0" applyNumberFormat="1" applyFont="1" applyBorder="1" applyAlignment="1">
      <alignment vertical="center"/>
    </xf>
    <xf numFmtId="165" fontId="2" fillId="3" borderId="9" xfId="0" applyNumberFormat="1" applyFont="1" applyFill="1" applyBorder="1" applyAlignment="1">
      <alignment vertical="center"/>
    </xf>
    <xf numFmtId="165" fontId="2" fillId="3" borderId="24" xfId="0" applyNumberFormat="1" applyFont="1" applyFill="1" applyBorder="1" applyAlignment="1">
      <alignment vertical="center"/>
    </xf>
    <xf numFmtId="165" fontId="1" fillId="8" borderId="23" xfId="0" applyNumberFormat="1" applyFont="1" applyFill="1" applyBorder="1" applyAlignment="1">
      <alignment vertical="center"/>
    </xf>
    <xf numFmtId="9" fontId="2" fillId="0" borderId="1" xfId="0" applyNumberFormat="1" applyFont="1" applyBorder="1" applyAlignment="1">
      <alignment horizontal="center" vertical="center" wrapText="1"/>
    </xf>
    <xf numFmtId="9" fontId="2" fillId="0" borderId="1" xfId="0" applyNumberFormat="1" applyFont="1" applyBorder="1" applyAlignment="1">
      <alignment horizontal="center" vertical="center"/>
    </xf>
    <xf numFmtId="0" fontId="2" fillId="0" borderId="8" xfId="0" applyFont="1" applyBorder="1" applyAlignment="1">
      <alignment horizontal="left" vertical="center" wrapText="1"/>
    </xf>
    <xf numFmtId="9" fontId="2" fillId="0" borderId="8" xfId="0" applyNumberFormat="1" applyFont="1" applyBorder="1" applyAlignment="1">
      <alignment horizontal="center" vertical="center"/>
    </xf>
    <xf numFmtId="0" fontId="2" fillId="0" borderId="23" xfId="0" applyFont="1" applyBorder="1" applyAlignment="1">
      <alignment horizontal="left" vertical="center" wrapText="1"/>
    </xf>
    <xf numFmtId="9" fontId="2" fillId="0" borderId="23" xfId="0" applyNumberFormat="1" applyFont="1" applyBorder="1" applyAlignment="1">
      <alignment horizontal="center" vertical="center"/>
    </xf>
    <xf numFmtId="165" fontId="23" fillId="7" borderId="1" xfId="0" applyNumberFormat="1" applyFont="1" applyFill="1" applyBorder="1" applyAlignment="1">
      <alignment vertical="center"/>
    </xf>
    <xf numFmtId="165" fontId="0" fillId="0" borderId="0" xfId="0" applyNumberFormat="1"/>
    <xf numFmtId="165" fontId="6" fillId="0" borderId="0" xfId="0" applyNumberFormat="1" applyFont="1" applyAlignment="1">
      <alignment vertical="center"/>
    </xf>
    <xf numFmtId="3" fontId="6" fillId="0" borderId="0" xfId="0" applyNumberFormat="1" applyFont="1" applyAlignment="1">
      <alignment vertical="center"/>
    </xf>
    <xf numFmtId="3" fontId="0" fillId="0" borderId="0" xfId="0" applyNumberFormat="1"/>
    <xf numFmtId="166" fontId="25" fillId="0" borderId="0" xfId="2" applyNumberFormat="1" applyFont="1" applyAlignment="1">
      <alignment vertical="center"/>
    </xf>
    <xf numFmtId="0" fontId="1" fillId="0" borderId="23" xfId="0" applyFont="1" applyBorder="1" applyAlignment="1">
      <alignment horizontal="center" vertical="center" wrapText="1"/>
    </xf>
    <xf numFmtId="0" fontId="1" fillId="0" borderId="23" xfId="0" applyFont="1" applyBorder="1" applyAlignment="1">
      <alignment horizontal="center" vertical="center"/>
    </xf>
    <xf numFmtId="0" fontId="2" fillId="0" borderId="18" xfId="0" applyFont="1" applyBorder="1" applyAlignment="1">
      <alignment horizontal="left" vertical="center" wrapText="1"/>
    </xf>
    <xf numFmtId="0" fontId="2" fillId="3" borderId="5" xfId="0" applyFont="1" applyFill="1" applyBorder="1" applyAlignment="1">
      <alignment horizontal="center" vertical="center"/>
    </xf>
    <xf numFmtId="0" fontId="0" fillId="0" borderId="0" xfId="0" applyAlignment="1">
      <alignment horizontal="center" vertical="center"/>
    </xf>
    <xf numFmtId="0" fontId="2" fillId="11" borderId="5" xfId="0" applyFont="1" applyFill="1" applyBorder="1" applyAlignment="1">
      <alignment horizontal="center" vertical="center"/>
    </xf>
    <xf numFmtId="0" fontId="2" fillId="0" borderId="5" xfId="0" applyFont="1" applyBorder="1" applyAlignment="1">
      <alignment horizontal="center" vertical="center"/>
    </xf>
    <xf numFmtId="0" fontId="2" fillId="0" borderId="18" xfId="0" applyFont="1" applyBorder="1" applyAlignment="1">
      <alignment horizontal="center" vertical="center" wrapText="1"/>
    </xf>
    <xf numFmtId="166" fontId="2" fillId="0" borderId="1" xfId="2" applyNumberFormat="1" applyFont="1" applyBorder="1" applyAlignment="1">
      <alignment horizontal="center" vertical="center"/>
    </xf>
    <xf numFmtId="0" fontId="27" fillId="0" borderId="13" xfId="0" applyFont="1" applyBorder="1" applyAlignment="1">
      <alignment horizontal="center" vertical="center" wrapText="1"/>
    </xf>
    <xf numFmtId="166" fontId="27" fillId="0" borderId="13" xfId="2" applyNumberFormat="1" applyFont="1" applyBorder="1" applyAlignment="1">
      <alignment horizontal="center" vertical="center" wrapText="1"/>
    </xf>
    <xf numFmtId="0" fontId="27" fillId="0" borderId="1" xfId="0" applyFont="1" applyBorder="1" applyAlignment="1">
      <alignment horizontal="center" vertical="center" wrapText="1"/>
    </xf>
    <xf numFmtId="166" fontId="27" fillId="0" borderId="1" xfId="2" applyNumberFormat="1" applyFont="1" applyBorder="1" applyAlignment="1">
      <alignment horizontal="center" vertical="center" wrapText="1"/>
    </xf>
    <xf numFmtId="0" fontId="1" fillId="0" borderId="2" xfId="0" applyFont="1" applyBorder="1" applyAlignment="1">
      <alignment horizontal="center" vertical="center" wrapText="1"/>
    </xf>
    <xf numFmtId="0" fontId="3" fillId="0" borderId="3" xfId="0" applyFont="1" applyBorder="1"/>
    <xf numFmtId="0" fontId="2" fillId="5" borderId="23" xfId="0" applyFont="1" applyFill="1" applyBorder="1" applyAlignment="1">
      <alignment horizontal="center" vertical="center" wrapText="1"/>
    </xf>
    <xf numFmtId="9" fontId="2" fillId="0" borderId="33" xfId="0" applyNumberFormat="1" applyFont="1" applyBorder="1" applyAlignment="1">
      <alignment horizontal="center" vertical="center" wrapText="1"/>
    </xf>
    <xf numFmtId="9" fontId="2" fillId="0" borderId="34" xfId="0" applyNumberFormat="1" applyFont="1" applyBorder="1" applyAlignment="1">
      <alignment horizontal="center" vertical="center" wrapText="1"/>
    </xf>
    <xf numFmtId="9" fontId="2" fillId="0" borderId="35" xfId="0" applyNumberFormat="1" applyFont="1" applyBorder="1" applyAlignment="1">
      <alignment horizontal="center" vertical="center" wrapText="1"/>
    </xf>
    <xf numFmtId="9" fontId="2" fillId="0" borderId="23" xfId="0" applyNumberFormat="1" applyFont="1" applyBorder="1" applyAlignment="1">
      <alignment horizontal="center" vertical="center" wrapText="1"/>
    </xf>
    <xf numFmtId="0" fontId="2" fillId="0" borderId="23" xfId="0" applyFont="1" applyBorder="1" applyAlignment="1">
      <alignment horizontal="center" vertical="center" wrapText="1"/>
    </xf>
    <xf numFmtId="164" fontId="2" fillId="3" borderId="10" xfId="0" applyNumberFormat="1" applyFont="1" applyFill="1" applyBorder="1" applyAlignment="1">
      <alignment horizontal="center" vertical="center" wrapText="1"/>
    </xf>
    <xf numFmtId="164" fontId="2" fillId="3" borderId="15" xfId="0" applyNumberFormat="1" applyFont="1" applyFill="1" applyBorder="1" applyAlignment="1">
      <alignment horizontal="center" vertical="center" wrapText="1"/>
    </xf>
    <xf numFmtId="164" fontId="2" fillId="3" borderId="32" xfId="0" applyNumberFormat="1" applyFont="1" applyFill="1" applyBorder="1" applyAlignment="1">
      <alignment horizontal="center" vertical="center" wrapText="1"/>
    </xf>
    <xf numFmtId="0" fontId="7" fillId="8" borderId="16" xfId="0" applyFont="1" applyFill="1" applyBorder="1" applyAlignment="1">
      <alignment horizontal="center" vertical="center"/>
    </xf>
    <xf numFmtId="0" fontId="7" fillId="8" borderId="15" xfId="0" applyFont="1" applyFill="1" applyBorder="1" applyAlignment="1">
      <alignment horizontal="center" vertical="center"/>
    </xf>
    <xf numFmtId="0" fontId="7" fillId="8" borderId="14" xfId="0" applyFont="1" applyFill="1" applyBorder="1" applyAlignment="1">
      <alignment horizontal="center" vertical="center" wrapText="1"/>
    </xf>
    <xf numFmtId="0" fontId="7" fillId="8" borderId="15" xfId="0" applyFont="1" applyFill="1" applyBorder="1" applyAlignment="1">
      <alignment horizontal="center" vertical="center" wrapText="1"/>
    </xf>
    <xf numFmtId="0" fontId="7" fillId="8" borderId="14" xfId="0" applyFont="1" applyFill="1" applyBorder="1" applyAlignment="1">
      <alignment horizontal="center" vertical="center"/>
    </xf>
    <xf numFmtId="0" fontId="3" fillId="0" borderId="16" xfId="0" applyFont="1" applyBorder="1"/>
    <xf numFmtId="0" fontId="3" fillId="0" borderId="15" xfId="0" applyFont="1" applyBorder="1"/>
    <xf numFmtId="164" fontId="2" fillId="3" borderId="8" xfId="0" applyNumberFormat="1" applyFont="1" applyFill="1" applyBorder="1" applyAlignment="1">
      <alignment horizontal="center" vertical="center" wrapText="1"/>
    </xf>
    <xf numFmtId="164" fontId="2" fillId="3" borderId="13" xfId="0" applyNumberFormat="1" applyFont="1" applyFill="1" applyBorder="1" applyAlignment="1">
      <alignment horizontal="center" vertical="center" wrapText="1"/>
    </xf>
    <xf numFmtId="164" fontId="2" fillId="0" borderId="36" xfId="0" applyNumberFormat="1" applyFont="1" applyBorder="1" applyAlignment="1">
      <alignment horizontal="center" vertical="center" wrapText="1"/>
    </xf>
    <xf numFmtId="164" fontId="2" fillId="0" borderId="37" xfId="0" applyNumberFormat="1" applyFont="1" applyBorder="1" applyAlignment="1">
      <alignment horizontal="center" vertical="center" wrapText="1"/>
    </xf>
    <xf numFmtId="164" fontId="2" fillId="0" borderId="38" xfId="0" applyNumberFormat="1" applyFont="1" applyBorder="1" applyAlignment="1">
      <alignment horizontal="center" vertical="center" wrapText="1"/>
    </xf>
    <xf numFmtId="0" fontId="2" fillId="5" borderId="8" xfId="0" applyFont="1" applyFill="1" applyBorder="1" applyAlignment="1">
      <alignment horizontal="center" vertical="center" wrapText="1"/>
    </xf>
    <xf numFmtId="0" fontId="2" fillId="5" borderId="17" xfId="0" applyFont="1" applyFill="1" applyBorder="1" applyAlignment="1">
      <alignment horizontal="center" vertical="center" wrapText="1"/>
    </xf>
    <xf numFmtId="0" fontId="2" fillId="5" borderId="13" xfId="0" applyFont="1" applyFill="1" applyBorder="1" applyAlignment="1">
      <alignment horizontal="center" vertical="center" wrapText="1"/>
    </xf>
    <xf numFmtId="164" fontId="2" fillId="3" borderId="17" xfId="0" applyNumberFormat="1" applyFont="1" applyFill="1" applyBorder="1" applyAlignment="1">
      <alignment horizontal="center" vertical="center" wrapText="1"/>
    </xf>
    <xf numFmtId="0" fontId="3" fillId="0" borderId="17" xfId="0" applyFont="1" applyBorder="1"/>
    <xf numFmtId="0" fontId="3" fillId="0" borderId="13" xfId="0" applyFont="1" applyBorder="1"/>
    <xf numFmtId="0" fontId="2" fillId="3" borderId="8" xfId="0" applyFont="1" applyFill="1" applyBorder="1" applyAlignment="1">
      <alignment horizontal="center" vertical="center" wrapText="1"/>
    </xf>
    <xf numFmtId="0" fontId="2" fillId="0" borderId="8" xfId="0" applyFont="1" applyBorder="1" applyAlignment="1">
      <alignment horizontal="center" vertical="center" wrapText="1"/>
    </xf>
    <xf numFmtId="164" fontId="2" fillId="0" borderId="8" xfId="0" applyNumberFormat="1" applyFont="1" applyBorder="1" applyAlignment="1">
      <alignment horizontal="center" vertical="center" wrapText="1"/>
    </xf>
    <xf numFmtId="164" fontId="2" fillId="5" borderId="17" xfId="0" applyNumberFormat="1" applyFont="1" applyFill="1" applyBorder="1" applyAlignment="1">
      <alignment horizontal="center" vertical="center" wrapText="1"/>
    </xf>
    <xf numFmtId="9" fontId="2" fillId="0" borderId="8" xfId="0" applyNumberFormat="1" applyFont="1" applyBorder="1" applyAlignment="1">
      <alignment horizontal="center" vertical="center" wrapText="1"/>
    </xf>
    <xf numFmtId="0" fontId="1" fillId="5" borderId="2" xfId="0" applyFont="1" applyFill="1" applyBorder="1" applyAlignment="1">
      <alignment horizontal="center" vertical="center" wrapText="1"/>
    </xf>
    <xf numFmtId="0" fontId="3" fillId="0" borderId="12" xfId="0" applyFont="1" applyBorder="1"/>
    <xf numFmtId="0" fontId="2" fillId="0" borderId="17" xfId="0" applyFont="1" applyBorder="1" applyAlignment="1">
      <alignment horizontal="center" vertical="center" wrapText="1"/>
    </xf>
    <xf numFmtId="0" fontId="2" fillId="0" borderId="13" xfId="0" applyFont="1" applyBorder="1" applyAlignment="1">
      <alignment horizontal="center" vertical="center" wrapText="1"/>
    </xf>
    <xf numFmtId="0" fontId="8" fillId="0" borderId="2" xfId="0" applyFont="1" applyBorder="1" applyAlignment="1">
      <alignment horizontal="center" vertical="center"/>
    </xf>
    <xf numFmtId="164" fontId="2" fillId="0" borderId="22" xfId="0" applyNumberFormat="1" applyFont="1" applyBorder="1" applyAlignment="1">
      <alignment horizontal="center" vertical="center" wrapText="1"/>
    </xf>
    <xf numFmtId="164" fontId="2" fillId="0" borderId="23" xfId="0" applyNumberFormat="1" applyFont="1" applyBorder="1" applyAlignment="1">
      <alignment horizontal="center" vertical="center" wrapText="1"/>
    </xf>
    <xf numFmtId="164" fontId="2" fillId="0" borderId="11" xfId="0" applyNumberFormat="1" applyFont="1" applyBorder="1" applyAlignment="1">
      <alignment horizontal="center" vertical="center" wrapText="1"/>
    </xf>
    <xf numFmtId="164" fontId="2" fillId="0" borderId="5" xfId="0" applyNumberFormat="1" applyFont="1" applyBorder="1" applyAlignment="1">
      <alignment horizontal="center" vertical="center" wrapText="1"/>
    </xf>
    <xf numFmtId="164" fontId="2" fillId="0" borderId="30" xfId="0" applyNumberFormat="1" applyFont="1" applyBorder="1" applyAlignment="1">
      <alignment horizontal="center" vertical="center" wrapText="1"/>
    </xf>
    <xf numFmtId="164" fontId="2" fillId="0" borderId="31" xfId="0" applyNumberFormat="1" applyFont="1" applyBorder="1" applyAlignment="1">
      <alignment horizontal="center" vertical="center" wrapText="1"/>
    </xf>
    <xf numFmtId="164" fontId="2" fillId="0" borderId="17" xfId="0" applyNumberFormat="1" applyFont="1" applyBorder="1" applyAlignment="1">
      <alignment horizontal="center" vertical="center" wrapText="1"/>
    </xf>
    <xf numFmtId="164" fontId="2" fillId="0" borderId="13" xfId="0" applyNumberFormat="1" applyFont="1" applyBorder="1" applyAlignment="1">
      <alignment horizontal="center" vertical="center" wrapText="1"/>
    </xf>
    <xf numFmtId="0" fontId="17" fillId="5" borderId="31" xfId="0" applyFont="1" applyFill="1" applyBorder="1" applyAlignment="1">
      <alignment horizontal="center" vertical="center" wrapText="1"/>
    </xf>
    <xf numFmtId="0" fontId="17" fillId="5" borderId="17" xfId="0" applyFont="1" applyFill="1" applyBorder="1" applyAlignment="1">
      <alignment horizontal="center" vertical="center" wrapText="1"/>
    </xf>
    <xf numFmtId="0" fontId="1" fillId="4" borderId="10" xfId="0" applyFont="1" applyFill="1" applyBorder="1" applyAlignment="1">
      <alignment horizontal="center" vertical="center" wrapText="1"/>
    </xf>
    <xf numFmtId="9" fontId="2" fillId="0" borderId="31" xfId="0" applyNumberFormat="1" applyFont="1" applyBorder="1" applyAlignment="1">
      <alignment horizontal="center" vertical="center" wrapText="1"/>
    </xf>
    <xf numFmtId="9" fontId="2" fillId="0" borderId="17" xfId="0" applyNumberFormat="1" applyFont="1" applyBorder="1" applyAlignment="1">
      <alignment horizontal="center" vertical="center" wrapText="1"/>
    </xf>
    <xf numFmtId="9" fontId="2" fillId="0" borderId="13" xfId="0" applyNumberFormat="1" applyFont="1" applyBorder="1" applyAlignment="1">
      <alignment horizontal="center" vertical="center" wrapText="1"/>
    </xf>
    <xf numFmtId="0" fontId="17" fillId="0" borderId="31" xfId="0" applyFont="1" applyBorder="1" applyAlignment="1">
      <alignment horizontal="center" vertical="center" wrapText="1"/>
    </xf>
    <xf numFmtId="0" fontId="17" fillId="0" borderId="17" xfId="0" applyFont="1" applyBorder="1" applyAlignment="1">
      <alignment horizontal="center" vertical="center" wrapText="1"/>
    </xf>
    <xf numFmtId="0" fontId="17" fillId="0" borderId="13" xfId="0" applyFont="1" applyBorder="1" applyAlignment="1">
      <alignment horizontal="center" vertical="center" wrapText="1"/>
    </xf>
    <xf numFmtId="0" fontId="2" fillId="5" borderId="31" xfId="0" applyFont="1" applyFill="1" applyBorder="1" applyAlignment="1">
      <alignment horizontal="center" vertical="center" wrapText="1"/>
    </xf>
    <xf numFmtId="0" fontId="1" fillId="0" borderId="9" xfId="0" applyFont="1" applyBorder="1" applyAlignment="1">
      <alignment horizontal="center" vertical="center" wrapText="1"/>
    </xf>
    <xf numFmtId="0" fontId="3" fillId="0" borderId="11" xfId="0" applyFont="1" applyBorder="1"/>
    <xf numFmtId="0" fontId="3" fillId="0" borderId="10" xfId="0" applyFont="1" applyBorder="1"/>
    <xf numFmtId="0" fontId="3" fillId="0" borderId="14" xfId="0" applyFont="1" applyBorder="1"/>
    <xf numFmtId="0" fontId="1" fillId="4" borderId="9" xfId="0" applyFont="1" applyFill="1" applyBorder="1" applyAlignment="1">
      <alignment horizontal="center" vertical="center" wrapText="1"/>
    </xf>
    <xf numFmtId="0" fontId="1" fillId="0" borderId="8" xfId="0" applyFont="1" applyBorder="1" applyAlignment="1">
      <alignment horizontal="center" vertical="center" wrapText="1"/>
    </xf>
    <xf numFmtId="0" fontId="1" fillId="5" borderId="9" xfId="0" applyFont="1" applyFill="1" applyBorder="1" applyAlignment="1">
      <alignment horizontal="center" vertical="center" wrapText="1"/>
    </xf>
    <xf numFmtId="0" fontId="1" fillId="4" borderId="2" xfId="0" applyFont="1" applyFill="1" applyBorder="1" applyAlignment="1">
      <alignment horizontal="center" vertical="center" wrapText="1"/>
    </xf>
    <xf numFmtId="0" fontId="2" fillId="5" borderId="2" xfId="0" applyFont="1" applyFill="1" applyBorder="1" applyAlignment="1">
      <alignment horizontal="center" vertical="center" wrapText="1"/>
    </xf>
    <xf numFmtId="49" fontId="1" fillId="0" borderId="9" xfId="0" applyNumberFormat="1" applyFont="1" applyBorder="1" applyAlignment="1">
      <alignment horizontal="center" vertical="center"/>
    </xf>
    <xf numFmtId="49" fontId="1" fillId="0" borderId="2" xfId="0" applyNumberFormat="1" applyFont="1" applyBorder="1" applyAlignment="1">
      <alignment horizontal="center" vertical="center" wrapText="1"/>
    </xf>
    <xf numFmtId="0" fontId="1" fillId="0" borderId="18" xfId="0" applyFont="1" applyBorder="1" applyAlignment="1">
      <alignment horizontal="center" vertical="center" wrapText="1"/>
    </xf>
    <xf numFmtId="0" fontId="7" fillId="4" borderId="2" xfId="0" applyFont="1" applyFill="1" applyBorder="1" applyAlignment="1">
      <alignment horizontal="center" vertical="center" wrapText="1"/>
    </xf>
    <xf numFmtId="0" fontId="1" fillId="4" borderId="8" xfId="0" applyFont="1" applyFill="1" applyBorder="1" applyAlignment="1">
      <alignment horizontal="center" vertical="center" wrapText="1"/>
    </xf>
    <xf numFmtId="3" fontId="1" fillId="0" borderId="18" xfId="0" applyNumberFormat="1" applyFont="1" applyBorder="1" applyAlignment="1">
      <alignment horizontal="center" vertical="center" wrapText="1"/>
    </xf>
    <xf numFmtId="0" fontId="7" fillId="3" borderId="2" xfId="0" applyFont="1" applyFill="1" applyBorder="1" applyAlignment="1">
      <alignment horizontal="center" vertical="center" wrapText="1"/>
    </xf>
    <xf numFmtId="0" fontId="2" fillId="5" borderId="39" xfId="0" applyFont="1" applyFill="1" applyBorder="1" applyAlignment="1">
      <alignment horizontal="center" vertical="center" wrapText="1"/>
    </xf>
    <xf numFmtId="0" fontId="2" fillId="5" borderId="40" xfId="0" applyFont="1" applyFill="1" applyBorder="1" applyAlignment="1">
      <alignment horizontal="center" vertical="center" wrapText="1"/>
    </xf>
    <xf numFmtId="0" fontId="2" fillId="5" borderId="21" xfId="0" applyFont="1" applyFill="1" applyBorder="1" applyAlignment="1">
      <alignment horizontal="center" vertical="center" wrapText="1"/>
    </xf>
    <xf numFmtId="0" fontId="17" fillId="5" borderId="13" xfId="0" applyFont="1" applyFill="1" applyBorder="1" applyAlignment="1">
      <alignment horizontal="center" vertical="center" wrapText="1"/>
    </xf>
    <xf numFmtId="0" fontId="2" fillId="0" borderId="36" xfId="0" applyFont="1" applyBorder="1" applyAlignment="1">
      <alignment horizontal="center" vertical="center" wrapText="1"/>
    </xf>
    <xf numFmtId="0" fontId="2" fillId="0" borderId="37" xfId="0" applyFont="1" applyBorder="1" applyAlignment="1">
      <alignment horizontal="center" vertical="center" wrapText="1"/>
    </xf>
    <xf numFmtId="0" fontId="2" fillId="0" borderId="38" xfId="0" applyFont="1" applyBorder="1" applyAlignment="1">
      <alignment horizontal="center" vertical="center" wrapText="1"/>
    </xf>
    <xf numFmtId="0" fontId="2" fillId="0" borderId="22" xfId="0" applyFont="1" applyBorder="1" applyAlignment="1">
      <alignment horizontal="center" vertical="center" wrapText="1"/>
    </xf>
    <xf numFmtId="164" fontId="2" fillId="3" borderId="23" xfId="0" applyNumberFormat="1" applyFont="1" applyFill="1" applyBorder="1" applyAlignment="1">
      <alignment horizontal="center" vertical="center" wrapText="1"/>
    </xf>
    <xf numFmtId="164" fontId="2" fillId="0" borderId="29" xfId="0" applyNumberFormat="1" applyFont="1" applyBorder="1" applyAlignment="1">
      <alignment horizontal="center" vertical="center" wrapText="1"/>
    </xf>
    <xf numFmtId="0" fontId="1" fillId="8" borderId="14" xfId="0" applyFont="1" applyFill="1" applyBorder="1" applyAlignment="1">
      <alignment horizontal="center" vertical="center"/>
    </xf>
    <xf numFmtId="0" fontId="1" fillId="8" borderId="14" xfId="0" applyFont="1" applyFill="1" applyBorder="1" applyAlignment="1">
      <alignment horizontal="center" vertical="center" wrapText="1"/>
    </xf>
    <xf numFmtId="0" fontId="3" fillId="0" borderId="32" xfId="0" applyFont="1" applyBorder="1"/>
    <xf numFmtId="0" fontId="13" fillId="0" borderId="23" xfId="0" applyFont="1" applyBorder="1"/>
    <xf numFmtId="0" fontId="2" fillId="3" borderId="23" xfId="0" applyFont="1" applyFill="1" applyBorder="1" applyAlignment="1">
      <alignment horizontal="center" vertical="center" wrapText="1"/>
    </xf>
    <xf numFmtId="0" fontId="2" fillId="3" borderId="17" xfId="0" applyFont="1" applyFill="1" applyBorder="1" applyAlignment="1">
      <alignment horizontal="center" vertical="center" wrapText="1"/>
    </xf>
    <xf numFmtId="0" fontId="15" fillId="10" borderId="27" xfId="0" applyFont="1" applyFill="1" applyBorder="1" applyAlignment="1">
      <alignment horizontal="center" vertical="center" wrapText="1"/>
    </xf>
    <xf numFmtId="0" fontId="15" fillId="10" borderId="25" xfId="0" applyFont="1" applyFill="1" applyBorder="1" applyAlignment="1">
      <alignment horizontal="center" vertical="center" wrapText="1"/>
    </xf>
    <xf numFmtId="0" fontId="15" fillId="10" borderId="21" xfId="0" applyFont="1" applyFill="1" applyBorder="1" applyAlignment="1">
      <alignment horizontal="center" vertical="center" wrapText="1"/>
    </xf>
    <xf numFmtId="0" fontId="15" fillId="10" borderId="19" xfId="0" applyFont="1" applyFill="1" applyBorder="1" applyAlignment="1">
      <alignment horizontal="center" vertical="center" wrapText="1"/>
    </xf>
    <xf numFmtId="0" fontId="15" fillId="0" borderId="26" xfId="0" applyFont="1" applyBorder="1" applyAlignment="1" applyProtection="1">
      <alignment horizontal="center" vertical="center" wrapText="1"/>
      <protection locked="0"/>
    </xf>
    <xf numFmtId="0" fontId="15" fillId="0" borderId="20" xfId="0" applyFont="1" applyBorder="1" applyAlignment="1" applyProtection="1">
      <alignment horizontal="center" vertical="center" wrapText="1"/>
      <protection locked="0"/>
    </xf>
    <xf numFmtId="0" fontId="15" fillId="0" borderId="23" xfId="0" applyFont="1" applyBorder="1" applyAlignment="1" applyProtection="1">
      <alignment horizontal="center" vertical="center"/>
      <protection locked="0"/>
    </xf>
    <xf numFmtId="0" fontId="15" fillId="0" borderId="21" xfId="0" applyFont="1" applyBorder="1" applyAlignment="1" applyProtection="1">
      <alignment horizontal="center" vertical="center"/>
      <protection locked="0"/>
    </xf>
    <xf numFmtId="0" fontId="15" fillId="0" borderId="30" xfId="0" applyFont="1" applyBorder="1" applyAlignment="1" applyProtection="1">
      <alignment horizontal="center" vertical="center"/>
      <protection locked="0"/>
    </xf>
    <xf numFmtId="0" fontId="15" fillId="0" borderId="19" xfId="0" applyFont="1" applyBorder="1" applyAlignment="1" applyProtection="1">
      <alignment horizontal="center" vertical="center"/>
      <protection locked="0"/>
    </xf>
    <xf numFmtId="164" fontId="2" fillId="0" borderId="41" xfId="0" applyNumberFormat="1" applyFont="1" applyBorder="1" applyAlignment="1">
      <alignment horizontal="center" vertical="center" wrapText="1"/>
    </xf>
    <xf numFmtId="164" fontId="2" fillId="0" borderId="32" xfId="0" applyNumberFormat="1" applyFont="1" applyBorder="1" applyAlignment="1">
      <alignment horizontal="center" vertical="center" wrapText="1"/>
    </xf>
    <xf numFmtId="0" fontId="13" fillId="12" borderId="23" xfId="0" applyFont="1" applyFill="1" applyBorder="1" applyAlignment="1">
      <alignment horizontal="center" vertical="center" wrapText="1"/>
    </xf>
    <xf numFmtId="0" fontId="1" fillId="12" borderId="24" xfId="0" applyFont="1" applyFill="1" applyBorder="1" applyAlignment="1">
      <alignment horizontal="center" vertical="center" wrapText="1"/>
    </xf>
    <xf numFmtId="0" fontId="1" fillId="12" borderId="28" xfId="0" applyFont="1" applyFill="1" applyBorder="1" applyAlignment="1">
      <alignment horizontal="center" vertical="center" wrapText="1"/>
    </xf>
    <xf numFmtId="0" fontId="1" fillId="12" borderId="22" xfId="0" applyFont="1" applyFill="1" applyBorder="1" applyAlignment="1">
      <alignment horizontal="center" vertical="center" wrapText="1"/>
    </xf>
    <xf numFmtId="0" fontId="15" fillId="12" borderId="27" xfId="0" applyFont="1" applyFill="1" applyBorder="1" applyAlignment="1">
      <alignment horizontal="center" vertical="center" wrapText="1"/>
    </xf>
    <xf numFmtId="0" fontId="15" fillId="12" borderId="29" xfId="0" applyFont="1" applyFill="1" applyBorder="1" applyAlignment="1">
      <alignment horizontal="center" vertical="center" wrapText="1"/>
    </xf>
    <xf numFmtId="0" fontId="15" fillId="12" borderId="25" xfId="0" applyFont="1" applyFill="1" applyBorder="1" applyAlignment="1">
      <alignment horizontal="center" vertical="center" wrapText="1"/>
    </xf>
    <xf numFmtId="0" fontId="15" fillId="12" borderId="21" xfId="0" applyFont="1" applyFill="1" applyBorder="1" applyAlignment="1">
      <alignment horizontal="center" vertical="center" wrapText="1"/>
    </xf>
    <xf numFmtId="0" fontId="15" fillId="12" borderId="30" xfId="0" applyFont="1" applyFill="1" applyBorder="1" applyAlignment="1">
      <alignment horizontal="center" vertical="center" wrapText="1"/>
    </xf>
    <xf numFmtId="0" fontId="15" fillId="12" borderId="19" xfId="0" applyFont="1" applyFill="1" applyBorder="1" applyAlignment="1">
      <alignment horizontal="center" vertical="center" wrapText="1"/>
    </xf>
    <xf numFmtId="0" fontId="15" fillId="10" borderId="23" xfId="0" applyFont="1" applyFill="1" applyBorder="1" applyAlignment="1">
      <alignment horizontal="center" vertical="center" wrapText="1"/>
    </xf>
    <xf numFmtId="0" fontId="15" fillId="10" borderId="24" xfId="0" applyFont="1" applyFill="1" applyBorder="1" applyAlignment="1">
      <alignment horizontal="center" vertical="center" wrapText="1"/>
    </xf>
    <xf numFmtId="0" fontId="15" fillId="10" borderId="28" xfId="0" applyFont="1" applyFill="1" applyBorder="1" applyAlignment="1">
      <alignment horizontal="center" vertical="center" wrapText="1"/>
    </xf>
    <xf numFmtId="0" fontId="15" fillId="10" borderId="22" xfId="0" applyFont="1" applyFill="1" applyBorder="1" applyAlignment="1">
      <alignment horizontal="center" vertical="center" wrapText="1"/>
    </xf>
    <xf numFmtId="0" fontId="15" fillId="0" borderId="23" xfId="0" applyFont="1" applyBorder="1" applyAlignment="1" applyProtection="1">
      <alignment horizontal="center" vertical="center" wrapText="1"/>
      <protection locked="0"/>
    </xf>
    <xf numFmtId="0" fontId="1" fillId="12" borderId="23" xfId="0" applyFont="1" applyFill="1" applyBorder="1" applyAlignment="1">
      <alignment horizontal="center" vertical="center" wrapText="1"/>
    </xf>
    <xf numFmtId="49" fontId="15" fillId="0" borderId="23" xfId="0" applyNumberFormat="1" applyFont="1" applyBorder="1" applyAlignment="1" applyProtection="1">
      <alignment horizontal="center" vertical="center" wrapText="1"/>
      <protection locked="0"/>
    </xf>
    <xf numFmtId="0" fontId="7" fillId="10" borderId="23" xfId="1" applyFont="1" applyFill="1" applyBorder="1" applyAlignment="1">
      <alignment horizontal="center" vertical="center" wrapText="1"/>
    </xf>
    <xf numFmtId="0" fontId="15" fillId="12" borderId="23" xfId="0" applyFont="1" applyFill="1" applyBorder="1" applyAlignment="1">
      <alignment horizontal="center" vertical="center" wrapText="1"/>
    </xf>
    <xf numFmtId="0" fontId="7" fillId="11" borderId="23" xfId="1" applyFont="1" applyFill="1" applyBorder="1" applyAlignment="1" applyProtection="1">
      <alignment horizontal="center" vertical="center" wrapText="1"/>
      <protection locked="0"/>
    </xf>
    <xf numFmtId="0" fontId="15" fillId="12" borderId="24" xfId="0" applyFont="1" applyFill="1" applyBorder="1" applyAlignment="1">
      <alignment horizontal="center" vertical="center" wrapText="1"/>
    </xf>
    <xf numFmtId="0" fontId="15" fillId="12" borderId="28" xfId="0" applyFont="1" applyFill="1" applyBorder="1" applyAlignment="1">
      <alignment horizontal="center" vertical="center" wrapText="1"/>
    </xf>
    <xf numFmtId="0" fontId="15" fillId="12" borderId="22" xfId="0" applyFont="1" applyFill="1" applyBorder="1" applyAlignment="1">
      <alignment horizontal="center" vertical="center" wrapText="1"/>
    </xf>
    <xf numFmtId="0" fontId="15" fillId="0" borderId="24" xfId="0" applyFont="1" applyBorder="1" applyAlignment="1" applyProtection="1">
      <alignment horizontal="center" vertical="center" wrapText="1"/>
      <protection locked="0"/>
    </xf>
    <xf numFmtId="0" fontId="15" fillId="0" borderId="28" xfId="0" applyFont="1" applyBorder="1" applyAlignment="1" applyProtection="1">
      <alignment horizontal="center" vertical="center" wrapText="1"/>
      <protection locked="0"/>
    </xf>
    <xf numFmtId="0" fontId="15" fillId="0" borderId="22" xfId="0" applyFont="1" applyBorder="1" applyAlignment="1" applyProtection="1">
      <alignment horizontal="center" vertical="center" wrapText="1"/>
      <protection locked="0"/>
    </xf>
    <xf numFmtId="0" fontId="15" fillId="0" borderId="40" xfId="0" applyFont="1" applyBorder="1" applyAlignment="1" applyProtection="1">
      <alignment horizontal="center" vertical="center"/>
      <protection locked="0"/>
    </xf>
    <xf numFmtId="0" fontId="15" fillId="0" borderId="5" xfId="0" applyFont="1" applyBorder="1" applyAlignment="1" applyProtection="1">
      <alignment horizontal="center" vertical="center"/>
      <protection locked="0"/>
    </xf>
    <xf numFmtId="0" fontId="15" fillId="0" borderId="32" xfId="0" applyFont="1" applyBorder="1" applyAlignment="1" applyProtection="1">
      <alignment horizontal="center" vertical="center"/>
      <protection locked="0"/>
    </xf>
    <xf numFmtId="0" fontId="1" fillId="4" borderId="23" xfId="0" applyFont="1" applyFill="1" applyBorder="1" applyAlignment="1">
      <alignment horizontal="center" vertical="center" wrapText="1"/>
    </xf>
    <xf numFmtId="0" fontId="3" fillId="0" borderId="23" xfId="0" applyFont="1" applyBorder="1"/>
    <xf numFmtId="0" fontId="1" fillId="0" borderId="23" xfId="0" applyFont="1" applyBorder="1" applyAlignment="1">
      <alignment horizontal="center" vertical="center" wrapText="1"/>
    </xf>
    <xf numFmtId="0" fontId="1" fillId="5" borderId="23" xfId="0" applyFont="1" applyFill="1" applyBorder="1" applyAlignment="1">
      <alignment horizontal="center" vertical="center" wrapText="1"/>
    </xf>
    <xf numFmtId="0" fontId="8" fillId="0" borderId="42" xfId="0" applyFont="1" applyBorder="1" applyAlignment="1">
      <alignment horizontal="center" vertical="center"/>
    </xf>
    <xf numFmtId="0" fontId="8" fillId="0" borderId="5" xfId="0" applyFont="1" applyBorder="1" applyAlignment="1">
      <alignment horizontal="center" vertical="center"/>
    </xf>
    <xf numFmtId="0" fontId="8" fillId="0" borderId="32" xfId="0" applyFont="1" applyBorder="1" applyAlignment="1">
      <alignment horizontal="center" vertical="center"/>
    </xf>
    <xf numFmtId="0" fontId="1" fillId="4" borderId="18" xfId="0" applyFont="1" applyFill="1" applyBorder="1" applyAlignment="1">
      <alignment horizontal="center" vertical="center" wrapText="1"/>
    </xf>
    <xf numFmtId="49" fontId="1" fillId="0" borderId="18" xfId="0" applyNumberFormat="1" applyFont="1" applyBorder="1" applyAlignment="1">
      <alignment horizontal="center" vertical="center" wrapText="1"/>
    </xf>
    <xf numFmtId="0" fontId="7" fillId="3" borderId="18" xfId="0" applyFont="1" applyFill="1" applyBorder="1" applyAlignment="1">
      <alignment horizontal="center" vertical="center" wrapText="1"/>
    </xf>
    <xf numFmtId="0" fontId="1" fillId="5" borderId="18" xfId="0" applyFont="1" applyFill="1" applyBorder="1" applyAlignment="1">
      <alignment horizontal="center" vertical="center" wrapText="1"/>
    </xf>
    <xf numFmtId="0" fontId="7" fillId="4" borderId="18" xfId="0" applyFont="1" applyFill="1" applyBorder="1" applyAlignment="1">
      <alignment horizontal="center" vertical="center" wrapText="1"/>
    </xf>
    <xf numFmtId="0" fontId="2" fillId="5" borderId="18" xfId="0" applyFont="1" applyFill="1" applyBorder="1" applyAlignment="1">
      <alignment horizontal="center" vertical="center" wrapText="1"/>
    </xf>
    <xf numFmtId="0" fontId="8" fillId="0" borderId="18" xfId="0" applyFont="1" applyBorder="1" applyAlignment="1">
      <alignment horizontal="center" vertical="center"/>
    </xf>
    <xf numFmtId="0" fontId="1" fillId="11" borderId="5" xfId="0" applyFont="1" applyFill="1" applyBorder="1" applyAlignment="1">
      <alignment horizontal="center" vertical="center" wrapText="1"/>
    </xf>
    <xf numFmtId="0" fontId="2" fillId="0" borderId="23" xfId="0" applyFont="1" applyBorder="1" applyAlignment="1">
      <alignment horizontal="left" vertical="center" wrapText="1"/>
    </xf>
    <xf numFmtId="0" fontId="3" fillId="0" borderId="23" xfId="0" applyFont="1" applyBorder="1" applyAlignment="1">
      <alignment horizontal="left" vertical="center"/>
    </xf>
    <xf numFmtId="0" fontId="3" fillId="0" borderId="23" xfId="0" applyFont="1" applyBorder="1" applyAlignment="1">
      <alignment horizontal="center" vertical="center"/>
    </xf>
    <xf numFmtId="0" fontId="27" fillId="0" borderId="17" xfId="0" applyFont="1" applyBorder="1" applyAlignment="1">
      <alignment horizontal="center" vertical="center" wrapText="1"/>
    </xf>
    <xf numFmtId="0" fontId="27" fillId="0" borderId="13" xfId="0" applyFont="1" applyBorder="1" applyAlignment="1">
      <alignment horizontal="center" vertical="center" wrapText="1"/>
    </xf>
    <xf numFmtId="0" fontId="27" fillId="0" borderId="31" xfId="0" applyFont="1" applyBorder="1" applyAlignment="1">
      <alignment horizontal="center" vertical="center" wrapText="1"/>
    </xf>
  </cellXfs>
  <cellStyles count="3">
    <cellStyle name="Excel Built-in Normal" xfId="1" xr:uid="{09C40559-D4CA-44C3-B286-7CA416AE951A}"/>
    <cellStyle name="Millares" xfId="2" builtinId="3"/>
    <cellStyle name="Normal" xfId="0" builtinId="0"/>
  </cellStyles>
  <dxfs count="43">
    <dxf>
      <fill>
        <patternFill patternType="solid">
          <fgColor rgb="FFA5A5A5"/>
          <bgColor rgb="FFA5A5A5"/>
        </patternFill>
      </fill>
    </dxf>
    <dxf>
      <fill>
        <patternFill patternType="solid">
          <fgColor rgb="FFA5A5A5"/>
          <bgColor rgb="FFA5A5A5"/>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0000"/>
      </font>
      <fill>
        <patternFill patternType="solid">
          <fgColor rgb="FFFFFFCC"/>
          <bgColor rgb="FFFFFFC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0000"/>
      </font>
      <fill>
        <patternFill patternType="solid">
          <fgColor rgb="FFFFFFCC"/>
          <bgColor rgb="FFFFFFC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0000"/>
      </font>
      <fill>
        <patternFill patternType="solid">
          <fgColor rgb="FFFFFFCC"/>
          <bgColor rgb="FFFFFFC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0000"/>
      </font>
      <fill>
        <patternFill patternType="solid">
          <fgColor rgb="FFFFFFCC"/>
          <bgColor rgb="FFFFFFC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0000"/>
      </font>
      <fill>
        <patternFill patternType="solid">
          <fgColor rgb="FFFFFFCC"/>
          <bgColor rgb="FFFFFFC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0000"/>
      </font>
      <fill>
        <patternFill patternType="solid">
          <fgColor rgb="FFFFFFCC"/>
          <bgColor rgb="FFFFFFCC"/>
        </patternFill>
      </fill>
    </dxf>
    <dxf>
      <font>
        <color rgb="FF9C0006"/>
      </font>
      <fill>
        <patternFill>
          <bgColor rgb="FFFFC7CE"/>
        </patternFill>
      </fill>
    </dxf>
    <dxf>
      <font>
        <color rgb="FF006100"/>
      </font>
      <fill>
        <patternFill>
          <bgColor rgb="FFC6EFCE"/>
        </patternFill>
      </fill>
    </dxf>
    <dxf>
      <font>
        <color rgb="FF000000"/>
      </font>
      <fill>
        <patternFill patternType="solid">
          <fgColor rgb="FFFFFFCC"/>
          <bgColor rgb="FFFFFFCC"/>
        </patternFill>
      </fill>
    </dxf>
    <dxf>
      <font>
        <color rgb="FF9C0006"/>
      </font>
      <fill>
        <patternFill>
          <bgColor rgb="FFFFC7CE"/>
        </patternFill>
      </fill>
    </dxf>
    <dxf>
      <font>
        <color rgb="FF006100"/>
      </font>
      <fill>
        <patternFill>
          <bgColor rgb="FFC6EFCE"/>
        </patternFill>
      </fill>
    </dxf>
    <dxf>
      <font>
        <color rgb="FF000000"/>
      </font>
      <fill>
        <patternFill patternType="solid">
          <fgColor rgb="FFFFFFCC"/>
          <bgColor rgb="FFFFFFCC"/>
        </patternFill>
      </fill>
    </dxf>
    <dxf>
      <font>
        <color rgb="FF9C0006"/>
      </font>
      <fill>
        <patternFill>
          <bgColor rgb="FFFFC7CE"/>
        </patternFill>
      </fill>
    </dxf>
    <dxf>
      <font>
        <color rgb="FF006100"/>
      </font>
      <fill>
        <patternFill>
          <bgColor rgb="FFC6EFCE"/>
        </patternFill>
      </fill>
    </dxf>
    <dxf>
      <font>
        <color rgb="FF000000"/>
      </font>
      <fill>
        <patternFill patternType="solid">
          <fgColor rgb="FFFFFFCC"/>
          <bgColor rgb="FFFFFFCC"/>
        </patternFill>
      </fill>
    </dxf>
    <dxf>
      <font>
        <color rgb="FF9C0006"/>
      </font>
      <fill>
        <patternFill>
          <bgColor rgb="FFFFC7CE"/>
        </patternFill>
      </fill>
    </dxf>
    <dxf>
      <font>
        <color rgb="FF9C0006"/>
      </font>
      <fill>
        <patternFill>
          <bgColor rgb="FFFFC7CE"/>
        </patternFill>
      </fill>
    </dxf>
    <dxf>
      <font>
        <b/>
        <i val="0"/>
      </font>
      <fill>
        <patternFill>
          <bgColor rgb="FF00B0F0"/>
        </patternFill>
      </fill>
    </dxf>
    <dxf>
      <font>
        <b/>
        <i val="0"/>
      </font>
      <fill>
        <patternFill>
          <bgColor rgb="FF00B0F0"/>
        </patternFill>
      </fill>
    </dxf>
    <dxf>
      <font>
        <b/>
      </font>
      <fill>
        <patternFill patternType="solid">
          <fgColor rgb="FF00B0F0"/>
          <bgColor rgb="FF00B0F0"/>
        </patternFill>
      </fill>
    </dxf>
    <dxf>
      <fill>
        <patternFill patternType="solid">
          <fgColor rgb="FF00B0F0"/>
          <bgColor rgb="FF00B0F0"/>
        </patternFill>
      </fill>
    </dxf>
    <dxf>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rgb="FF000000"/>
        <name val="Calibri"/>
        <family val="2"/>
        <scheme val="minor"/>
      </font>
      <numFmt numFmtId="1" formatCode="0"/>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0"/>
        <color rgb="FF000000"/>
        <name val="Calibri"/>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comments3.xml.rels><?xml version="1.0" encoding="UTF-8" standalone="yes"?>
<Relationships xmlns="http://schemas.openxmlformats.org/package/2006/relationships"><Relationship Id="rId1" Type="http://customschemas.google.com/relationships/workbookmetadata" Target="commentsmeta2"/></Relationships>
</file>

<file path=xl/_rels/workbook.xml.rels><?xml version="1.0" encoding="UTF-8" standalone="yes"?>
<Relationships xmlns="http://schemas.openxmlformats.org/package/2006/relationships"><Relationship Id="rId1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tyles" Target="styles.xml"/><Relationship Id="rId5" Type="http://schemas.openxmlformats.org/officeDocument/2006/relationships/externalLink" Target="externalLinks/externalLink2.xml"/><Relationship Id="rId10" Type="http://schemas.openxmlformats.org/officeDocument/2006/relationships/theme" Target="theme/theme1.xml"/><Relationship Id="rId4" Type="http://schemas.openxmlformats.org/officeDocument/2006/relationships/externalLink" Target="externalLinks/externalLink1.xml"/><Relationship Id="rId9"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83</xdr:col>
      <xdr:colOff>1070</xdr:colOff>
      <xdr:row>0</xdr:row>
      <xdr:rowOff>38100</xdr:rowOff>
    </xdr:from>
    <xdr:ext cx="46723384" cy="1266536"/>
    <xdr:grpSp>
      <xdr:nvGrpSpPr>
        <xdr:cNvPr id="2" name="Shape 2">
          <a:extLst>
            <a:ext uri="{FF2B5EF4-FFF2-40B4-BE49-F238E27FC236}">
              <a16:creationId xmlns:a16="http://schemas.microsoft.com/office/drawing/2014/main" id="{00000000-0008-0000-0100-000002000000}"/>
            </a:ext>
          </a:extLst>
        </xdr:cNvPr>
        <xdr:cNvGrpSpPr/>
      </xdr:nvGrpSpPr>
      <xdr:grpSpPr>
        <a:xfrm>
          <a:off x="111877487" y="38100"/>
          <a:ext cx="46723384" cy="1266536"/>
          <a:chOff x="0" y="3080238"/>
          <a:chExt cx="10692000" cy="1399525"/>
        </a:xfrm>
      </xdr:grpSpPr>
      <xdr:grpSp>
        <xdr:nvGrpSpPr>
          <xdr:cNvPr id="3" name="Shape 3" title="Dibujo">
            <a:extLst>
              <a:ext uri="{FF2B5EF4-FFF2-40B4-BE49-F238E27FC236}">
                <a16:creationId xmlns:a16="http://schemas.microsoft.com/office/drawing/2014/main" id="{00000000-0008-0000-0100-000003000000}"/>
              </a:ext>
            </a:extLst>
          </xdr:cNvPr>
          <xdr:cNvGrpSpPr/>
        </xdr:nvGrpSpPr>
        <xdr:grpSpPr>
          <a:xfrm>
            <a:off x="0" y="3080238"/>
            <a:ext cx="10692000" cy="1399525"/>
            <a:chOff x="0" y="3084675"/>
            <a:chExt cx="10692001" cy="1390650"/>
          </a:xfrm>
        </xdr:grpSpPr>
        <xdr:sp macro="" textlink="">
          <xdr:nvSpPr>
            <xdr:cNvPr id="4" name="Shape 4">
              <a:extLst>
                <a:ext uri="{FF2B5EF4-FFF2-40B4-BE49-F238E27FC236}">
                  <a16:creationId xmlns:a16="http://schemas.microsoft.com/office/drawing/2014/main" id="{00000000-0008-0000-0100-000004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5">
              <a:extLst>
                <a:ext uri="{FF2B5EF4-FFF2-40B4-BE49-F238E27FC236}">
                  <a16:creationId xmlns:a16="http://schemas.microsoft.com/office/drawing/2014/main" id="{00000000-0008-0000-0100-000005000000}"/>
                </a:ext>
              </a:extLst>
            </xdr:cNvPr>
            <xdr:cNvGrpSpPr/>
          </xdr:nvGrpSpPr>
          <xdr:grpSpPr>
            <a:xfrm>
              <a:off x="0" y="3084675"/>
              <a:ext cx="10692001" cy="1390650"/>
              <a:chOff x="0" y="0"/>
              <a:chExt cx="14045925" cy="1186423"/>
            </a:xfrm>
          </xdr:grpSpPr>
          <xdr:sp macro="" textlink="">
            <xdr:nvSpPr>
              <xdr:cNvPr id="6" name="Shape 6">
                <a:extLst>
                  <a:ext uri="{FF2B5EF4-FFF2-40B4-BE49-F238E27FC236}">
                    <a16:creationId xmlns:a16="http://schemas.microsoft.com/office/drawing/2014/main" id="{00000000-0008-0000-0100-000006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7" name="Shape 7">
                <a:extLst>
                  <a:ext uri="{FF2B5EF4-FFF2-40B4-BE49-F238E27FC236}">
                    <a16:creationId xmlns:a16="http://schemas.microsoft.com/office/drawing/2014/main" id="{00000000-0008-0000-0100-000007000000}"/>
                  </a:ext>
                </a:extLst>
              </xdr:cNvPr>
              <xdr:cNvGrpSpPr/>
            </xdr:nvGrpSpPr>
            <xdr:grpSpPr>
              <a:xfrm>
                <a:off x="0" y="0"/>
                <a:ext cx="14045925" cy="1186423"/>
                <a:chOff x="0" y="0"/>
                <a:chExt cx="814" cy="105"/>
              </a:xfrm>
            </xdr:grpSpPr>
            <xdr:sp macro="" textlink="">
              <xdr:nvSpPr>
                <xdr:cNvPr id="8" name="Shape 8">
                  <a:extLst>
                    <a:ext uri="{FF2B5EF4-FFF2-40B4-BE49-F238E27FC236}">
                      <a16:creationId xmlns:a16="http://schemas.microsoft.com/office/drawing/2014/main" id="{00000000-0008-0000-0100-000008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9" name="Shape 9">
                  <a:extLst>
                    <a:ext uri="{FF2B5EF4-FFF2-40B4-BE49-F238E27FC236}">
                      <a16:creationId xmlns:a16="http://schemas.microsoft.com/office/drawing/2014/main" id="{00000000-0008-0000-0100-000009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10" name="Shape 10">
                  <a:extLst>
                    <a:ext uri="{FF2B5EF4-FFF2-40B4-BE49-F238E27FC236}">
                      <a16:creationId xmlns:a16="http://schemas.microsoft.com/office/drawing/2014/main" id="{00000000-0008-0000-0100-00000A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11" name="Shape 11">
                  <a:extLst>
                    <a:ext uri="{FF2B5EF4-FFF2-40B4-BE49-F238E27FC236}">
                      <a16:creationId xmlns:a16="http://schemas.microsoft.com/office/drawing/2014/main" id="{00000000-0008-0000-0100-00000B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12" name="Shape 12">
                  <a:extLst>
                    <a:ext uri="{FF2B5EF4-FFF2-40B4-BE49-F238E27FC236}">
                      <a16:creationId xmlns:a16="http://schemas.microsoft.com/office/drawing/2014/main" id="{00000000-0008-0000-0100-00000C000000}"/>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13" name="Shape 13">
                  <a:extLst>
                    <a:ext uri="{FF2B5EF4-FFF2-40B4-BE49-F238E27FC236}">
                      <a16:creationId xmlns:a16="http://schemas.microsoft.com/office/drawing/2014/main" id="{00000000-0008-0000-0100-00000D000000}"/>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14" name="Shape 14" descr="escudo">
                <a:extLst>
                  <a:ext uri="{FF2B5EF4-FFF2-40B4-BE49-F238E27FC236}">
                    <a16:creationId xmlns:a16="http://schemas.microsoft.com/office/drawing/2014/main" id="{00000000-0008-0000-0100-00000E000000}"/>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grpSp>
    <xdr:clientData fLocksWithSheet="0"/>
  </xdr:oneCellAnchor>
  <xdr:twoCellAnchor editAs="oneCell">
    <xdr:from>
      <xdr:col>0</xdr:col>
      <xdr:colOff>0</xdr:colOff>
      <xdr:row>0</xdr:row>
      <xdr:rowOff>0</xdr:rowOff>
    </xdr:from>
    <xdr:to>
      <xdr:col>27</xdr:col>
      <xdr:colOff>0</xdr:colOff>
      <xdr:row>6</xdr:row>
      <xdr:rowOff>150091</xdr:rowOff>
    </xdr:to>
    <xdr:grpSp>
      <xdr:nvGrpSpPr>
        <xdr:cNvPr id="15" name="Shape 2">
          <a:extLst>
            <a:ext uri="{FF2B5EF4-FFF2-40B4-BE49-F238E27FC236}">
              <a16:creationId xmlns:a16="http://schemas.microsoft.com/office/drawing/2014/main" id="{7C0992BB-CBA5-40F3-BFCB-A1E2CCEDB3C7}"/>
            </a:ext>
          </a:extLst>
        </xdr:cNvPr>
        <xdr:cNvGrpSpPr>
          <a:grpSpLocks/>
        </xdr:cNvGrpSpPr>
      </xdr:nvGrpSpPr>
      <xdr:grpSpPr bwMode="auto">
        <a:xfrm>
          <a:off x="0" y="0"/>
          <a:ext cx="34417000" cy="1261341"/>
          <a:chOff x="0" y="3084675"/>
          <a:chExt cx="10692001" cy="1390650"/>
        </a:xfrm>
      </xdr:grpSpPr>
      <xdr:grpSp>
        <xdr:nvGrpSpPr>
          <xdr:cNvPr id="16" name="Shape 3">
            <a:extLst>
              <a:ext uri="{FF2B5EF4-FFF2-40B4-BE49-F238E27FC236}">
                <a16:creationId xmlns:a16="http://schemas.microsoft.com/office/drawing/2014/main" id="{5A04CC0E-C283-72F6-8CDB-5719E7C346F5}"/>
              </a:ext>
            </a:extLst>
          </xdr:cNvPr>
          <xdr:cNvGrpSpPr>
            <a:grpSpLocks/>
          </xdr:cNvGrpSpPr>
        </xdr:nvGrpSpPr>
        <xdr:grpSpPr bwMode="auto">
          <a:xfrm>
            <a:off x="0" y="3084675"/>
            <a:ext cx="10692001" cy="1390650"/>
            <a:chOff x="0" y="0"/>
            <a:chExt cx="14045925" cy="1186423"/>
          </a:xfrm>
        </xdr:grpSpPr>
        <xdr:sp macro="" textlink="">
          <xdr:nvSpPr>
            <xdr:cNvPr id="17" name="Shape 4">
              <a:extLst>
                <a:ext uri="{FF2B5EF4-FFF2-40B4-BE49-F238E27FC236}">
                  <a16:creationId xmlns:a16="http://schemas.microsoft.com/office/drawing/2014/main" id="{1B259A54-42C4-4691-B44B-2B39549EA036}"/>
                </a:ext>
              </a:extLst>
            </xdr:cNvPr>
            <xdr:cNvSpPr/>
          </xdr:nvSpPr>
          <xdr:spPr>
            <a:xfrm>
              <a:off x="0" y="0"/>
              <a:ext cx="14045925" cy="118642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8" name="Shape 5">
              <a:extLst>
                <a:ext uri="{FF2B5EF4-FFF2-40B4-BE49-F238E27FC236}">
                  <a16:creationId xmlns:a16="http://schemas.microsoft.com/office/drawing/2014/main" id="{6F6BC9F7-5C8D-79C9-41E1-718BFEF28FFF}"/>
                </a:ext>
              </a:extLst>
            </xdr:cNvPr>
            <xdr:cNvGrpSpPr>
              <a:grpSpLocks/>
            </xdr:cNvGrpSpPr>
          </xdr:nvGrpSpPr>
          <xdr:grpSpPr bwMode="auto">
            <a:xfrm>
              <a:off x="0" y="0"/>
              <a:ext cx="14045925" cy="1186423"/>
              <a:chOff x="0" y="0"/>
              <a:chExt cx="814" cy="105"/>
            </a:xfrm>
          </xdr:grpSpPr>
          <xdr:sp macro="" textlink="">
            <xdr:nvSpPr>
              <xdr:cNvPr id="20" name="Shape 6">
                <a:extLst>
                  <a:ext uri="{FF2B5EF4-FFF2-40B4-BE49-F238E27FC236}">
                    <a16:creationId xmlns:a16="http://schemas.microsoft.com/office/drawing/2014/main" id="{7F3803BA-AE40-FE92-9E0A-1429FDCB3916}"/>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21" name="Shape 7">
                <a:extLst>
                  <a:ext uri="{FF2B5EF4-FFF2-40B4-BE49-F238E27FC236}">
                    <a16:creationId xmlns:a16="http://schemas.microsoft.com/office/drawing/2014/main" id="{D8B8F25A-6004-4B6B-499D-75D2BA73B78F}"/>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22" name="Shape 8">
                <a:extLst>
                  <a:ext uri="{FF2B5EF4-FFF2-40B4-BE49-F238E27FC236}">
                    <a16:creationId xmlns:a16="http://schemas.microsoft.com/office/drawing/2014/main" id="{A80BBF1B-6175-17AE-ECD1-7609674EB2F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a:latin typeface="Arial" panose="020B0604020202020204" pitchFamily="34" charset="0"/>
                    <a:cs typeface="Arial" panose="020B0604020202020204" pitchFamily="34" charset="0"/>
                  </a:rPr>
                  <a:t>007</a:t>
                </a:r>
                <a:endParaRPr sz="1200">
                  <a:latin typeface="Arial" panose="020B0604020202020204" pitchFamily="34" charset="0"/>
                  <a:cs typeface="Arial" panose="020B0604020202020204" pitchFamily="34" charset="0"/>
                </a:endParaRPr>
              </a:p>
            </xdr:txBody>
          </xdr:sp>
          <xdr:sp macro="" textlink="">
            <xdr:nvSpPr>
              <xdr:cNvPr id="23" name="Shape 9">
                <a:extLst>
                  <a:ext uri="{FF2B5EF4-FFF2-40B4-BE49-F238E27FC236}">
                    <a16:creationId xmlns:a16="http://schemas.microsoft.com/office/drawing/2014/main" id="{6993D083-F662-6C4F-D898-148418176DA1}"/>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200"/>
              </a:p>
            </xdr:txBody>
          </xdr:sp>
          <xdr:sp macro="" textlink="">
            <xdr:nvSpPr>
              <xdr:cNvPr id="24" name="Shape 10">
                <a:extLst>
                  <a:ext uri="{FF2B5EF4-FFF2-40B4-BE49-F238E27FC236}">
                    <a16:creationId xmlns:a16="http://schemas.microsoft.com/office/drawing/2014/main" id="{549F85B0-B3CF-38ED-9E79-B049CAE6AF82}"/>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MODELO INTEGRADO DE PLANEACIÓN Y GESTIÓN</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(MIPG)</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endParaRPr lang="es-CO" sz="1200" b="0"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endParaRPr lang="en-US" sz="1200" b="1"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r>
                  <a:rPr lang="en-US" sz="1200" b="0">
                    <a:latin typeface="Arial" panose="020B0604020202020204" pitchFamily="34" charset="0"/>
                    <a:cs typeface="Arial" panose="020B0604020202020204" pitchFamily="34" charset="0"/>
                  </a:rPr>
                  <a:t>CADENA DE VALOR Y PRESUPUESTO PROYECTO</a:t>
                </a:r>
                <a:r>
                  <a:rPr lang="en-US" sz="1200" b="0" i="0" strike="noStrike">
                    <a:solidFill>
                      <a:srgbClr val="000000"/>
                    </a:solidFill>
                    <a:latin typeface="Arial" panose="020B0604020202020204" pitchFamily="34" charset="0"/>
                    <a:cs typeface="Arial" panose="020B0604020202020204" pitchFamily="34" charset="0"/>
                  </a:rPr>
                  <a:t> </a:t>
                </a:r>
                <a:endParaRPr sz="1400" b="0">
                  <a:latin typeface="Arial" panose="020B0604020202020204" pitchFamily="34" charset="0"/>
                  <a:cs typeface="Arial" panose="020B0604020202020204" pitchFamily="34" charset="0"/>
                </a:endParaRPr>
              </a:p>
            </xdr:txBody>
          </xdr:sp>
          <xdr:sp macro="" textlink="">
            <xdr:nvSpPr>
              <xdr:cNvPr id="25" name="Shape 11">
                <a:extLst>
                  <a:ext uri="{FF2B5EF4-FFF2-40B4-BE49-F238E27FC236}">
                    <a16:creationId xmlns:a16="http://schemas.microsoft.com/office/drawing/2014/main" id="{3CA24B28-C281-147B-B174-E19F6C4B3D90}"/>
                  </a:ext>
                </a:extLst>
              </xdr:cNvPr>
              <xdr:cNvSpPr txBox="1"/>
            </xdr:nvSpPr>
            <xdr:spPr>
              <a:xfrm>
                <a:off x="1" y="72"/>
                <a:ext cx="175" cy="29"/>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lnSpc>
                    <a:spcPts val="1100"/>
                  </a:lnSpc>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 DIRECCIONAMIENTO ESTRATEGICO</a:t>
                </a:r>
                <a:endParaRPr sz="1000">
                  <a:latin typeface="Arial" panose="020B0604020202020204" pitchFamily="34" charset="0"/>
                  <a:cs typeface="Arial" panose="020B0604020202020204" pitchFamily="34" charset="0"/>
                </a:endParaRPr>
              </a:p>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PLANEACIÓN ECONÓMICA Y SOCIAL</a:t>
                </a:r>
                <a:endParaRPr sz="1000">
                  <a:latin typeface="Arial" panose="020B0604020202020204" pitchFamily="34" charset="0"/>
                  <a:ea typeface="Arial"/>
                  <a:cs typeface="Arial" panose="020B0604020202020204" pitchFamily="34" charset="0"/>
                  <a:sym typeface="Arial"/>
                </a:endParaRPr>
              </a:p>
            </xdr:txBody>
          </xdr:sp>
        </xdr:grpSp>
        <xdr:pic>
          <xdr:nvPicPr>
            <xdr:cNvPr id="19" name="Shape 12" descr="escudo">
              <a:extLst>
                <a:ext uri="{FF2B5EF4-FFF2-40B4-BE49-F238E27FC236}">
                  <a16:creationId xmlns:a16="http://schemas.microsoft.com/office/drawing/2014/main" id="{86D9EAA8-F60E-DCCA-0B04-3D3DFD0650DF}"/>
                </a:ext>
              </a:extLst>
            </xdr:cNvPr>
            <xdr:cNvPicPr preferRelativeResize="0">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29131" y="50967"/>
              <a:ext cx="445329" cy="7019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grpSp>
    <xdr:clientData fLocksWithSheet="0"/>
  </xdr:twoCellAnchor>
  <xdr:twoCellAnchor editAs="oneCell">
    <xdr:from>
      <xdr:col>27</xdr:col>
      <xdr:colOff>12701</xdr:colOff>
      <xdr:row>0</xdr:row>
      <xdr:rowOff>19050</xdr:rowOff>
    </xdr:from>
    <xdr:to>
      <xdr:col>55</xdr:col>
      <xdr:colOff>1</xdr:colOff>
      <xdr:row>6</xdr:row>
      <xdr:rowOff>161636</xdr:rowOff>
    </xdr:to>
    <xdr:grpSp>
      <xdr:nvGrpSpPr>
        <xdr:cNvPr id="26" name="Shape 2">
          <a:extLst>
            <a:ext uri="{FF2B5EF4-FFF2-40B4-BE49-F238E27FC236}">
              <a16:creationId xmlns:a16="http://schemas.microsoft.com/office/drawing/2014/main" id="{A901AA1F-0B9B-4532-AC69-29FB4732D084}"/>
            </a:ext>
          </a:extLst>
        </xdr:cNvPr>
        <xdr:cNvGrpSpPr>
          <a:grpSpLocks/>
        </xdr:cNvGrpSpPr>
      </xdr:nvGrpSpPr>
      <xdr:grpSpPr bwMode="auto">
        <a:xfrm>
          <a:off x="34429701" y="19050"/>
          <a:ext cx="37378217" cy="1253836"/>
          <a:chOff x="0" y="3084675"/>
          <a:chExt cx="10692001" cy="1390650"/>
        </a:xfrm>
      </xdr:grpSpPr>
      <xdr:grpSp>
        <xdr:nvGrpSpPr>
          <xdr:cNvPr id="27" name="Shape 3">
            <a:extLst>
              <a:ext uri="{FF2B5EF4-FFF2-40B4-BE49-F238E27FC236}">
                <a16:creationId xmlns:a16="http://schemas.microsoft.com/office/drawing/2014/main" id="{8709F261-0498-DEA3-967E-1D6A3268972A}"/>
              </a:ext>
            </a:extLst>
          </xdr:cNvPr>
          <xdr:cNvGrpSpPr>
            <a:grpSpLocks/>
          </xdr:cNvGrpSpPr>
        </xdr:nvGrpSpPr>
        <xdr:grpSpPr bwMode="auto">
          <a:xfrm>
            <a:off x="0" y="3084675"/>
            <a:ext cx="10692001" cy="1390650"/>
            <a:chOff x="0" y="0"/>
            <a:chExt cx="14045925" cy="1186423"/>
          </a:xfrm>
        </xdr:grpSpPr>
        <xdr:sp macro="" textlink="">
          <xdr:nvSpPr>
            <xdr:cNvPr id="28" name="Shape 4">
              <a:extLst>
                <a:ext uri="{FF2B5EF4-FFF2-40B4-BE49-F238E27FC236}">
                  <a16:creationId xmlns:a16="http://schemas.microsoft.com/office/drawing/2014/main" id="{8C5FDD59-E3F9-5911-CF76-A3E498B5F1A4}"/>
                </a:ext>
              </a:extLst>
            </xdr:cNvPr>
            <xdr:cNvSpPr/>
          </xdr:nvSpPr>
          <xdr:spPr>
            <a:xfrm>
              <a:off x="0" y="0"/>
              <a:ext cx="14045925" cy="118642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9" name="Shape 5">
              <a:extLst>
                <a:ext uri="{FF2B5EF4-FFF2-40B4-BE49-F238E27FC236}">
                  <a16:creationId xmlns:a16="http://schemas.microsoft.com/office/drawing/2014/main" id="{E6CCEE2E-8099-B289-9AF2-B4C355CDA494}"/>
                </a:ext>
              </a:extLst>
            </xdr:cNvPr>
            <xdr:cNvGrpSpPr>
              <a:grpSpLocks/>
            </xdr:cNvGrpSpPr>
          </xdr:nvGrpSpPr>
          <xdr:grpSpPr bwMode="auto">
            <a:xfrm>
              <a:off x="0" y="0"/>
              <a:ext cx="14045925" cy="1186423"/>
              <a:chOff x="0" y="0"/>
              <a:chExt cx="814" cy="105"/>
            </a:xfrm>
          </xdr:grpSpPr>
          <xdr:sp macro="" textlink="">
            <xdr:nvSpPr>
              <xdr:cNvPr id="31" name="Shape 6">
                <a:extLst>
                  <a:ext uri="{FF2B5EF4-FFF2-40B4-BE49-F238E27FC236}">
                    <a16:creationId xmlns:a16="http://schemas.microsoft.com/office/drawing/2014/main" id="{96E2E4DB-89DC-D5F7-4D89-C0E1920272DD}"/>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32" name="Shape 7">
                <a:extLst>
                  <a:ext uri="{FF2B5EF4-FFF2-40B4-BE49-F238E27FC236}">
                    <a16:creationId xmlns:a16="http://schemas.microsoft.com/office/drawing/2014/main" id="{1D351B9D-E0CC-A711-3D20-90E58FB6C89E}"/>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33" name="Shape 8">
                <a:extLst>
                  <a:ext uri="{FF2B5EF4-FFF2-40B4-BE49-F238E27FC236}">
                    <a16:creationId xmlns:a16="http://schemas.microsoft.com/office/drawing/2014/main" id="{2CD37E1C-85AD-836A-D789-2B4BFB824D72}"/>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a:latin typeface="Arial" panose="020B0604020202020204" pitchFamily="34" charset="0"/>
                    <a:cs typeface="Arial" panose="020B0604020202020204" pitchFamily="34" charset="0"/>
                  </a:rPr>
                  <a:t>007</a:t>
                </a:r>
                <a:endParaRPr sz="1200">
                  <a:latin typeface="Arial" panose="020B0604020202020204" pitchFamily="34" charset="0"/>
                  <a:cs typeface="Arial" panose="020B0604020202020204" pitchFamily="34" charset="0"/>
                </a:endParaRPr>
              </a:p>
            </xdr:txBody>
          </xdr:sp>
          <xdr:sp macro="" textlink="">
            <xdr:nvSpPr>
              <xdr:cNvPr id="34" name="Shape 9">
                <a:extLst>
                  <a:ext uri="{FF2B5EF4-FFF2-40B4-BE49-F238E27FC236}">
                    <a16:creationId xmlns:a16="http://schemas.microsoft.com/office/drawing/2014/main" id="{16F1782A-97D2-4433-D929-B3756AE436E1}"/>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200"/>
              </a:p>
            </xdr:txBody>
          </xdr:sp>
          <xdr:sp macro="" textlink="">
            <xdr:nvSpPr>
              <xdr:cNvPr id="35" name="Shape 10">
                <a:extLst>
                  <a:ext uri="{FF2B5EF4-FFF2-40B4-BE49-F238E27FC236}">
                    <a16:creationId xmlns:a16="http://schemas.microsoft.com/office/drawing/2014/main" id="{26045457-01B3-E1BE-7BF0-80724E9BE3F2}"/>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MODELO INTEGRADO DE PLANEACIÓN Y GESTIÓN</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(MIPG)</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endParaRPr lang="es-CO" sz="1200" b="0"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endParaRPr lang="en-US" sz="1200" b="1"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r>
                  <a:rPr lang="en-US" sz="1200" b="0">
                    <a:latin typeface="Arial" panose="020B0604020202020204" pitchFamily="34" charset="0"/>
                    <a:cs typeface="Arial" panose="020B0604020202020204" pitchFamily="34" charset="0"/>
                  </a:rPr>
                  <a:t>CADENA DE VALOR Y PRESUPUESTO PROYECTO</a:t>
                </a:r>
                <a:r>
                  <a:rPr lang="en-US" sz="1200" b="0" i="0" strike="noStrike">
                    <a:solidFill>
                      <a:srgbClr val="000000"/>
                    </a:solidFill>
                    <a:latin typeface="Arial" panose="020B0604020202020204" pitchFamily="34" charset="0"/>
                    <a:cs typeface="Arial" panose="020B0604020202020204" pitchFamily="34" charset="0"/>
                  </a:rPr>
                  <a:t> </a:t>
                </a:r>
                <a:endParaRPr sz="1400" b="0">
                  <a:latin typeface="Arial" panose="020B0604020202020204" pitchFamily="34" charset="0"/>
                  <a:cs typeface="Arial" panose="020B0604020202020204" pitchFamily="34" charset="0"/>
                </a:endParaRPr>
              </a:p>
            </xdr:txBody>
          </xdr:sp>
          <xdr:sp macro="" textlink="">
            <xdr:nvSpPr>
              <xdr:cNvPr id="36" name="Shape 11">
                <a:extLst>
                  <a:ext uri="{FF2B5EF4-FFF2-40B4-BE49-F238E27FC236}">
                    <a16:creationId xmlns:a16="http://schemas.microsoft.com/office/drawing/2014/main" id="{6A639672-7373-A82E-F9B0-A3EC369525B7}"/>
                  </a:ext>
                </a:extLst>
              </xdr:cNvPr>
              <xdr:cNvSpPr txBox="1"/>
            </xdr:nvSpPr>
            <xdr:spPr>
              <a:xfrm>
                <a:off x="1" y="72"/>
                <a:ext cx="175" cy="29"/>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lnSpc>
                    <a:spcPts val="1100"/>
                  </a:lnSpc>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 DIRECCIONAMIENTO ESTRATEGICO</a:t>
                </a:r>
                <a:endParaRPr sz="1000">
                  <a:latin typeface="Arial" panose="020B0604020202020204" pitchFamily="34" charset="0"/>
                  <a:cs typeface="Arial" panose="020B0604020202020204" pitchFamily="34" charset="0"/>
                </a:endParaRPr>
              </a:p>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PLANEACIÓN ECONÓMICA Y SOCIAL</a:t>
                </a:r>
                <a:endParaRPr sz="1000">
                  <a:latin typeface="Arial" panose="020B0604020202020204" pitchFamily="34" charset="0"/>
                  <a:ea typeface="Arial"/>
                  <a:cs typeface="Arial" panose="020B0604020202020204" pitchFamily="34" charset="0"/>
                  <a:sym typeface="Arial"/>
                </a:endParaRPr>
              </a:p>
            </xdr:txBody>
          </xdr:sp>
        </xdr:grpSp>
        <xdr:pic>
          <xdr:nvPicPr>
            <xdr:cNvPr id="30" name="Shape 12" descr="escudo">
              <a:extLst>
                <a:ext uri="{FF2B5EF4-FFF2-40B4-BE49-F238E27FC236}">
                  <a16:creationId xmlns:a16="http://schemas.microsoft.com/office/drawing/2014/main" id="{DABBCE3F-160D-F3C0-F208-FF3376075566}"/>
                </a:ext>
              </a:extLst>
            </xdr:cNvPr>
            <xdr:cNvPicPr preferRelativeResize="0">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29131" y="50967"/>
              <a:ext cx="445329" cy="7019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grpSp>
    <xdr:clientData fLocksWithSheet="0"/>
  </xdr:twoCellAnchor>
  <xdr:twoCellAnchor editAs="oneCell">
    <xdr:from>
      <xdr:col>55</xdr:col>
      <xdr:colOff>12702</xdr:colOff>
      <xdr:row>0</xdr:row>
      <xdr:rowOff>19050</xdr:rowOff>
    </xdr:from>
    <xdr:to>
      <xdr:col>82</xdr:col>
      <xdr:colOff>1697182</xdr:colOff>
      <xdr:row>7</xdr:row>
      <xdr:rowOff>0</xdr:rowOff>
    </xdr:to>
    <xdr:grpSp>
      <xdr:nvGrpSpPr>
        <xdr:cNvPr id="37" name="Shape 2">
          <a:extLst>
            <a:ext uri="{FF2B5EF4-FFF2-40B4-BE49-F238E27FC236}">
              <a16:creationId xmlns:a16="http://schemas.microsoft.com/office/drawing/2014/main" id="{5949997A-5A45-4254-867B-6716E638430A}"/>
            </a:ext>
          </a:extLst>
        </xdr:cNvPr>
        <xdr:cNvGrpSpPr>
          <a:grpSpLocks/>
        </xdr:cNvGrpSpPr>
      </xdr:nvGrpSpPr>
      <xdr:grpSpPr bwMode="auto">
        <a:xfrm>
          <a:off x="71820619" y="19050"/>
          <a:ext cx="40006730" cy="1272117"/>
          <a:chOff x="0" y="3084675"/>
          <a:chExt cx="10692001" cy="1390650"/>
        </a:xfrm>
      </xdr:grpSpPr>
      <xdr:grpSp>
        <xdr:nvGrpSpPr>
          <xdr:cNvPr id="38" name="Shape 3">
            <a:extLst>
              <a:ext uri="{FF2B5EF4-FFF2-40B4-BE49-F238E27FC236}">
                <a16:creationId xmlns:a16="http://schemas.microsoft.com/office/drawing/2014/main" id="{0FA0924C-04F1-6B35-FD22-ABA2C0679202}"/>
              </a:ext>
            </a:extLst>
          </xdr:cNvPr>
          <xdr:cNvGrpSpPr>
            <a:grpSpLocks/>
          </xdr:cNvGrpSpPr>
        </xdr:nvGrpSpPr>
        <xdr:grpSpPr bwMode="auto">
          <a:xfrm>
            <a:off x="0" y="3084675"/>
            <a:ext cx="10692001" cy="1390650"/>
            <a:chOff x="0" y="0"/>
            <a:chExt cx="14045925" cy="1186423"/>
          </a:xfrm>
        </xdr:grpSpPr>
        <xdr:sp macro="" textlink="">
          <xdr:nvSpPr>
            <xdr:cNvPr id="39" name="Shape 4">
              <a:extLst>
                <a:ext uri="{FF2B5EF4-FFF2-40B4-BE49-F238E27FC236}">
                  <a16:creationId xmlns:a16="http://schemas.microsoft.com/office/drawing/2014/main" id="{DF92F9D2-67D8-18DF-8210-69C3E3C2D50F}"/>
                </a:ext>
              </a:extLst>
            </xdr:cNvPr>
            <xdr:cNvSpPr/>
          </xdr:nvSpPr>
          <xdr:spPr>
            <a:xfrm>
              <a:off x="0" y="0"/>
              <a:ext cx="14045925" cy="118642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40" name="Shape 5">
              <a:extLst>
                <a:ext uri="{FF2B5EF4-FFF2-40B4-BE49-F238E27FC236}">
                  <a16:creationId xmlns:a16="http://schemas.microsoft.com/office/drawing/2014/main" id="{CDB0C1B5-47D5-A030-CFDE-3D975DB85643}"/>
                </a:ext>
              </a:extLst>
            </xdr:cNvPr>
            <xdr:cNvGrpSpPr>
              <a:grpSpLocks/>
            </xdr:cNvGrpSpPr>
          </xdr:nvGrpSpPr>
          <xdr:grpSpPr bwMode="auto">
            <a:xfrm>
              <a:off x="0" y="0"/>
              <a:ext cx="14045925" cy="1186423"/>
              <a:chOff x="0" y="0"/>
              <a:chExt cx="814" cy="105"/>
            </a:xfrm>
          </xdr:grpSpPr>
          <xdr:sp macro="" textlink="">
            <xdr:nvSpPr>
              <xdr:cNvPr id="42" name="Shape 6">
                <a:extLst>
                  <a:ext uri="{FF2B5EF4-FFF2-40B4-BE49-F238E27FC236}">
                    <a16:creationId xmlns:a16="http://schemas.microsoft.com/office/drawing/2014/main" id="{C0689704-D814-7DDA-7895-F78812943F44}"/>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43" name="Shape 7">
                <a:extLst>
                  <a:ext uri="{FF2B5EF4-FFF2-40B4-BE49-F238E27FC236}">
                    <a16:creationId xmlns:a16="http://schemas.microsoft.com/office/drawing/2014/main" id="{7D2077F9-DAA7-3DD0-EE4D-9E728CDA5FBE}"/>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44" name="Shape 8">
                <a:extLst>
                  <a:ext uri="{FF2B5EF4-FFF2-40B4-BE49-F238E27FC236}">
                    <a16:creationId xmlns:a16="http://schemas.microsoft.com/office/drawing/2014/main" id="{46A62496-9D19-C9B1-4B6C-ED50EE335E79}"/>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a:latin typeface="Arial" panose="020B0604020202020204" pitchFamily="34" charset="0"/>
                    <a:cs typeface="Arial" panose="020B0604020202020204" pitchFamily="34" charset="0"/>
                  </a:rPr>
                  <a:t>007</a:t>
                </a:r>
                <a:endParaRPr sz="1200">
                  <a:latin typeface="Arial" panose="020B0604020202020204" pitchFamily="34" charset="0"/>
                  <a:cs typeface="Arial" panose="020B0604020202020204" pitchFamily="34" charset="0"/>
                </a:endParaRPr>
              </a:p>
            </xdr:txBody>
          </xdr:sp>
          <xdr:sp macro="" textlink="">
            <xdr:nvSpPr>
              <xdr:cNvPr id="45" name="Shape 9">
                <a:extLst>
                  <a:ext uri="{FF2B5EF4-FFF2-40B4-BE49-F238E27FC236}">
                    <a16:creationId xmlns:a16="http://schemas.microsoft.com/office/drawing/2014/main" id="{B60ABA27-6656-B9A5-0944-EC60EC3A575B}"/>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200"/>
              </a:p>
            </xdr:txBody>
          </xdr:sp>
          <xdr:sp macro="" textlink="">
            <xdr:nvSpPr>
              <xdr:cNvPr id="46" name="Shape 10">
                <a:extLst>
                  <a:ext uri="{FF2B5EF4-FFF2-40B4-BE49-F238E27FC236}">
                    <a16:creationId xmlns:a16="http://schemas.microsoft.com/office/drawing/2014/main" id="{2F2DB91C-4D83-6D9B-7853-B6FC8A79794B}"/>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MODELO INTEGRADO DE PLANEACIÓN Y GESTIÓN</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(MIPG)</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endParaRPr lang="es-CO" sz="1200" b="0"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endParaRPr lang="en-US" sz="1200" b="1"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r>
                  <a:rPr lang="en-US" sz="1200" b="0">
                    <a:latin typeface="Arial" panose="020B0604020202020204" pitchFamily="34" charset="0"/>
                    <a:cs typeface="Arial" panose="020B0604020202020204" pitchFamily="34" charset="0"/>
                  </a:rPr>
                  <a:t>CADENA DE VALOR Y PRESUPUESTO PROYECTO</a:t>
                </a:r>
                <a:r>
                  <a:rPr lang="en-US" sz="1200" b="0" i="0" strike="noStrike">
                    <a:solidFill>
                      <a:srgbClr val="000000"/>
                    </a:solidFill>
                    <a:latin typeface="Arial" panose="020B0604020202020204" pitchFamily="34" charset="0"/>
                    <a:cs typeface="Arial" panose="020B0604020202020204" pitchFamily="34" charset="0"/>
                  </a:rPr>
                  <a:t> </a:t>
                </a:r>
                <a:endParaRPr sz="1400" b="0">
                  <a:latin typeface="Arial" panose="020B0604020202020204" pitchFamily="34" charset="0"/>
                  <a:cs typeface="Arial" panose="020B0604020202020204" pitchFamily="34" charset="0"/>
                </a:endParaRPr>
              </a:p>
            </xdr:txBody>
          </xdr:sp>
          <xdr:sp macro="" textlink="">
            <xdr:nvSpPr>
              <xdr:cNvPr id="47" name="Shape 11">
                <a:extLst>
                  <a:ext uri="{FF2B5EF4-FFF2-40B4-BE49-F238E27FC236}">
                    <a16:creationId xmlns:a16="http://schemas.microsoft.com/office/drawing/2014/main" id="{A7F6AE81-01DF-E5BE-A2D3-C7C7ECED0479}"/>
                  </a:ext>
                </a:extLst>
              </xdr:cNvPr>
              <xdr:cNvSpPr txBox="1"/>
            </xdr:nvSpPr>
            <xdr:spPr>
              <a:xfrm>
                <a:off x="1" y="72"/>
                <a:ext cx="175" cy="29"/>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lnSpc>
                    <a:spcPts val="1100"/>
                  </a:lnSpc>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 DIRECCIONAMIENTO ESTRATEGICO</a:t>
                </a:r>
                <a:endParaRPr sz="1000">
                  <a:latin typeface="Arial" panose="020B0604020202020204" pitchFamily="34" charset="0"/>
                  <a:cs typeface="Arial" panose="020B0604020202020204" pitchFamily="34" charset="0"/>
                </a:endParaRPr>
              </a:p>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PLANEACIÓN ECONÓMICA Y SOCIAL</a:t>
                </a:r>
                <a:endParaRPr sz="1000">
                  <a:latin typeface="Arial" panose="020B0604020202020204" pitchFamily="34" charset="0"/>
                  <a:ea typeface="Arial"/>
                  <a:cs typeface="Arial" panose="020B0604020202020204" pitchFamily="34" charset="0"/>
                  <a:sym typeface="Arial"/>
                </a:endParaRPr>
              </a:p>
            </xdr:txBody>
          </xdr:sp>
        </xdr:grpSp>
        <xdr:pic>
          <xdr:nvPicPr>
            <xdr:cNvPr id="41" name="Shape 12" descr="escudo">
              <a:extLst>
                <a:ext uri="{FF2B5EF4-FFF2-40B4-BE49-F238E27FC236}">
                  <a16:creationId xmlns:a16="http://schemas.microsoft.com/office/drawing/2014/main" id="{523BB417-8783-2291-87B9-0CBF12A7222E}"/>
                </a:ext>
              </a:extLst>
            </xdr:cNvPr>
            <xdr:cNvPicPr preferRelativeResize="0">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29131" y="50967"/>
              <a:ext cx="445329" cy="7019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grpSp>
    <xdr:clientData fLocksWithSheet="0"/>
  </xdr:twoCellAnchor>
  <xdr:oneCellAnchor>
    <xdr:from>
      <xdr:col>115</xdr:col>
      <xdr:colOff>21166</xdr:colOff>
      <xdr:row>0</xdr:row>
      <xdr:rowOff>50800</xdr:rowOff>
    </xdr:from>
    <xdr:ext cx="44290287" cy="1276927"/>
    <xdr:grpSp>
      <xdr:nvGrpSpPr>
        <xdr:cNvPr id="48" name="Shape 2">
          <a:extLst>
            <a:ext uri="{FF2B5EF4-FFF2-40B4-BE49-F238E27FC236}">
              <a16:creationId xmlns:a16="http://schemas.microsoft.com/office/drawing/2014/main" id="{3BF9D3DE-CE08-4066-9B78-CEBDA3D18AB0}"/>
            </a:ext>
          </a:extLst>
        </xdr:cNvPr>
        <xdr:cNvGrpSpPr/>
      </xdr:nvGrpSpPr>
      <xdr:grpSpPr>
        <a:xfrm>
          <a:off x="158633583" y="50800"/>
          <a:ext cx="44290287" cy="1276927"/>
          <a:chOff x="0" y="3080238"/>
          <a:chExt cx="10692000" cy="1399525"/>
        </a:xfrm>
      </xdr:grpSpPr>
      <xdr:grpSp>
        <xdr:nvGrpSpPr>
          <xdr:cNvPr id="49" name="Shape 3" title="Dibujo">
            <a:extLst>
              <a:ext uri="{FF2B5EF4-FFF2-40B4-BE49-F238E27FC236}">
                <a16:creationId xmlns:a16="http://schemas.microsoft.com/office/drawing/2014/main" id="{8C640360-DD59-B4E4-ABA0-F61217462B98}"/>
              </a:ext>
            </a:extLst>
          </xdr:cNvPr>
          <xdr:cNvGrpSpPr/>
        </xdr:nvGrpSpPr>
        <xdr:grpSpPr>
          <a:xfrm>
            <a:off x="0" y="3080238"/>
            <a:ext cx="10692000" cy="1399525"/>
            <a:chOff x="0" y="3084675"/>
            <a:chExt cx="10692001" cy="1390650"/>
          </a:xfrm>
        </xdr:grpSpPr>
        <xdr:sp macro="" textlink="">
          <xdr:nvSpPr>
            <xdr:cNvPr id="50" name="Shape 4">
              <a:extLst>
                <a:ext uri="{FF2B5EF4-FFF2-40B4-BE49-F238E27FC236}">
                  <a16:creationId xmlns:a16="http://schemas.microsoft.com/office/drawing/2014/main" id="{1F18D337-3AD1-CD44-4204-50A27561E13A}"/>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1" name="Shape 5">
              <a:extLst>
                <a:ext uri="{FF2B5EF4-FFF2-40B4-BE49-F238E27FC236}">
                  <a16:creationId xmlns:a16="http://schemas.microsoft.com/office/drawing/2014/main" id="{1556FECD-1DC2-814B-0631-097FAB0EBA38}"/>
                </a:ext>
              </a:extLst>
            </xdr:cNvPr>
            <xdr:cNvGrpSpPr/>
          </xdr:nvGrpSpPr>
          <xdr:grpSpPr>
            <a:xfrm>
              <a:off x="0" y="3084675"/>
              <a:ext cx="10692001" cy="1390650"/>
              <a:chOff x="0" y="0"/>
              <a:chExt cx="14045925" cy="1186423"/>
            </a:xfrm>
          </xdr:grpSpPr>
          <xdr:sp macro="" textlink="">
            <xdr:nvSpPr>
              <xdr:cNvPr id="52" name="Shape 6">
                <a:extLst>
                  <a:ext uri="{FF2B5EF4-FFF2-40B4-BE49-F238E27FC236}">
                    <a16:creationId xmlns:a16="http://schemas.microsoft.com/office/drawing/2014/main" id="{FA375E95-3E15-2921-EC73-0DA4132F7BFE}"/>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53" name="Shape 7">
                <a:extLst>
                  <a:ext uri="{FF2B5EF4-FFF2-40B4-BE49-F238E27FC236}">
                    <a16:creationId xmlns:a16="http://schemas.microsoft.com/office/drawing/2014/main" id="{4991FD29-87C3-BE4A-9B72-2062BCBADD99}"/>
                  </a:ext>
                </a:extLst>
              </xdr:cNvPr>
              <xdr:cNvGrpSpPr/>
            </xdr:nvGrpSpPr>
            <xdr:grpSpPr>
              <a:xfrm>
                <a:off x="0" y="0"/>
                <a:ext cx="14045925" cy="1186423"/>
                <a:chOff x="0" y="0"/>
                <a:chExt cx="814" cy="105"/>
              </a:xfrm>
            </xdr:grpSpPr>
            <xdr:sp macro="" textlink="">
              <xdr:nvSpPr>
                <xdr:cNvPr id="55" name="Shape 8">
                  <a:extLst>
                    <a:ext uri="{FF2B5EF4-FFF2-40B4-BE49-F238E27FC236}">
                      <a16:creationId xmlns:a16="http://schemas.microsoft.com/office/drawing/2014/main" id="{7254BE4F-C237-3D4F-1367-A920EC78F2D6}"/>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56" name="Shape 9">
                  <a:extLst>
                    <a:ext uri="{FF2B5EF4-FFF2-40B4-BE49-F238E27FC236}">
                      <a16:creationId xmlns:a16="http://schemas.microsoft.com/office/drawing/2014/main" id="{929826D6-ECE9-58B8-9239-2E213A93BE95}"/>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57" name="Shape 10">
                  <a:extLst>
                    <a:ext uri="{FF2B5EF4-FFF2-40B4-BE49-F238E27FC236}">
                      <a16:creationId xmlns:a16="http://schemas.microsoft.com/office/drawing/2014/main" id="{9DAC2990-C747-1BD5-2BB7-B8287255BD14}"/>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58" name="Shape 11">
                  <a:extLst>
                    <a:ext uri="{FF2B5EF4-FFF2-40B4-BE49-F238E27FC236}">
                      <a16:creationId xmlns:a16="http://schemas.microsoft.com/office/drawing/2014/main" id="{0390A5BB-4E54-EEA4-E14E-AB4EEC1058E3}"/>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59" name="Shape 12">
                  <a:extLst>
                    <a:ext uri="{FF2B5EF4-FFF2-40B4-BE49-F238E27FC236}">
                      <a16:creationId xmlns:a16="http://schemas.microsoft.com/office/drawing/2014/main" id="{EB34C8D5-6CCE-99BD-E3F1-3618109D92DE}"/>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60" name="Shape 13">
                  <a:extLst>
                    <a:ext uri="{FF2B5EF4-FFF2-40B4-BE49-F238E27FC236}">
                      <a16:creationId xmlns:a16="http://schemas.microsoft.com/office/drawing/2014/main" id="{E53E5A77-6048-3C25-3FA2-FF960703F85A}"/>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54" name="Shape 14" descr="escudo">
                <a:extLst>
                  <a:ext uri="{FF2B5EF4-FFF2-40B4-BE49-F238E27FC236}">
                    <a16:creationId xmlns:a16="http://schemas.microsoft.com/office/drawing/2014/main" id="{AACB84A9-93EF-A7AC-320E-216EACD51CB1}"/>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grpSp>
    <xdr:clientData fLocksWithSheet="0"/>
  </xdr:oneCellAnchor>
  <xdr:oneCellAnchor>
    <xdr:from>
      <xdr:col>142</xdr:col>
      <xdr:colOff>21167</xdr:colOff>
      <xdr:row>0</xdr:row>
      <xdr:rowOff>50800</xdr:rowOff>
    </xdr:from>
    <xdr:ext cx="45606469" cy="1276927"/>
    <xdr:grpSp>
      <xdr:nvGrpSpPr>
        <xdr:cNvPr id="61" name="Shape 2">
          <a:extLst>
            <a:ext uri="{FF2B5EF4-FFF2-40B4-BE49-F238E27FC236}">
              <a16:creationId xmlns:a16="http://schemas.microsoft.com/office/drawing/2014/main" id="{44B95EED-0910-4E3F-BAF0-FF777D9996C1}"/>
            </a:ext>
          </a:extLst>
        </xdr:cNvPr>
        <xdr:cNvGrpSpPr/>
      </xdr:nvGrpSpPr>
      <xdr:grpSpPr>
        <a:xfrm>
          <a:off x="202967167" y="50800"/>
          <a:ext cx="45606469" cy="1276927"/>
          <a:chOff x="0" y="3080238"/>
          <a:chExt cx="10692000" cy="1399525"/>
        </a:xfrm>
      </xdr:grpSpPr>
      <xdr:grpSp>
        <xdr:nvGrpSpPr>
          <xdr:cNvPr id="62" name="Shape 3" title="Dibujo">
            <a:extLst>
              <a:ext uri="{FF2B5EF4-FFF2-40B4-BE49-F238E27FC236}">
                <a16:creationId xmlns:a16="http://schemas.microsoft.com/office/drawing/2014/main" id="{9A5CC1CD-B94F-FC23-41FC-BC896433DD6A}"/>
              </a:ext>
            </a:extLst>
          </xdr:cNvPr>
          <xdr:cNvGrpSpPr/>
        </xdr:nvGrpSpPr>
        <xdr:grpSpPr>
          <a:xfrm>
            <a:off x="0" y="3080238"/>
            <a:ext cx="10692000" cy="1399525"/>
            <a:chOff x="0" y="3084675"/>
            <a:chExt cx="10692001" cy="1390650"/>
          </a:xfrm>
        </xdr:grpSpPr>
        <xdr:sp macro="" textlink="">
          <xdr:nvSpPr>
            <xdr:cNvPr id="63" name="Shape 4">
              <a:extLst>
                <a:ext uri="{FF2B5EF4-FFF2-40B4-BE49-F238E27FC236}">
                  <a16:creationId xmlns:a16="http://schemas.microsoft.com/office/drawing/2014/main" id="{853DF761-2873-3936-F01E-CE3E5AF500BF}"/>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64" name="Shape 5">
              <a:extLst>
                <a:ext uri="{FF2B5EF4-FFF2-40B4-BE49-F238E27FC236}">
                  <a16:creationId xmlns:a16="http://schemas.microsoft.com/office/drawing/2014/main" id="{5A380207-2B0A-8E70-BA1A-F945282A484B}"/>
                </a:ext>
              </a:extLst>
            </xdr:cNvPr>
            <xdr:cNvGrpSpPr/>
          </xdr:nvGrpSpPr>
          <xdr:grpSpPr>
            <a:xfrm>
              <a:off x="0" y="3084675"/>
              <a:ext cx="10692001" cy="1390650"/>
              <a:chOff x="0" y="0"/>
              <a:chExt cx="14045925" cy="1186423"/>
            </a:xfrm>
          </xdr:grpSpPr>
          <xdr:sp macro="" textlink="">
            <xdr:nvSpPr>
              <xdr:cNvPr id="65" name="Shape 6">
                <a:extLst>
                  <a:ext uri="{FF2B5EF4-FFF2-40B4-BE49-F238E27FC236}">
                    <a16:creationId xmlns:a16="http://schemas.microsoft.com/office/drawing/2014/main" id="{5944D1C3-DDB3-10A2-0CA0-26B192A03A9D}"/>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66" name="Shape 7">
                <a:extLst>
                  <a:ext uri="{FF2B5EF4-FFF2-40B4-BE49-F238E27FC236}">
                    <a16:creationId xmlns:a16="http://schemas.microsoft.com/office/drawing/2014/main" id="{B1F74534-D8E9-F4CE-1C40-983C328CC96F}"/>
                  </a:ext>
                </a:extLst>
              </xdr:cNvPr>
              <xdr:cNvGrpSpPr/>
            </xdr:nvGrpSpPr>
            <xdr:grpSpPr>
              <a:xfrm>
                <a:off x="0" y="0"/>
                <a:ext cx="14045925" cy="1186423"/>
                <a:chOff x="0" y="0"/>
                <a:chExt cx="814" cy="105"/>
              </a:xfrm>
            </xdr:grpSpPr>
            <xdr:sp macro="" textlink="">
              <xdr:nvSpPr>
                <xdr:cNvPr id="68" name="Shape 8">
                  <a:extLst>
                    <a:ext uri="{FF2B5EF4-FFF2-40B4-BE49-F238E27FC236}">
                      <a16:creationId xmlns:a16="http://schemas.microsoft.com/office/drawing/2014/main" id="{D2B509D6-9C8C-D7BF-B39A-BF16D55F8DF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69" name="Shape 9">
                  <a:extLst>
                    <a:ext uri="{FF2B5EF4-FFF2-40B4-BE49-F238E27FC236}">
                      <a16:creationId xmlns:a16="http://schemas.microsoft.com/office/drawing/2014/main" id="{227E1021-F9C0-461E-1C14-251FA8E7F6ED}"/>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70" name="Shape 10">
                  <a:extLst>
                    <a:ext uri="{FF2B5EF4-FFF2-40B4-BE49-F238E27FC236}">
                      <a16:creationId xmlns:a16="http://schemas.microsoft.com/office/drawing/2014/main" id="{D69EBABD-93A2-CAD4-9709-0216869119FF}"/>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71" name="Shape 11">
                  <a:extLst>
                    <a:ext uri="{FF2B5EF4-FFF2-40B4-BE49-F238E27FC236}">
                      <a16:creationId xmlns:a16="http://schemas.microsoft.com/office/drawing/2014/main" id="{5BAF67DE-F024-C27D-C55A-98A705FE7E2C}"/>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72" name="Shape 12">
                  <a:extLst>
                    <a:ext uri="{FF2B5EF4-FFF2-40B4-BE49-F238E27FC236}">
                      <a16:creationId xmlns:a16="http://schemas.microsoft.com/office/drawing/2014/main" id="{CD54127C-B8AB-7E74-2D24-2DF41D376A45}"/>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73" name="Shape 13">
                  <a:extLst>
                    <a:ext uri="{FF2B5EF4-FFF2-40B4-BE49-F238E27FC236}">
                      <a16:creationId xmlns:a16="http://schemas.microsoft.com/office/drawing/2014/main" id="{CCF8683F-E521-9047-4434-91438F59A78D}"/>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67" name="Shape 14" descr="escudo">
                <a:extLst>
                  <a:ext uri="{FF2B5EF4-FFF2-40B4-BE49-F238E27FC236}">
                    <a16:creationId xmlns:a16="http://schemas.microsoft.com/office/drawing/2014/main" id="{4D4A3814-F6FE-9401-2DCC-9D10D190E71A}"/>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grpSp>
    <xdr:clientData fLocksWithSheet="0"/>
  </xdr:oneCellAnchor>
  <xdr:oneCellAnchor>
    <xdr:from>
      <xdr:col>169</xdr:col>
      <xdr:colOff>21167</xdr:colOff>
      <xdr:row>0</xdr:row>
      <xdr:rowOff>50800</xdr:rowOff>
    </xdr:from>
    <xdr:ext cx="41577106" cy="1265382"/>
    <xdr:grpSp>
      <xdr:nvGrpSpPr>
        <xdr:cNvPr id="74" name="Shape 2">
          <a:extLst>
            <a:ext uri="{FF2B5EF4-FFF2-40B4-BE49-F238E27FC236}">
              <a16:creationId xmlns:a16="http://schemas.microsoft.com/office/drawing/2014/main" id="{C1CC555E-DA0A-436E-B0B6-922BFBCA2F27}"/>
            </a:ext>
          </a:extLst>
        </xdr:cNvPr>
        <xdr:cNvGrpSpPr/>
      </xdr:nvGrpSpPr>
      <xdr:grpSpPr>
        <a:xfrm>
          <a:off x="248591917" y="50800"/>
          <a:ext cx="41577106" cy="1265382"/>
          <a:chOff x="0" y="3080238"/>
          <a:chExt cx="10692000" cy="1399525"/>
        </a:xfrm>
      </xdr:grpSpPr>
      <xdr:grpSp>
        <xdr:nvGrpSpPr>
          <xdr:cNvPr id="75" name="Shape 3" title="Dibujo">
            <a:extLst>
              <a:ext uri="{FF2B5EF4-FFF2-40B4-BE49-F238E27FC236}">
                <a16:creationId xmlns:a16="http://schemas.microsoft.com/office/drawing/2014/main" id="{8839FFC6-7510-B639-5A0D-7C29D2211333}"/>
              </a:ext>
            </a:extLst>
          </xdr:cNvPr>
          <xdr:cNvGrpSpPr/>
        </xdr:nvGrpSpPr>
        <xdr:grpSpPr>
          <a:xfrm>
            <a:off x="0" y="3080238"/>
            <a:ext cx="10692000" cy="1399525"/>
            <a:chOff x="0" y="3084675"/>
            <a:chExt cx="10692001" cy="1390650"/>
          </a:xfrm>
        </xdr:grpSpPr>
        <xdr:sp macro="" textlink="">
          <xdr:nvSpPr>
            <xdr:cNvPr id="76" name="Shape 4">
              <a:extLst>
                <a:ext uri="{FF2B5EF4-FFF2-40B4-BE49-F238E27FC236}">
                  <a16:creationId xmlns:a16="http://schemas.microsoft.com/office/drawing/2014/main" id="{1724ABA8-6535-7EBE-9C02-D74F03047C81}"/>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77" name="Shape 5">
              <a:extLst>
                <a:ext uri="{FF2B5EF4-FFF2-40B4-BE49-F238E27FC236}">
                  <a16:creationId xmlns:a16="http://schemas.microsoft.com/office/drawing/2014/main" id="{EAA78FA9-BF4E-C8B1-B162-9959357179EF}"/>
                </a:ext>
              </a:extLst>
            </xdr:cNvPr>
            <xdr:cNvGrpSpPr/>
          </xdr:nvGrpSpPr>
          <xdr:grpSpPr>
            <a:xfrm>
              <a:off x="0" y="3084675"/>
              <a:ext cx="10692001" cy="1390650"/>
              <a:chOff x="0" y="0"/>
              <a:chExt cx="14045925" cy="1186423"/>
            </a:xfrm>
          </xdr:grpSpPr>
          <xdr:sp macro="" textlink="">
            <xdr:nvSpPr>
              <xdr:cNvPr id="78" name="Shape 6">
                <a:extLst>
                  <a:ext uri="{FF2B5EF4-FFF2-40B4-BE49-F238E27FC236}">
                    <a16:creationId xmlns:a16="http://schemas.microsoft.com/office/drawing/2014/main" id="{44E1D373-401B-6E2D-4901-E3349A483BB1}"/>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79" name="Shape 7">
                <a:extLst>
                  <a:ext uri="{FF2B5EF4-FFF2-40B4-BE49-F238E27FC236}">
                    <a16:creationId xmlns:a16="http://schemas.microsoft.com/office/drawing/2014/main" id="{D47AB774-4B16-C7F8-B22B-F3DEA8D53ADF}"/>
                  </a:ext>
                </a:extLst>
              </xdr:cNvPr>
              <xdr:cNvGrpSpPr/>
            </xdr:nvGrpSpPr>
            <xdr:grpSpPr>
              <a:xfrm>
                <a:off x="0" y="0"/>
                <a:ext cx="14045925" cy="1186423"/>
                <a:chOff x="0" y="0"/>
                <a:chExt cx="814" cy="105"/>
              </a:xfrm>
            </xdr:grpSpPr>
            <xdr:sp macro="" textlink="">
              <xdr:nvSpPr>
                <xdr:cNvPr id="81" name="Shape 8">
                  <a:extLst>
                    <a:ext uri="{FF2B5EF4-FFF2-40B4-BE49-F238E27FC236}">
                      <a16:creationId xmlns:a16="http://schemas.microsoft.com/office/drawing/2014/main" id="{ECE6AE94-4EB6-CECB-A291-CACEF4D3C4AE}"/>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82" name="Shape 9">
                  <a:extLst>
                    <a:ext uri="{FF2B5EF4-FFF2-40B4-BE49-F238E27FC236}">
                      <a16:creationId xmlns:a16="http://schemas.microsoft.com/office/drawing/2014/main" id="{B6DC5819-BF51-FEAF-230B-5567FAB05056}"/>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83" name="Shape 10">
                  <a:extLst>
                    <a:ext uri="{FF2B5EF4-FFF2-40B4-BE49-F238E27FC236}">
                      <a16:creationId xmlns:a16="http://schemas.microsoft.com/office/drawing/2014/main" id="{637F626D-B9C4-EE8F-73D0-327B3524BF34}"/>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84" name="Shape 11">
                  <a:extLst>
                    <a:ext uri="{FF2B5EF4-FFF2-40B4-BE49-F238E27FC236}">
                      <a16:creationId xmlns:a16="http://schemas.microsoft.com/office/drawing/2014/main" id="{22E63B41-2FA0-C2E2-6529-D898C407915B}"/>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85" name="Shape 12">
                  <a:extLst>
                    <a:ext uri="{FF2B5EF4-FFF2-40B4-BE49-F238E27FC236}">
                      <a16:creationId xmlns:a16="http://schemas.microsoft.com/office/drawing/2014/main" id="{A9B463FB-AF81-EFD4-EAD2-B6C94DA062AA}"/>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86" name="Shape 13">
                  <a:extLst>
                    <a:ext uri="{FF2B5EF4-FFF2-40B4-BE49-F238E27FC236}">
                      <a16:creationId xmlns:a16="http://schemas.microsoft.com/office/drawing/2014/main" id="{67F16C7C-D9B2-C50C-402C-088C0A015ABA}"/>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80" name="Shape 14" descr="escudo">
                <a:extLst>
                  <a:ext uri="{FF2B5EF4-FFF2-40B4-BE49-F238E27FC236}">
                    <a16:creationId xmlns:a16="http://schemas.microsoft.com/office/drawing/2014/main" id="{4A84327E-2641-76E3-1F5E-5373A7216852}"/>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grpSp>
    <xdr:clientData fLocksWithSheet="0"/>
  </xdr:oneCellAnchor>
  <xdr:oneCellAnchor>
    <xdr:from>
      <xdr:col>196</xdr:col>
      <xdr:colOff>21167</xdr:colOff>
      <xdr:row>0</xdr:row>
      <xdr:rowOff>4620</xdr:rowOff>
    </xdr:from>
    <xdr:ext cx="44746334" cy="1288471"/>
    <xdr:grpSp>
      <xdr:nvGrpSpPr>
        <xdr:cNvPr id="87" name="Shape 2">
          <a:extLst>
            <a:ext uri="{FF2B5EF4-FFF2-40B4-BE49-F238E27FC236}">
              <a16:creationId xmlns:a16="http://schemas.microsoft.com/office/drawing/2014/main" id="{ADF2CD27-D9D4-4E62-8EE7-F8E223F88557}"/>
            </a:ext>
          </a:extLst>
        </xdr:cNvPr>
        <xdr:cNvGrpSpPr/>
      </xdr:nvGrpSpPr>
      <xdr:grpSpPr>
        <a:xfrm>
          <a:off x="290205584" y="4620"/>
          <a:ext cx="44746334" cy="1288471"/>
          <a:chOff x="0" y="3080238"/>
          <a:chExt cx="10692000" cy="1399525"/>
        </a:xfrm>
      </xdr:grpSpPr>
      <xdr:grpSp>
        <xdr:nvGrpSpPr>
          <xdr:cNvPr id="88" name="Shape 3" title="Dibujo">
            <a:extLst>
              <a:ext uri="{FF2B5EF4-FFF2-40B4-BE49-F238E27FC236}">
                <a16:creationId xmlns:a16="http://schemas.microsoft.com/office/drawing/2014/main" id="{600ACFC9-326C-E2E0-953C-23FF2FAA17A0}"/>
              </a:ext>
            </a:extLst>
          </xdr:cNvPr>
          <xdr:cNvGrpSpPr/>
        </xdr:nvGrpSpPr>
        <xdr:grpSpPr>
          <a:xfrm>
            <a:off x="0" y="3080238"/>
            <a:ext cx="10692000" cy="1399525"/>
            <a:chOff x="0" y="3084675"/>
            <a:chExt cx="10692001" cy="1390650"/>
          </a:xfrm>
        </xdr:grpSpPr>
        <xdr:sp macro="" textlink="">
          <xdr:nvSpPr>
            <xdr:cNvPr id="89" name="Shape 4">
              <a:extLst>
                <a:ext uri="{FF2B5EF4-FFF2-40B4-BE49-F238E27FC236}">
                  <a16:creationId xmlns:a16="http://schemas.microsoft.com/office/drawing/2014/main" id="{02A4D2D7-B762-2C9E-8A57-258CC68174BA}"/>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90" name="Shape 5">
              <a:extLst>
                <a:ext uri="{FF2B5EF4-FFF2-40B4-BE49-F238E27FC236}">
                  <a16:creationId xmlns:a16="http://schemas.microsoft.com/office/drawing/2014/main" id="{30E0DFD2-4D12-EB1C-0EAF-30F83746BC6F}"/>
                </a:ext>
              </a:extLst>
            </xdr:cNvPr>
            <xdr:cNvGrpSpPr/>
          </xdr:nvGrpSpPr>
          <xdr:grpSpPr>
            <a:xfrm>
              <a:off x="0" y="3084675"/>
              <a:ext cx="10692001" cy="1390650"/>
              <a:chOff x="0" y="0"/>
              <a:chExt cx="14045925" cy="1186423"/>
            </a:xfrm>
          </xdr:grpSpPr>
          <xdr:sp macro="" textlink="">
            <xdr:nvSpPr>
              <xdr:cNvPr id="91" name="Shape 6">
                <a:extLst>
                  <a:ext uri="{FF2B5EF4-FFF2-40B4-BE49-F238E27FC236}">
                    <a16:creationId xmlns:a16="http://schemas.microsoft.com/office/drawing/2014/main" id="{827040B4-6FDB-EF92-AD64-79307AEA5977}"/>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92" name="Shape 7">
                <a:extLst>
                  <a:ext uri="{FF2B5EF4-FFF2-40B4-BE49-F238E27FC236}">
                    <a16:creationId xmlns:a16="http://schemas.microsoft.com/office/drawing/2014/main" id="{8704C2C4-8BDC-19A1-2D00-B09EE2A9FE65}"/>
                  </a:ext>
                </a:extLst>
              </xdr:cNvPr>
              <xdr:cNvGrpSpPr/>
            </xdr:nvGrpSpPr>
            <xdr:grpSpPr>
              <a:xfrm>
                <a:off x="0" y="0"/>
                <a:ext cx="14045925" cy="1186423"/>
                <a:chOff x="0" y="0"/>
                <a:chExt cx="814" cy="105"/>
              </a:xfrm>
            </xdr:grpSpPr>
            <xdr:sp macro="" textlink="">
              <xdr:nvSpPr>
                <xdr:cNvPr id="94" name="Shape 8">
                  <a:extLst>
                    <a:ext uri="{FF2B5EF4-FFF2-40B4-BE49-F238E27FC236}">
                      <a16:creationId xmlns:a16="http://schemas.microsoft.com/office/drawing/2014/main" id="{3D07E205-60DF-2C84-B001-62485A83D6E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95" name="Shape 9">
                  <a:extLst>
                    <a:ext uri="{FF2B5EF4-FFF2-40B4-BE49-F238E27FC236}">
                      <a16:creationId xmlns:a16="http://schemas.microsoft.com/office/drawing/2014/main" id="{4BD6C4FA-A51D-2A16-8D9D-20FD9229E8D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96" name="Shape 10">
                  <a:extLst>
                    <a:ext uri="{FF2B5EF4-FFF2-40B4-BE49-F238E27FC236}">
                      <a16:creationId xmlns:a16="http://schemas.microsoft.com/office/drawing/2014/main" id="{97E3B7ED-F87E-34F4-401F-1BFD407980B6}"/>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97" name="Shape 11">
                  <a:extLst>
                    <a:ext uri="{FF2B5EF4-FFF2-40B4-BE49-F238E27FC236}">
                      <a16:creationId xmlns:a16="http://schemas.microsoft.com/office/drawing/2014/main" id="{80C7E363-8628-EFB3-52B9-64E4E7121C46}"/>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98" name="Shape 12">
                  <a:extLst>
                    <a:ext uri="{FF2B5EF4-FFF2-40B4-BE49-F238E27FC236}">
                      <a16:creationId xmlns:a16="http://schemas.microsoft.com/office/drawing/2014/main" id="{8263392A-9273-2498-7F9F-F9B781498F83}"/>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99" name="Shape 13">
                  <a:extLst>
                    <a:ext uri="{FF2B5EF4-FFF2-40B4-BE49-F238E27FC236}">
                      <a16:creationId xmlns:a16="http://schemas.microsoft.com/office/drawing/2014/main" id="{FACCCDAB-7AD8-0A90-F1F0-3773F9F69B92}"/>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93" name="Shape 14" descr="escudo">
                <a:extLst>
                  <a:ext uri="{FF2B5EF4-FFF2-40B4-BE49-F238E27FC236}">
                    <a16:creationId xmlns:a16="http://schemas.microsoft.com/office/drawing/2014/main" id="{789BE780-1379-E3C4-6844-34F168DCD8D6}"/>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grpSp>
    <xdr:clientData fLocksWithSheet="0"/>
  </xdr:oneCellAnchor>
  <xdr:oneCellAnchor>
    <xdr:from>
      <xdr:col>223</xdr:col>
      <xdr:colOff>21166</xdr:colOff>
      <xdr:row>0</xdr:row>
      <xdr:rowOff>4620</xdr:rowOff>
    </xdr:from>
    <xdr:ext cx="45815251" cy="1288471"/>
    <xdr:grpSp>
      <xdr:nvGrpSpPr>
        <xdr:cNvPr id="100" name="Shape 2">
          <a:extLst>
            <a:ext uri="{FF2B5EF4-FFF2-40B4-BE49-F238E27FC236}">
              <a16:creationId xmlns:a16="http://schemas.microsoft.com/office/drawing/2014/main" id="{94474AE3-F710-41CF-8168-9F3C97B7AEB6}"/>
            </a:ext>
          </a:extLst>
        </xdr:cNvPr>
        <xdr:cNvGrpSpPr/>
      </xdr:nvGrpSpPr>
      <xdr:grpSpPr>
        <a:xfrm>
          <a:off x="334962499" y="4620"/>
          <a:ext cx="45815251" cy="1288471"/>
          <a:chOff x="0" y="3080238"/>
          <a:chExt cx="10692000" cy="1399525"/>
        </a:xfrm>
      </xdr:grpSpPr>
      <xdr:grpSp>
        <xdr:nvGrpSpPr>
          <xdr:cNvPr id="101" name="Shape 3" title="Dibujo">
            <a:extLst>
              <a:ext uri="{FF2B5EF4-FFF2-40B4-BE49-F238E27FC236}">
                <a16:creationId xmlns:a16="http://schemas.microsoft.com/office/drawing/2014/main" id="{BAADAEFA-0355-EB1C-C3D6-9931D465BAC8}"/>
              </a:ext>
            </a:extLst>
          </xdr:cNvPr>
          <xdr:cNvGrpSpPr/>
        </xdr:nvGrpSpPr>
        <xdr:grpSpPr>
          <a:xfrm>
            <a:off x="0" y="3080238"/>
            <a:ext cx="10692000" cy="1399525"/>
            <a:chOff x="0" y="3084675"/>
            <a:chExt cx="10692001" cy="1390650"/>
          </a:xfrm>
        </xdr:grpSpPr>
        <xdr:sp macro="" textlink="">
          <xdr:nvSpPr>
            <xdr:cNvPr id="102" name="Shape 4">
              <a:extLst>
                <a:ext uri="{FF2B5EF4-FFF2-40B4-BE49-F238E27FC236}">
                  <a16:creationId xmlns:a16="http://schemas.microsoft.com/office/drawing/2014/main" id="{59D6BD21-E20F-2199-7C6A-16C5D71CDAF2}"/>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03" name="Shape 5">
              <a:extLst>
                <a:ext uri="{FF2B5EF4-FFF2-40B4-BE49-F238E27FC236}">
                  <a16:creationId xmlns:a16="http://schemas.microsoft.com/office/drawing/2014/main" id="{63AA20D1-2590-CED9-96C5-B1CD35316874}"/>
                </a:ext>
              </a:extLst>
            </xdr:cNvPr>
            <xdr:cNvGrpSpPr/>
          </xdr:nvGrpSpPr>
          <xdr:grpSpPr>
            <a:xfrm>
              <a:off x="0" y="3084675"/>
              <a:ext cx="10692001" cy="1390650"/>
              <a:chOff x="0" y="0"/>
              <a:chExt cx="14045925" cy="1186423"/>
            </a:xfrm>
          </xdr:grpSpPr>
          <xdr:sp macro="" textlink="">
            <xdr:nvSpPr>
              <xdr:cNvPr id="104" name="Shape 6">
                <a:extLst>
                  <a:ext uri="{FF2B5EF4-FFF2-40B4-BE49-F238E27FC236}">
                    <a16:creationId xmlns:a16="http://schemas.microsoft.com/office/drawing/2014/main" id="{68A6934E-B973-47B8-DCCF-9994B598675E}"/>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05" name="Shape 7">
                <a:extLst>
                  <a:ext uri="{FF2B5EF4-FFF2-40B4-BE49-F238E27FC236}">
                    <a16:creationId xmlns:a16="http://schemas.microsoft.com/office/drawing/2014/main" id="{A8BF1FC5-0AA4-BBB3-21D1-7AC50C41BDB2}"/>
                  </a:ext>
                </a:extLst>
              </xdr:cNvPr>
              <xdr:cNvGrpSpPr/>
            </xdr:nvGrpSpPr>
            <xdr:grpSpPr>
              <a:xfrm>
                <a:off x="0" y="0"/>
                <a:ext cx="14045925" cy="1186423"/>
                <a:chOff x="0" y="0"/>
                <a:chExt cx="814" cy="105"/>
              </a:xfrm>
            </xdr:grpSpPr>
            <xdr:sp macro="" textlink="">
              <xdr:nvSpPr>
                <xdr:cNvPr id="107" name="Shape 8">
                  <a:extLst>
                    <a:ext uri="{FF2B5EF4-FFF2-40B4-BE49-F238E27FC236}">
                      <a16:creationId xmlns:a16="http://schemas.microsoft.com/office/drawing/2014/main" id="{5C1AC25C-5F86-0902-E650-CB1ED4E595C1}"/>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108" name="Shape 9">
                  <a:extLst>
                    <a:ext uri="{FF2B5EF4-FFF2-40B4-BE49-F238E27FC236}">
                      <a16:creationId xmlns:a16="http://schemas.microsoft.com/office/drawing/2014/main" id="{D53EFD96-36F3-0ECE-3C94-68A6AFD1DC29}"/>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109" name="Shape 10">
                  <a:extLst>
                    <a:ext uri="{FF2B5EF4-FFF2-40B4-BE49-F238E27FC236}">
                      <a16:creationId xmlns:a16="http://schemas.microsoft.com/office/drawing/2014/main" id="{68CC12E1-1CC9-8B0D-DC02-15C4A45D1D02}"/>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110" name="Shape 11">
                  <a:extLst>
                    <a:ext uri="{FF2B5EF4-FFF2-40B4-BE49-F238E27FC236}">
                      <a16:creationId xmlns:a16="http://schemas.microsoft.com/office/drawing/2014/main" id="{4859367E-04B1-12EF-25E3-359091B9536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111" name="Shape 12">
                  <a:extLst>
                    <a:ext uri="{FF2B5EF4-FFF2-40B4-BE49-F238E27FC236}">
                      <a16:creationId xmlns:a16="http://schemas.microsoft.com/office/drawing/2014/main" id="{84E2F0F8-E5FF-5B73-3539-5E68686FF523}"/>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112" name="Shape 13">
                  <a:extLst>
                    <a:ext uri="{FF2B5EF4-FFF2-40B4-BE49-F238E27FC236}">
                      <a16:creationId xmlns:a16="http://schemas.microsoft.com/office/drawing/2014/main" id="{637B127F-A185-490F-E5FF-DDC5A1BD138F}"/>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106" name="Shape 14" descr="escudo">
                <a:extLst>
                  <a:ext uri="{FF2B5EF4-FFF2-40B4-BE49-F238E27FC236}">
                    <a16:creationId xmlns:a16="http://schemas.microsoft.com/office/drawing/2014/main" id="{0CCD4265-5992-E7E7-E6FB-655FCF398EAC}"/>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0</xdr:rowOff>
    </xdr:from>
    <xdr:ext cx="10541000" cy="1409700"/>
    <xdr:grpSp>
      <xdr:nvGrpSpPr>
        <xdr:cNvPr id="2" name="Shape 2">
          <a:extLst>
            <a:ext uri="{FF2B5EF4-FFF2-40B4-BE49-F238E27FC236}">
              <a16:creationId xmlns:a16="http://schemas.microsoft.com/office/drawing/2014/main" id="{00000000-0008-0000-0200-000002000000}"/>
            </a:ext>
          </a:extLst>
        </xdr:cNvPr>
        <xdr:cNvGrpSpPr/>
      </xdr:nvGrpSpPr>
      <xdr:grpSpPr>
        <a:xfrm>
          <a:off x="0" y="0"/>
          <a:ext cx="10541000" cy="1409700"/>
          <a:chOff x="1175411" y="3075150"/>
          <a:chExt cx="8341179" cy="1409700"/>
        </a:xfrm>
      </xdr:grpSpPr>
      <xdr:grpSp>
        <xdr:nvGrpSpPr>
          <xdr:cNvPr id="15" name="Shape 15" title="Dibujo">
            <a:extLst>
              <a:ext uri="{FF2B5EF4-FFF2-40B4-BE49-F238E27FC236}">
                <a16:creationId xmlns:a16="http://schemas.microsoft.com/office/drawing/2014/main" id="{00000000-0008-0000-0200-00000F000000}"/>
              </a:ext>
            </a:extLst>
          </xdr:cNvPr>
          <xdr:cNvGrpSpPr/>
        </xdr:nvGrpSpPr>
        <xdr:grpSpPr>
          <a:xfrm>
            <a:off x="1175411" y="3075150"/>
            <a:ext cx="8341179" cy="1409700"/>
            <a:chOff x="0" y="3084675"/>
            <a:chExt cx="10692001" cy="1390650"/>
          </a:xfrm>
        </xdr:grpSpPr>
        <xdr:sp macro="" textlink="">
          <xdr:nvSpPr>
            <xdr:cNvPr id="4" name="Shape 4">
              <a:extLst>
                <a:ext uri="{FF2B5EF4-FFF2-40B4-BE49-F238E27FC236}">
                  <a16:creationId xmlns:a16="http://schemas.microsoft.com/office/drawing/2014/main" id="{00000000-0008-0000-0200-000004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6" name="Shape 16">
              <a:extLst>
                <a:ext uri="{FF2B5EF4-FFF2-40B4-BE49-F238E27FC236}">
                  <a16:creationId xmlns:a16="http://schemas.microsoft.com/office/drawing/2014/main" id="{00000000-0008-0000-0200-000010000000}"/>
                </a:ext>
              </a:extLst>
            </xdr:cNvPr>
            <xdr:cNvGrpSpPr/>
          </xdr:nvGrpSpPr>
          <xdr:grpSpPr>
            <a:xfrm>
              <a:off x="0" y="3084675"/>
              <a:ext cx="10692001" cy="1390650"/>
              <a:chOff x="0" y="0"/>
              <a:chExt cx="14045925" cy="1186423"/>
            </a:xfrm>
          </xdr:grpSpPr>
          <xdr:sp macro="" textlink="">
            <xdr:nvSpPr>
              <xdr:cNvPr id="17" name="Shape 17">
                <a:extLst>
                  <a:ext uri="{FF2B5EF4-FFF2-40B4-BE49-F238E27FC236}">
                    <a16:creationId xmlns:a16="http://schemas.microsoft.com/office/drawing/2014/main" id="{00000000-0008-0000-0200-000011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8" name="Shape 18">
                <a:extLst>
                  <a:ext uri="{FF2B5EF4-FFF2-40B4-BE49-F238E27FC236}">
                    <a16:creationId xmlns:a16="http://schemas.microsoft.com/office/drawing/2014/main" id="{00000000-0008-0000-0200-000012000000}"/>
                  </a:ext>
                </a:extLst>
              </xdr:cNvPr>
              <xdr:cNvGrpSpPr/>
            </xdr:nvGrpSpPr>
            <xdr:grpSpPr>
              <a:xfrm>
                <a:off x="0" y="0"/>
                <a:ext cx="14045925" cy="1186423"/>
                <a:chOff x="0" y="0"/>
                <a:chExt cx="814" cy="105"/>
              </a:xfrm>
            </xdr:grpSpPr>
            <xdr:sp macro="" textlink="">
              <xdr:nvSpPr>
                <xdr:cNvPr id="19" name="Shape 19">
                  <a:extLst>
                    <a:ext uri="{FF2B5EF4-FFF2-40B4-BE49-F238E27FC236}">
                      <a16:creationId xmlns:a16="http://schemas.microsoft.com/office/drawing/2014/main" id="{00000000-0008-0000-0200-000013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20" name="Shape 20">
                  <a:extLst>
                    <a:ext uri="{FF2B5EF4-FFF2-40B4-BE49-F238E27FC236}">
                      <a16:creationId xmlns:a16="http://schemas.microsoft.com/office/drawing/2014/main" id="{00000000-0008-0000-0200-000014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21" name="Shape 21">
                  <a:extLst>
                    <a:ext uri="{FF2B5EF4-FFF2-40B4-BE49-F238E27FC236}">
                      <a16:creationId xmlns:a16="http://schemas.microsoft.com/office/drawing/2014/main" id="{00000000-0008-0000-0200-000015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22" name="Shape 22">
                  <a:extLst>
                    <a:ext uri="{FF2B5EF4-FFF2-40B4-BE49-F238E27FC236}">
                      <a16:creationId xmlns:a16="http://schemas.microsoft.com/office/drawing/2014/main" id="{00000000-0008-0000-0200-000016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23" name="Shape 23">
                  <a:extLst>
                    <a:ext uri="{FF2B5EF4-FFF2-40B4-BE49-F238E27FC236}">
                      <a16:creationId xmlns:a16="http://schemas.microsoft.com/office/drawing/2014/main" id="{00000000-0008-0000-0200-000017000000}"/>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24" name="Shape 24">
                  <a:extLst>
                    <a:ext uri="{FF2B5EF4-FFF2-40B4-BE49-F238E27FC236}">
                      <a16:creationId xmlns:a16="http://schemas.microsoft.com/office/drawing/2014/main" id="{00000000-0008-0000-0200-000018000000}"/>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25" name="Shape 25" descr="escudo">
                <a:extLst>
                  <a:ext uri="{FF2B5EF4-FFF2-40B4-BE49-F238E27FC236}">
                    <a16:creationId xmlns:a16="http://schemas.microsoft.com/office/drawing/2014/main" id="{00000000-0008-0000-0200-000019000000}"/>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grpSp>
    <xdr:clientData fLocksWithSheet="0"/>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d.docs.live.net/01fd6b762cfd9e52/Documents/Participacion%20Ciudadana/2.%20Modificaciones%20Pptales/adicion%20de%20recursos%20acuerdo/BP-26005396_003.xls" TargetMode="External"/><Relationship Id="rId1" Type="http://schemas.openxmlformats.org/officeDocument/2006/relationships/externalLinkPath" Target="https://d.docs.live.net/01fd6b762cfd9e52/Documents/Participacion%20Ciudadana/2.%20Modificaciones%20Pptales/adicion%20de%20recursos%20acuerdo/5396_003/BP-26005396_00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d.docs.live.net/01fd6b762cfd9e52/Documents/Participacion%20Ciudadana/2.%20Modificaciones%20Pptales/ENERO/5396/001/CADENA%20DE%20VALOR_MEDE01.03.02.P004.F001-12-06-202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Listados"/>
      <sheetName val=" ACTIVIDADES PPTO PROYECTADA"/>
      <sheetName val="DETALLE POBLACIÓN PROYECTADA"/>
      <sheetName val="PPTO DETALLADO  AÑOXXX"/>
    </sheetNames>
    <sheetDataSet>
      <sheetData sheetId="0">
        <row r="1">
          <cell r="C1" t="str">
            <v>Centro Gestor</v>
          </cell>
          <cell r="D1" t="str">
            <v>Denominación Centro Gestor</v>
          </cell>
          <cell r="F1" t="str">
            <v>Código Programa PDD</v>
          </cell>
          <cell r="G1" t="str">
            <v>Programa PDD</v>
          </cell>
          <cell r="L1" t="str">
            <v>Metal Plan de Desarrollo Comuna o Corregimiento</v>
          </cell>
        </row>
        <row r="2">
          <cell r="C2">
            <v>4112</v>
          </cell>
          <cell r="D2" t="str">
            <v>Secretaría de Gobierno</v>
          </cell>
          <cell r="F2">
            <v>6101001</v>
          </cell>
          <cell r="G2" t="str">
            <v>Espacios públicos seguros</v>
          </cell>
          <cell r="L2" t="str">
            <v>62020010013-0101</v>
          </cell>
          <cell r="M2" t="str">
            <v>A diciembre de 2027, se han adecuado o rehabilitado 2 parques y zonas verdes para la conservación ambiental de la comuna</v>
          </cell>
        </row>
        <row r="3">
          <cell r="C3">
            <v>4121</v>
          </cell>
          <cell r="D3" t="str">
            <v>Departamento Administrativo de Gestión Jurídica Pública</v>
          </cell>
          <cell r="F3">
            <v>6101002</v>
          </cell>
          <cell r="G3" t="str">
            <v>Prevención y resolución de conflictos</v>
          </cell>
          <cell r="L3" t="str">
            <v>62010040006-0102</v>
          </cell>
          <cell r="M3" t="str">
            <v>A diciembre de 2027, se han capacitado 150 personas en conociemiento ambiental en el marco de la Política Pública de Educacón Ambiental</v>
          </cell>
        </row>
        <row r="4">
          <cell r="C4">
            <v>4123</v>
          </cell>
          <cell r="D4" t="str">
            <v>Departamento Administrativo de Control Interno</v>
          </cell>
          <cell r="F4">
            <v>6101003</v>
          </cell>
          <cell r="G4" t="str">
            <v>Proyectos de vida para los jóvenes</v>
          </cell>
          <cell r="L4" t="str">
            <v>62020010011-0103</v>
          </cell>
          <cell r="M4" t="str">
            <v>A diciembre de 2027, se han establecido 27 procesos de restauración en areas de ecosistema</v>
          </cell>
        </row>
        <row r="5">
          <cell r="C5">
            <v>4124</v>
          </cell>
          <cell r="D5" t="str">
            <v>Departamento Administrativo de Control Disciplinario Interno</v>
          </cell>
          <cell r="F5">
            <v>6101004</v>
          </cell>
          <cell r="G5" t="str">
            <v>Vigilancia y Prevención del Delito</v>
          </cell>
          <cell r="L5" t="str">
            <v>62020010021-0104</v>
          </cell>
          <cell r="M5" t="str">
            <v>A diciembre de 2027, se han realizado 9 asistencias técnicas en la implementación de alternativas de aprovechamiento de residuos sólidos orgánicos en la comuna</v>
          </cell>
        </row>
        <row r="6">
          <cell r="C6">
            <v>4131</v>
          </cell>
          <cell r="D6" t="str">
            <v>Departamento Administrativo de Hacienda</v>
          </cell>
          <cell r="F6">
            <v>6102001</v>
          </cell>
          <cell r="G6" t="str">
            <v>Cali Educada</v>
          </cell>
          <cell r="L6" t="str">
            <v>61020030021-0105</v>
          </cell>
          <cell r="M6" t="str">
            <v>A diciembre de 2027, se han vinculado 3200 niñas, niños, adolescentes, jóvenes, adultos y adultos mayores (incluidos con discapacidad) a actividades deportivas y aprovechamiento del tiempo libre.</v>
          </cell>
        </row>
        <row r="7">
          <cell r="C7">
            <v>4132</v>
          </cell>
          <cell r="D7" t="str">
            <v>Departamento Administrativo de Planeación Municipal</v>
          </cell>
          <cell r="F7">
            <v>6102002</v>
          </cell>
          <cell r="G7" t="str">
            <v>Desarrollo productivo</v>
          </cell>
          <cell r="L7" t="str">
            <v>62010010014-0106</v>
          </cell>
          <cell r="M7" t="str">
            <v>A diciembre de 2027, se ha realizado 1 intervenciones de adecuación o mantenimiento a escenarios deportivos y recreativos de la comuna  (previo concepto técnico)</v>
          </cell>
        </row>
        <row r="8">
          <cell r="C8">
            <v>4133</v>
          </cell>
          <cell r="D8" t="str">
            <v xml:space="preserve">Departamento Administrativo de Gestión del Medio Ambiente </v>
          </cell>
          <cell r="F8">
            <v>6102003</v>
          </cell>
          <cell r="G8" t="str">
            <v>Cali Distrito Deportivo, Cultural y Turístico</v>
          </cell>
          <cell r="L8" t="str">
            <v>61020030016-0107</v>
          </cell>
          <cell r="M8" t="str">
            <v>A diciembre de 2027, se han realizado 2 eventos deportivos y recreativos en la comuna 1</v>
          </cell>
        </row>
        <row r="9">
          <cell r="C9">
            <v>4134</v>
          </cell>
          <cell r="D9" t="str">
            <v>Departamento Administrativo de Tecnologías de la Información y las Comunicaciones</v>
          </cell>
          <cell r="F9">
            <v>6102004</v>
          </cell>
          <cell r="G9" t="str">
            <v>Salud Integral y de Calidad</v>
          </cell>
          <cell r="L9" t="str">
            <v>61020020017-0108</v>
          </cell>
          <cell r="M9" t="str">
            <v>A diciembre de 2027, se han fortalecido 300 personas del ecosistema empresarial</v>
          </cell>
        </row>
        <row r="10">
          <cell r="C10">
            <v>4135</v>
          </cell>
          <cell r="D10" t="str">
            <v>Departamento Administrativo de Contratación Pública</v>
          </cell>
          <cell r="F10">
            <v>6102005</v>
          </cell>
          <cell r="G10" t="str">
            <v>Hambre Cero</v>
          </cell>
          <cell r="L10" t="str">
            <v>61020020019-0109</v>
          </cell>
          <cell r="M10" t="str">
            <v>A diciembre de 2027, se han formado 20 personas de la comuna 1 en competencias laborales para cierre de brechas</v>
          </cell>
        </row>
        <row r="11">
          <cell r="C11">
            <v>4137</v>
          </cell>
          <cell r="D11" t="str">
            <v>Departamento Administrativo de Desarrollo e Innovación Institucional</v>
          </cell>
          <cell r="F11">
            <v>6102006</v>
          </cell>
          <cell r="G11" t="str">
            <v>Atención integral a poblaciones</v>
          </cell>
          <cell r="L11" t="str">
            <v>61020030031-0110</v>
          </cell>
          <cell r="M11" t="str">
            <v>A diciembre de 2027, se han apoyado 4, iniciativas de turismo de la comuna 1 para el desarrollo local</v>
          </cell>
        </row>
        <row r="12">
          <cell r="C12">
            <v>4143</v>
          </cell>
          <cell r="D12" t="str">
            <v>Secretaría de Educación</v>
          </cell>
          <cell r="F12">
            <v>6201001</v>
          </cell>
          <cell r="G12" t="str">
            <v>Ordenamiento Territorial e Integración Regional</v>
          </cell>
          <cell r="L12" t="str">
            <v>61020010016-0111</v>
          </cell>
          <cell r="M12" t="str">
            <v>A diciembre de 2027, se ha beneficiado con 4 dotaciones a las sedes educativas oficiales de la comuna 1</v>
          </cell>
        </row>
        <row r="13">
          <cell r="C13">
            <v>4145</v>
          </cell>
          <cell r="D13" t="str">
            <v>Secretaría de Salud Pública</v>
          </cell>
          <cell r="F13">
            <v>6201002</v>
          </cell>
          <cell r="G13" t="str">
            <v>Vivienda sostenible, saneamiento básico y servicios públicos</v>
          </cell>
          <cell r="L13" t="str">
            <v>61020010018-0112</v>
          </cell>
          <cell r="M13" t="str">
            <v>A diciembre de 2027, se ha realizado 2 intervención de adecuación o mantenimiento, en sede educativa pública de la comuna 1 (previo concepto de viabilidad técnica)</v>
          </cell>
        </row>
        <row r="14">
          <cell r="C14">
            <v>4146</v>
          </cell>
          <cell r="D14" t="str">
            <v>Secretaría de Bienestar Social</v>
          </cell>
          <cell r="F14">
            <v>6201003</v>
          </cell>
          <cell r="G14" t="str">
            <v>Movilidad segura y sostenible</v>
          </cell>
          <cell r="L14" t="str">
            <v>62010010012-0113</v>
          </cell>
          <cell r="M14" t="str">
            <v>A diciembre de 2027, se ha dotado 1 espacio cultural de la comuna</v>
          </cell>
        </row>
        <row r="15">
          <cell r="C15">
            <v>4147</v>
          </cell>
          <cell r="D15" t="str">
            <v>Secretaría de Vivienda Social y Hábitat</v>
          </cell>
          <cell r="F15">
            <v>6201004</v>
          </cell>
          <cell r="G15" t="str">
            <v>Planificación para el desarrollo</v>
          </cell>
          <cell r="L15" t="str">
            <v>61020030011-0114</v>
          </cell>
          <cell r="M15" t="str">
            <v>A diciembre de 2027, se han vinculado en procesos de educación informal al sector artístico y cultural a 900 personas de diferentes grupos poblacionales de la comuna</v>
          </cell>
        </row>
        <row r="16">
          <cell r="C16">
            <v>4148</v>
          </cell>
          <cell r="D16" t="str">
            <v>Secretaría de Cultura</v>
          </cell>
          <cell r="F16">
            <v>6202001</v>
          </cell>
          <cell r="G16" t="str">
            <v>Protección ambiental y mitigación del  cambio climático</v>
          </cell>
          <cell r="L16" t="str">
            <v>61020030004-0115</v>
          </cell>
          <cell r="M16" t="str">
            <v>A diciembre de 2027, se han realizado 6 eventos artisticos y culturales para promover la identidad y vocación cultural de la comuna</v>
          </cell>
        </row>
        <row r="17">
          <cell r="C17">
            <v>4151</v>
          </cell>
          <cell r="D17" t="str">
            <v>Secretaría de Infraestructura</v>
          </cell>
          <cell r="F17">
            <v>6202002</v>
          </cell>
          <cell r="G17" t="str">
            <v xml:space="preserve">Gestión del Riesgo y Atención de Desastres </v>
          </cell>
          <cell r="L17" t="str">
            <v>61020010018-0201</v>
          </cell>
          <cell r="M17" t="str">
            <v>A diciembre de 2027, se ha realizado 10 intervención de adecuación o mantenimiento, en sede educativa pública de la comuna (previo concepto de viabilidad técnica)</v>
          </cell>
        </row>
        <row r="18">
          <cell r="C18">
            <v>4152</v>
          </cell>
          <cell r="D18" t="str">
            <v>Secretaría de Movilidad</v>
          </cell>
          <cell r="F18">
            <v>6202003</v>
          </cell>
          <cell r="G18" t="str">
            <v>Protección animal</v>
          </cell>
          <cell r="L18" t="str">
            <v>61020010016-0202</v>
          </cell>
          <cell r="M18" t="str">
            <v>A diciembre de 2027, se ha beneficiado a 5  sedes educativas oficiales con dotación</v>
          </cell>
        </row>
        <row r="19">
          <cell r="C19">
            <v>4161</v>
          </cell>
          <cell r="D19" t="str">
            <v>Secretaría de Seguridad y Justicia</v>
          </cell>
          <cell r="F19">
            <v>6301001</v>
          </cell>
          <cell r="G19" t="str">
            <v>Ciudadanía activa</v>
          </cell>
          <cell r="L19" t="str">
            <v>62010040006-0203</v>
          </cell>
          <cell r="M19" t="str">
            <v>A diciembre de 2027, se han capacitado 100 personas en conociemiento ambiental en el marco de la Política Pública de Educacón Ambiental</v>
          </cell>
        </row>
        <row r="20">
          <cell r="C20">
            <v>4162</v>
          </cell>
          <cell r="D20" t="str">
            <v>Secretaría del Deporte y la Recreación</v>
          </cell>
          <cell r="F20">
            <v>6301002</v>
          </cell>
          <cell r="G20" t="str">
            <v>Gobierno abierto</v>
          </cell>
          <cell r="L20" t="str">
            <v>63010020005-0204</v>
          </cell>
          <cell r="M20" t="str">
            <v>A diciembre de 2027, se ha implementado 1 (una) Plataforma tecnológica de monitoreo ambiental y en operación.</v>
          </cell>
        </row>
        <row r="21">
          <cell r="C21">
            <v>4163</v>
          </cell>
          <cell r="D21" t="str">
            <v>Secretaría de Gestión del Riesgo de Emergencias y Desastres</v>
          </cell>
          <cell r="F21">
            <v>6302001</v>
          </cell>
          <cell r="G21" t="str">
            <v>Fortalecimiento institucional</v>
          </cell>
          <cell r="L21" t="str">
            <v>62020010013-0205</v>
          </cell>
          <cell r="M21" t="str">
            <v>A diciembre de 2027, se han adecuado o rehabilitado 6 parques y zonas verdes para la conservación ambiental de la comuna.</v>
          </cell>
        </row>
        <row r="22">
          <cell r="C22">
            <v>4164</v>
          </cell>
          <cell r="D22" t="str">
            <v>Secretaría de Paz y Cultura Ciudadana</v>
          </cell>
          <cell r="F22">
            <v>6302002</v>
          </cell>
          <cell r="G22" t="str">
            <v>Trámites rápidos y sin complicaciones</v>
          </cell>
          <cell r="L22" t="str">
            <v>61020020017-0206</v>
          </cell>
          <cell r="M22" t="str">
            <v>A diciembre de 2027, se han fortalecido 300 personas del ecosistema empresarial.</v>
          </cell>
        </row>
        <row r="23">
          <cell r="C23">
            <v>4171</v>
          </cell>
          <cell r="D23" t="str">
            <v>Secretaría de Desarrollo Económico</v>
          </cell>
          <cell r="L23" t="str">
            <v>61020020019-0207</v>
          </cell>
          <cell r="M23" t="str">
            <v>A diciembre de 2027, se han formado 300 personas de la Comuna en competencias laborales para cierre de brechas.</v>
          </cell>
        </row>
        <row r="24">
          <cell r="C24">
            <v>4172</v>
          </cell>
          <cell r="D24" t="str">
            <v>Secretaría de Turismo</v>
          </cell>
          <cell r="L24" t="str">
            <v>61020030031-0208</v>
          </cell>
          <cell r="M24" t="str">
            <v>A diciembre de 2027, se han apoyado 4 iniciativas de turismo  de la comuna para el desarrollo local</v>
          </cell>
        </row>
        <row r="25">
          <cell r="C25">
            <v>4173</v>
          </cell>
          <cell r="D25" t="str">
            <v>Secretaría de Desarrollo Territorial y Participación Ciudadana</v>
          </cell>
          <cell r="L25" t="str">
            <v>61020060010-0209</v>
          </cell>
          <cell r="M25" t="str">
            <v>A diciembre de 2027, se han beneficiado 300 personas con discapacidad, sus familias y cuidadores con servicios de atención integral en la comuna</v>
          </cell>
        </row>
        <row r="26">
          <cell r="C26">
            <v>4181</v>
          </cell>
          <cell r="D26" t="str">
            <v>Unidad Administrativa Especial de Gestión de Bienes y Servicios</v>
          </cell>
          <cell r="L26" t="str">
            <v>61020060014-0210</v>
          </cell>
          <cell r="M26" t="str">
            <v xml:space="preserve">A diciembre de 2027, se han beneficiado 300 personas mayores con servicios de atención integral en la comuna
</v>
          </cell>
        </row>
        <row r="27">
          <cell r="C27">
            <v>4182</v>
          </cell>
          <cell r="D27" t="str">
            <v>Unidad Administrativa Especial de Servicios Públicos</v>
          </cell>
          <cell r="L27" t="str">
            <v>61010020008-0211</v>
          </cell>
          <cell r="M27" t="str">
            <v>A diciembre de 2027, se han atendido 60 personas en estrategias de prevención social de la violencia</v>
          </cell>
        </row>
        <row r="28">
          <cell r="C28">
            <v>4183</v>
          </cell>
          <cell r="D28" t="str">
            <v>Unidad Administrativa Especial de Protección Animal</v>
          </cell>
          <cell r="L28" t="str">
            <v>62010010014-0212</v>
          </cell>
          <cell r="M28" t="str">
            <v>A diciembre de 2027, se ha realizado 6  intervenciones de adecuación o mantenimiento a escenarios deportivos y recreativos de la comuna (previo concepto técnico).</v>
          </cell>
        </row>
        <row r="29">
          <cell r="L29" t="str">
            <v>61020030021-0213</v>
          </cell>
          <cell r="M29" t="str">
            <v>A diciembre de 2027, se han vinculado 1500 Niñas, niños, adolescentes, jóvenes, adultos y adultos mayores (incluidos con discapacidad)  a actividades deportivas y aprovechamiento del tiempo libre.</v>
          </cell>
        </row>
        <row r="30">
          <cell r="L30" t="str">
            <v>61020030016-0214</v>
          </cell>
          <cell r="M30" t="str">
            <v>A diciembre de 2027 se han realizado 4 eventos deportivos y recreativos en la comuna.</v>
          </cell>
        </row>
        <row r="31">
          <cell r="L31" t="str">
            <v>61020020017-0301</v>
          </cell>
          <cell r="M31" t="str">
            <v>A diciembre de 2027, se han fortalecido 400 personas del ecosistema empresarial.</v>
          </cell>
        </row>
        <row r="32">
          <cell r="L32" t="str">
            <v>61020020019-302</v>
          </cell>
          <cell r="M32" t="str">
            <v>A diciembre de 2027, se han formado 150 personas del corregimiento en competencias laborales para cierre de brechas.</v>
          </cell>
        </row>
        <row r="33">
          <cell r="L33" t="str">
            <v>63010010006-0303</v>
          </cell>
          <cell r="M33" t="str">
            <v>A diciembre de 2027, se han intervenido 4 sedes comunales de propiedad del Distrito.</v>
          </cell>
        </row>
        <row r="34">
          <cell r="L34" t="str">
            <v>61010020012-0304</v>
          </cell>
          <cell r="M34" t="str">
            <v>A diciembre de 2027, se han realizado 4 acciones pedagógicas, artísticas y culturales para el fortalecimiento de buenas prácticas de Cultura Ciudadana en la comuna</v>
          </cell>
        </row>
        <row r="35">
          <cell r="L35" t="str">
            <v>61020030021-0306</v>
          </cell>
          <cell r="M35" t="str">
            <v>A diciembre de 2027, se han vinculado 1890 Niñas, niños, adolescentes, jóvenes, adultos y adultos mayores (incluidos con discapacidad)  a actividades deportivas y aprovechamiento del tiempo libre.</v>
          </cell>
        </row>
        <row r="36">
          <cell r="L36" t="str">
            <v>61020030016-0307</v>
          </cell>
          <cell r="M36" t="str">
            <v xml:space="preserve">A diciembre de 2027 se han realizado 7 eventos deportivos y recreativos en la comuna </v>
          </cell>
        </row>
        <row r="37">
          <cell r="L37" t="str">
            <v>61020030011-0309</v>
          </cell>
          <cell r="M37" t="str">
            <v>A diciembre de 2027, se han vinculado en procesos de educación informal del sector artistico y cultural a 1442 personas de diferentes grupos poblacionales de la comuna</v>
          </cell>
        </row>
        <row r="38">
          <cell r="L38" t="str">
            <v>61020030004-0310</v>
          </cell>
          <cell r="M38" t="str">
            <v>A diciembre de 2027, se han realizado 7 eventos artísticos y culturales para promover la identidad y vocación cultural de la comuna</v>
          </cell>
        </row>
        <row r="39">
          <cell r="L39" t="str">
            <v>61020010018-0312</v>
          </cell>
          <cell r="M39" t="str">
            <v>A diciembre de 2027, se ha realizado 9 intervención de adecuación o mantenimiento  en sedes educativa pública de la comuna (previo concepto de viabilidad técnica)</v>
          </cell>
        </row>
        <row r="40">
          <cell r="L40" t="str">
            <v>61020020017-0401</v>
          </cell>
          <cell r="M40" t="str">
            <v>A diciembre de 2027, se han fortalecido 480 personas del ecosistema empresarial.</v>
          </cell>
        </row>
        <row r="41">
          <cell r="L41" t="str">
            <v>61020020019-0402</v>
          </cell>
          <cell r="M41" t="str">
            <v>A diciembre de 2027, se han formado 150 personas de la Comuna en competencias laborales para cierre de brechas.</v>
          </cell>
        </row>
        <row r="42">
          <cell r="L42" t="str">
            <v>61020010001-0403</v>
          </cell>
          <cell r="M42" t="str">
            <v>A diciembre de 2027, se han formado 100 personas de la Comuna en el uso y apropiación de tecnologías de la información y las comunicaciones (TIC)</v>
          </cell>
        </row>
        <row r="43">
          <cell r="L43" t="str">
            <v>62010010014-0404</v>
          </cell>
          <cell r="M43" t="str">
            <v>A diciembre de 2027, se ha realizado 3  intervenciones de adecuación o mantenimiento a escenarios deportivos y recreativos de la Comuna (previo concepto técnico).</v>
          </cell>
        </row>
        <row r="44">
          <cell r="L44" t="str">
            <v>61020030021-0405</v>
          </cell>
          <cell r="M44" t="str">
            <v>A diciembre de 2027, se han vinculado 1700 Niñas, niños, adolescentes, jóvenes, adultos y adultos mayores (incluidos con discapacidad) a actividades deportivas y aprovechamiento del tiempo libre.</v>
          </cell>
        </row>
        <row r="45">
          <cell r="L45" t="str">
            <v>61020030016-0406</v>
          </cell>
          <cell r="M45" t="str">
            <v>A diciembre de 2027 se han realizado 3 eventos deportivos y recreativos en la Comuna.</v>
          </cell>
        </row>
        <row r="46">
          <cell r="L46" t="str">
            <v>61020030011-0407</v>
          </cell>
          <cell r="M46" t="str">
            <v>A diciembre de 2027, se han vinculado en procesos de educación informal del sector artistico y cultural a 2258 personas de diferentes grupos poblacionales de la Comuna.</v>
          </cell>
        </row>
        <row r="47">
          <cell r="L47" t="str">
            <v>61020060010-0408</v>
          </cell>
          <cell r="M47" t="str">
            <v>A diciembre de 2027, se han beneficiado 236 personas con discapacidad, sus familias y cuidadores con servicios de atención integral en la Comuna</v>
          </cell>
        </row>
        <row r="48">
          <cell r="L48" t="str">
            <v>61020010018-0409</v>
          </cell>
          <cell r="M48" t="str">
            <v>A diciembre de 2027, se ha realizado 8 intervención de adecuación o mantenimiento , en sede educativa pública de la Comuna (previo concepto de viabilidad técnica)</v>
          </cell>
        </row>
        <row r="49">
          <cell r="L49" t="str">
            <v>61020010016-0410</v>
          </cell>
          <cell r="M49" t="str">
            <v xml:space="preserve">A diciembre de 2027, se ha beneficiado con 1 dotaciones a las sedes educativas oficiales de la Comuna </v>
          </cell>
        </row>
        <row r="50">
          <cell r="L50" t="str">
            <v>61020030011-0501</v>
          </cell>
          <cell r="M50" t="str">
            <v>A, diciembre de 2027, se han vinculado en procesos de educación informal del sector artístico y cultural a 890 personas de diferentes grupos poblacionales de la Comuna.</v>
          </cell>
        </row>
        <row r="51">
          <cell r="L51" t="str">
            <v>61020030004-0502</v>
          </cell>
          <cell r="M51" t="str">
            <v>A, diciembre de 2027, se han realizado 6 eventos artísticos y culturales para promover la identidad y vocación cultural de la comuna</v>
          </cell>
        </row>
        <row r="52">
          <cell r="L52" t="str">
            <v>61020020017-0503</v>
          </cell>
          <cell r="M52" t="str">
            <v>A,  diciembre de 2027, se han fortalecido 280 personas del ecosistema empresarial.</v>
          </cell>
        </row>
        <row r="53">
          <cell r="L53" t="str">
            <v>61020020019-0504</v>
          </cell>
          <cell r="M53" t="str">
            <v>A, diciembre de 2027, se han formado 90 personas de la comuna en competencias laborales para cierre de brechas.</v>
          </cell>
        </row>
        <row r="54">
          <cell r="L54" t="str">
            <v>61020030021-0505</v>
          </cell>
          <cell r="M54" t="str">
            <v>A, diciembre de 2027, se han vinculado 450 Niñas, niños, adolescentes, jóvenes, adultos y adultos mayores (incluidos con discapacidad)  a actividades deportivas y aprovechamiento del tiempo libre.</v>
          </cell>
        </row>
        <row r="55">
          <cell r="L55" t="str">
            <v>62010010014-0506</v>
          </cell>
          <cell r="M55" t="str">
            <v>A, diciembre de 2027, se ha realizado 11  intervenciones de adecuación o mantenimiento a escenarios deportivos y recreativos de la comuna (previo concepto técnico).</v>
          </cell>
        </row>
        <row r="56">
          <cell r="L56" t="str">
            <v>61020030016-0507</v>
          </cell>
          <cell r="M56" t="str">
            <v>A, diciembre de 2027 se han realizado 3  eventos deportivos y recreativos en la comuna .</v>
          </cell>
        </row>
        <row r="57">
          <cell r="L57" t="str">
            <v>61020010016-0508</v>
          </cell>
          <cell r="M57" t="str">
            <v>A diciembre de 2027, se han beneficiado con  dotación a 2  sedes educativas oficiales de la comuna</v>
          </cell>
        </row>
        <row r="58">
          <cell r="L58" t="str">
            <v>61020010018-0509</v>
          </cell>
          <cell r="M58" t="str">
            <v>A, diciembre de 2027, se ha realizado  intervención de adecuación o mantenimiento, a 2 sedes educativas pública de la comuna  (previo concepto de viabilidad técnica)</v>
          </cell>
        </row>
        <row r="59">
          <cell r="L59" t="str">
            <v>63010010006-0510</v>
          </cell>
          <cell r="M59" t="str">
            <v>A, diciembre de 2027, se han intervenido 6 sedes comunales de propiedad del Distrito.</v>
          </cell>
        </row>
        <row r="60">
          <cell r="L60" t="str">
            <v>63010010002-0511</v>
          </cell>
          <cell r="M60" t="str">
            <v>A, diciembre de 2027, se ha intervenido y dotado 1  vez el CALI de la comuna</v>
          </cell>
        </row>
        <row r="61">
          <cell r="L61" t="str">
            <v>63010010001-0512</v>
          </cell>
          <cell r="M61" t="str">
            <v>A, diciembre de 2027, se han implementado  2  estrategias para el fortalecimiento de las instancias de participación Ciudadana y comunitaria, en la comuna</v>
          </cell>
        </row>
        <row r="62">
          <cell r="L62" t="str">
            <v>61020010018-0601</v>
          </cell>
          <cell r="M62" t="str">
            <v>A diciembre de 2027, se ha realizado (5) intervención de adecuación o mantenimiento, en sede educativa pública del corregimiento (previo concepto de viabilidad técnica)</v>
          </cell>
        </row>
        <row r="63">
          <cell r="L63" t="str">
            <v>61020010016-0602</v>
          </cell>
          <cell r="M63" t="str">
            <v>A diciembre de 2027, se ha beneficiado con (4) dotaciones a las sedes educativas oficiales del corregimiento</v>
          </cell>
        </row>
        <row r="64">
          <cell r="L64" t="str">
            <v>61020030011-0604</v>
          </cell>
          <cell r="M64" t="str">
            <v>A diciembre de 2027, se han vinculado en procesos de educación informal del sector artístico y cultural a (1150) personas de diferentes grupos poblacionales del corregimiento.</v>
          </cell>
        </row>
        <row r="65">
          <cell r="L65" t="str">
            <v>61020030004-0605</v>
          </cell>
          <cell r="M65" t="str">
            <v>A diciembre de 2027, se han realizado (26) eventos artísticos y culturales para promover la identidad y vocación cultural del corregimiento</v>
          </cell>
        </row>
        <row r="66">
          <cell r="L66" t="str">
            <v>62010010014-0606</v>
          </cell>
          <cell r="M66" t="str">
            <v>A diciembre de 2027, se ha realizado (9) intervenciones de adecuación o mantenimiento a escenarios deportivos y recreativos de la comuna o del corregimiento (previo concepto técnico).</v>
          </cell>
        </row>
        <row r="67">
          <cell r="L67" t="str">
            <v>61020030021-0607</v>
          </cell>
          <cell r="M67" t="str">
            <v>A diciembre de 2027, se han vinculado 2.010 Niñas, niños, adolescentes, jóvenes, adultos y adultos mayores (incluidos con discapacidad) vinculados a actividades deportivas y aprovechamiento del tiempo libre.</v>
          </cell>
        </row>
        <row r="68">
          <cell r="L68" t="str">
            <v>61020030016-0608</v>
          </cell>
          <cell r="M68" t="str">
            <v>A diciembre de 2027 se han realizado (4 ) eventos deportivos y recreativos en la comuna o en el corregimiento.</v>
          </cell>
        </row>
        <row r="69">
          <cell r="L69" t="str">
            <v>61020040012-0609</v>
          </cell>
          <cell r="M69" t="str">
            <v>A diciembre de 2027, se han fortalecido (600) estrategias de gestión del riesgo en temas de salud mental en la población residente en el corregimiento</v>
          </cell>
        </row>
        <row r="70">
          <cell r="L70" t="str">
            <v>61020040001-0610</v>
          </cell>
          <cell r="M70" t="str">
            <v>A diciembre de 2027, se han capacitado (150) personas con estrategias de promoción para el cuidado de la salud y la vida en el corregimiento</v>
          </cell>
        </row>
        <row r="71">
          <cell r="L71" t="str">
            <v>61020060010-0611</v>
          </cell>
          <cell r="M71" t="str">
            <v>A diciembre de 2027, se han beneficiado (450) personas con discapacidad, sus familias y cuidadores con servicios de atención integral en la comuna</v>
          </cell>
        </row>
        <row r="72">
          <cell r="L72" t="str">
            <v>61020060014-0612</v>
          </cell>
          <cell r="M72" t="str">
            <v>A diciembre de 2027, se han beneficiado (450) personas mayores con servicios de atención integral en la comuna</v>
          </cell>
        </row>
        <row r="73">
          <cell r="L73" t="str">
            <v>61020060013-0613</v>
          </cell>
          <cell r="M73" t="str">
            <v>A diciembre de 2027, se han beneficiado (200) personas LGBTIQ+ con la atención integral en el marco del enfoque diferencial de diversidad sexual y de género, en la comuna.</v>
          </cell>
        </row>
        <row r="74">
          <cell r="L74" t="str">
            <v>61020020003-0614</v>
          </cell>
          <cell r="M74" t="str">
            <v>A diciembre de 2027, se han fortalecido (150) mujeres en procesos de participación política, social y el desarrollo de capacidades que faciliten su autonomía económica en la comuna</v>
          </cell>
        </row>
        <row r="75">
          <cell r="L75" t="str">
            <v>61010020001-0615</v>
          </cell>
          <cell r="M75" t="str">
            <v>A diciembre de 2027, se han asistido (200) Jóvenes, técnicamente en prácticas organizativas en el territorio.</v>
          </cell>
        </row>
        <row r="76">
          <cell r="L76" t="str">
            <v>61020020017-0701</v>
          </cell>
          <cell r="M76" t="str">
            <v>A diciembre de 2027, se han fortalecido 300 personas del ecosistema empresarial.</v>
          </cell>
        </row>
        <row r="77">
          <cell r="L77" t="str">
            <v>61020010001-0702</v>
          </cell>
          <cell r="M77" t="str">
            <v>A diciembre de 2027, se han formado 120 personas de la comuna en el uso y apropiación de tecnologías de la información y las comunicaciones (TIC)</v>
          </cell>
        </row>
        <row r="78">
          <cell r="L78" t="str">
            <v>62010010014-0703</v>
          </cell>
          <cell r="M78" t="str">
            <v>A diciembre de 2027, se ha realizado 6  intervenciones de adecuación o mantenimiento a escenarios deportivos y recreativos de la comuna (previo concepto técnico).</v>
          </cell>
        </row>
        <row r="79">
          <cell r="L79" t="str">
            <v>61020030021-0704</v>
          </cell>
          <cell r="M79" t="str">
            <v>A diciembre de 2027, se han vinculado 1.200 Niñas, niños, adolescentes, jóvenes, adultos y adultos mayores (incluidos con discapacidad)  a actividades deportivas y aprovechamiento del tiempo libre.</v>
          </cell>
        </row>
        <row r="80">
          <cell r="L80" t="str">
            <v>62010010012-0705</v>
          </cell>
          <cell r="M80" t="str">
            <v>A diciembre de 2027, se ha dotado 3 espacios culturales de la comuna</v>
          </cell>
        </row>
        <row r="81">
          <cell r="L81" t="str">
            <v>61020030011-0706</v>
          </cell>
          <cell r="M81" t="str">
            <v>A diciembre de 2027, se han vinculado en procesos de educación informal del sector artistico y cultural a 800 personas de diferentes grupos poblacionales de la comuna</v>
          </cell>
        </row>
        <row r="82">
          <cell r="L82" t="str">
            <v>61020010016-0707</v>
          </cell>
          <cell r="M82" t="str">
            <v>A diciembre de 2027, se ha beneficiado con 15 dotaciones a las sedes educativas oficiales de la comuna</v>
          </cell>
        </row>
        <row r="83">
          <cell r="L83" t="str">
            <v>62010030011-0708</v>
          </cell>
          <cell r="M83" t="str">
            <v>A diciembre de 2027, se han intervenido 2 km de vía de la Comuna</v>
          </cell>
        </row>
        <row r="84">
          <cell r="L84" t="str">
            <v>62010030008-0709</v>
          </cell>
          <cell r="M84" t="str">
            <v>A diciembre de 2027, se ha intervenido 1 puente peatonal con adecuación o mantenimiento de la comuna (previo concepto tecnico).</v>
          </cell>
        </row>
        <row r="85">
          <cell r="L85" t="str">
            <v>62010010014-0801</v>
          </cell>
          <cell r="M85" t="str">
            <v>A diciembre de 2027, se ha realizado 12  intervenciones de adecuación o mantenimiento a escenarios deportivos y recreativos de la comuna 8 (previo concepto técnico).</v>
          </cell>
        </row>
        <row r="86">
          <cell r="L86" t="str">
            <v>61020030021-0802</v>
          </cell>
          <cell r="M86" t="str">
            <v>A diciembre de 2027, se han vinculado 1500 Niñas, niños, adolescentes, jóvenes, adultos y adultos mayores (incluidos con discapacidad)  a actividades deportivas y aprovechamiento del tiempo libre.</v>
          </cell>
        </row>
        <row r="87">
          <cell r="L87" t="str">
            <v>61020030016-0803</v>
          </cell>
          <cell r="M87" t="str">
            <v>A diciembre de 2027 se han realizado 3 eventos deportivos y recreativos en la comuna 8.</v>
          </cell>
        </row>
        <row r="88">
          <cell r="L88" t="str">
            <v>62010010012-0804</v>
          </cell>
          <cell r="M88" t="str">
            <v>A diciembre de 2027, se ha dotado 1 espacio cultural de la comuna 8</v>
          </cell>
        </row>
        <row r="89">
          <cell r="L89" t="str">
            <v>61020030011-0805</v>
          </cell>
          <cell r="M89" t="str">
            <v>A diciembre de 2027, se han vinculado en procesos de educación informal del sector artistico y cultural a 750 personas de diferentes grupos poblacionales de la comuna 8.</v>
          </cell>
        </row>
        <row r="90">
          <cell r="L90" t="str">
            <v>61020030004-0806</v>
          </cell>
          <cell r="M90" t="str">
            <v xml:space="preserve">A diciembre de 2027, se han realizado 15 eventos artísticos y culturales para promover la identidad y vocación cultural de la comuna 8. </v>
          </cell>
        </row>
        <row r="91">
          <cell r="L91" t="str">
            <v>62010030001-0807</v>
          </cell>
          <cell r="M91" t="str">
            <v>A diciembre de 2027, se han intervenido 1500 m2 de andenes de la comuna 8.</v>
          </cell>
        </row>
        <row r="92">
          <cell r="L92" t="str">
            <v>62010030011-0808</v>
          </cell>
          <cell r="M92" t="str">
            <v xml:space="preserve">A diciembre de 2027, se han intervenido 3.15 km de vía de la comuna 8. </v>
          </cell>
        </row>
        <row r="93">
          <cell r="L93" t="str">
            <v>61020020017-0809</v>
          </cell>
          <cell r="M93" t="str">
            <v>A diciembre de 2027, se han fortalecido 300 personas del ecosistema empresarial.</v>
          </cell>
        </row>
        <row r="94">
          <cell r="L94" t="str">
            <v>61020020019-0810</v>
          </cell>
          <cell r="M94" t="str">
            <v>A diciembre de 2027, se han formado 150 personas del corregimiento en competencias laborales para cierre de brechas.</v>
          </cell>
        </row>
        <row r="95">
          <cell r="L95" t="str">
            <v>61020010001-0811</v>
          </cell>
          <cell r="M95" t="str">
            <v>A diciembre de 2027, se han formado 100 personas de la comuna en el uso y apropiación de tecnologías de la información y las comunicaciones (TIC)</v>
          </cell>
        </row>
        <row r="96">
          <cell r="L96" t="str">
            <v>61010020014-0812</v>
          </cell>
          <cell r="M96" t="str">
            <v xml:space="preserve">A diciembre de 2027, se ha apoyado o creado 9 Iniciativas de promoción de la Cultura Ciudadana, la paz y la reconciliación en la comuna 8. </v>
          </cell>
        </row>
        <row r="97">
          <cell r="L97" t="str">
            <v>61010020012-0813</v>
          </cell>
          <cell r="M97" t="str">
            <v>A diciembre de 2027, se han realizado 12 acciones pedagógicas, artísticasy culturales para el fortalecimiento de buenas prácticas de Cultura Ciudadana en la comuna 8.</v>
          </cell>
        </row>
        <row r="98">
          <cell r="L98" t="str">
            <v>61010020016-0814</v>
          </cell>
          <cell r="M98" t="str">
            <v xml:space="preserve">A diciembre de 2027, participan 150 personas en procesos pedagógicos de derechos humanos, cultura ciudadana y construcción de paz en la comuna 8. </v>
          </cell>
        </row>
        <row r="99">
          <cell r="L99" t="str">
            <v>63010010006-0815</v>
          </cell>
          <cell r="M99" t="str">
            <v>A diciembre de 2027, se han intervenido 3 sedes comunales de propiedad del Distrito.</v>
          </cell>
        </row>
        <row r="100">
          <cell r="L100" t="str">
            <v>61020020017-0901</v>
          </cell>
          <cell r="M100" t="str">
            <v>A diciembre de 2027, se han fortalecido 1200 personas del ecosistema empresarial.</v>
          </cell>
        </row>
        <row r="101">
          <cell r="L101" t="str">
            <v>61020010001-0902</v>
          </cell>
          <cell r="M101" t="str">
            <v>A diciembre de 2027, se han formado 210 personas de la comuna en el uso y apropiación de tecnologías de la información y las comunicaciones (TIC)</v>
          </cell>
        </row>
        <row r="102">
          <cell r="L102" t="str">
            <v>61020030031-0903</v>
          </cell>
          <cell r="M102" t="str">
            <v>A diciembre de 2027, se han apoyado 3 iniciativas de turismo de la comuna para el desarrollo local</v>
          </cell>
        </row>
        <row r="103">
          <cell r="L103" t="str">
            <v>61020020019-0904</v>
          </cell>
          <cell r="M103" t="str">
            <v>A diciembre de 2027, se han formado 450 personas de la comuna en competencias laborales para cierre de brechas.</v>
          </cell>
        </row>
        <row r="104">
          <cell r="L104" t="str">
            <v>61010020001-0905</v>
          </cell>
          <cell r="M104" t="str">
            <v>A diciembre de 2027, se han asistido 300 Jóvenes, técnicamente en prácticas organizativas en el territorio.</v>
          </cell>
        </row>
        <row r="105">
          <cell r="L105" t="str">
            <v>61020060014-0906</v>
          </cell>
          <cell r="M105" t="str">
            <v xml:space="preserve">A diciembre de 2027, se han beneficiado 600 personas mayores con servicios de atención integral en la comuna
</v>
          </cell>
        </row>
        <row r="106">
          <cell r="L106" t="str">
            <v>61010020008-0907</v>
          </cell>
          <cell r="M106" t="str">
            <v>A diciembre de 2027, se han atendido 1050 personas en estrategias de prevención social de la violencia en la comuna.</v>
          </cell>
        </row>
        <row r="107">
          <cell r="L107" t="str">
            <v>61020020003-0908</v>
          </cell>
          <cell r="M107" t="str">
            <v>A diciembre de 2027, se han fortalecido 600 mujeres en procesos de participación politica, social  y el desarrollo de capacidades que faciliten su autonomía económica en la comuna</v>
          </cell>
        </row>
        <row r="108">
          <cell r="L108" t="str">
            <v>61020040012-0909</v>
          </cell>
          <cell r="M108" t="str">
            <v>A diciembre de 2027, se han fortalecido 6  estrategias de gestión del riesgo en temas de salud mental en la población residente en comuna.</v>
          </cell>
        </row>
        <row r="109">
          <cell r="L109" t="str">
            <v>61020030004-0910</v>
          </cell>
          <cell r="M109" t="str">
            <v>A diciembre de 2027, se han realizado 30 eventos artísticos y culturales para promover la identidad y vocación cultural de la Comuna.</v>
          </cell>
        </row>
        <row r="110">
          <cell r="L110" t="str">
            <v>61020030011-0911</v>
          </cell>
          <cell r="M110" t="str">
            <v>A diciembre de 2027, se han vinculado en procesos de educación informal del sector artistico y cultural a 1512 personas de diferentes grupos poblacionales de la Comuna.</v>
          </cell>
        </row>
        <row r="111">
          <cell r="L111" t="str">
            <v>61020010016-0912</v>
          </cell>
          <cell r="M111" t="str">
            <v>A diciembre de 2027, se ha beneficiado con  12 dotaciones a las sedes educativas oficiales de la Comuna</v>
          </cell>
        </row>
        <row r="112">
          <cell r="L112" t="str">
            <v>62010040006-0913</v>
          </cell>
          <cell r="M112" t="str">
            <v xml:space="preserve">A diciembre 31 del 2027 se cuenta con el diseño e implementación de  6 estrategias para promover la educación ambiental en el marco de la política pública de educación ambiental. </v>
          </cell>
        </row>
        <row r="113">
          <cell r="L113" t="str">
            <v>62020010013-0914</v>
          </cell>
          <cell r="M113" t="str">
            <v>A diciembre de 2027, se han adecuado o rehabilitado 16 parques y zonas verdes para la conservación ambiental de la comuna.</v>
          </cell>
        </row>
        <row r="114">
          <cell r="L114" t="str">
            <v>62020010003-0915</v>
          </cell>
          <cell r="M114" t="str">
            <v>A diciembre de 2027, se ha fortalecido 30 personas en la implementación de técnicas sostenibles para el aprovechamiento eficiente de los recursos naturales y materiales de la Comuna.</v>
          </cell>
        </row>
        <row r="115">
          <cell r="L115" t="str">
            <v>62020010013-1001</v>
          </cell>
          <cell r="M115" t="str">
            <v>A diciembre de 2027, se han adecuado o rehabilitado 2 parques y zonas verdes para la conservación ambiental de la comuna.</v>
          </cell>
        </row>
        <row r="116">
          <cell r="L116" t="str">
            <v>61020020017-1002</v>
          </cell>
          <cell r="M116" t="str">
            <v>A diciembre de 2027, se han fortalecido 510 personas del ecosistema empresarial.</v>
          </cell>
        </row>
        <row r="117">
          <cell r="L117" t="str">
            <v>61020020019-1003</v>
          </cell>
          <cell r="M117" t="str">
            <v>A diciembre de 2027, se han formado 300 personas del corregimiento en competencias laborales para cierre de brechas.</v>
          </cell>
        </row>
        <row r="118">
          <cell r="L118" t="str">
            <v>62010010014-1004</v>
          </cell>
          <cell r="M118" t="str">
            <v>A diciembre de 2027, se ha realizado 6 intervenciones de adecuación o mantenimiento a escenarios deportivos y recreativos de la comuna (previo concepto técnico).</v>
          </cell>
        </row>
        <row r="119">
          <cell r="L119" t="str">
            <v>61020030021-1005</v>
          </cell>
          <cell r="M119" t="str">
            <v>A diciembre de 2027, se han vinculado 1788 Niñas, niños, adolescentes, jóvenes, adultos y adultos mayores (incluidos con discapacidad) a actividades deportivas y aprovechamiento del tiempo libre.</v>
          </cell>
        </row>
        <row r="120">
          <cell r="L120" t="str">
            <v>61020030016-1006</v>
          </cell>
          <cell r="M120" t="str">
            <v>A diciembre de 2027 se han realizado 4 eventos deportivos y recreativos en la comuna.</v>
          </cell>
        </row>
        <row r="121">
          <cell r="L121" t="str">
            <v>62010010012-1007</v>
          </cell>
          <cell r="M121" t="str">
            <v>A diciembre de 2027, se ha dotado 1 espacio cultural de la Comuna</v>
          </cell>
        </row>
        <row r="122">
          <cell r="L122" t="str">
            <v>61020030011-1008</v>
          </cell>
          <cell r="M122" t="str">
            <v>A diciembre de 2027, se han vinculado en procesos de educación informal del sector artistico y cultural a 1200 personas de diferentes grupos poblacionales del corregimiento.</v>
          </cell>
        </row>
        <row r="123">
          <cell r="L123" t="str">
            <v>61020030004-1009</v>
          </cell>
          <cell r="M123" t="str">
            <v>A diciembre de 2027, se han realizado 3 eventos artísticos y culturales para promover la identidad y vocación cultural de la comuna.</v>
          </cell>
        </row>
        <row r="124">
          <cell r="L124" t="str">
            <v>61020020003-1010</v>
          </cell>
          <cell r="M124" t="str">
            <v>A diciembre de 2027, se han fortalecido 300 mujeres en procesos de participación politica, social  y el desarrollo de capacidades que faciliten su autonomía económica en la comuna</v>
          </cell>
        </row>
        <row r="125">
          <cell r="L125" t="str">
            <v>61020030004-1101</v>
          </cell>
          <cell r="M125" t="str">
            <v>A diciembre de 2027, se han realizado 66 eventos artísticos y culturales para promover la identidad y vocación cultural de la Comuna 11</v>
          </cell>
        </row>
        <row r="126">
          <cell r="L126" t="str">
            <v>61020030011-1102</v>
          </cell>
          <cell r="M126" t="str">
            <v>A diciembre de 2027, se han vinculado en procesos de educación informal del sector artístico y cultural a 600 personas de diferentes grupos poblacionales de la Comuna 11</v>
          </cell>
        </row>
        <row r="127">
          <cell r="L127" t="str">
            <v>62010010011-1103</v>
          </cell>
          <cell r="M127" t="str">
            <v>A diciembre de 2027, se ha realizado 1 mantenimiento o adecuación a la infraestructura cultural de la Comuna 11</v>
          </cell>
        </row>
        <row r="128">
          <cell r="L128" t="str">
            <v>62010010014-1104</v>
          </cell>
          <cell r="M128" t="str">
            <v>A diciembre de 2027, se ha realizado 18 intervenciones  de  adecuación o mantenimiento a escenarios deportivos y recreativos de la Comuna 11 (previo concepto técnico).</v>
          </cell>
        </row>
        <row r="129">
          <cell r="L129" t="str">
            <v>61020030021-1105</v>
          </cell>
          <cell r="M129" t="str">
            <v xml:space="preserve"> A diciembre de 2027, se han vinculados 900 Niñas, niños, adolescentes, jóvenes, adultos y adultos mayores (incluidos con discapacidad),a actividades deportivas y aprovechamiento del tiempo libre.</v>
          </cell>
        </row>
        <row r="130">
          <cell r="L130" t="str">
            <v>61020030016-1106</v>
          </cell>
          <cell r="M130" t="str">
            <v>A diciembre de 2027, se ha realizado 1 Evento deportivo, recreativo y académico en el sector deporte de la comuna 11</v>
          </cell>
        </row>
        <row r="131">
          <cell r="L131" t="str">
            <v>61020020017-1107</v>
          </cell>
          <cell r="M131" t="str">
            <v>A diciembre de 2027, se han fortalecido  400 Personas del ecosistema empresarial en la Comuna 11</v>
          </cell>
        </row>
        <row r="132">
          <cell r="L132" t="str">
            <v>61020020019-1108</v>
          </cell>
          <cell r="M132" t="str">
            <v>A diciembre de 2027,  se han fortalecido 37 personas en competencias laborales para el cierre de brechas laborales</v>
          </cell>
        </row>
        <row r="133">
          <cell r="L133" t="str">
            <v>61020010001-1109</v>
          </cell>
          <cell r="M133" t="str">
            <v xml:space="preserve"> A diciembre de 2027,  se han formado 26 personas en el uso y apropiación de tecnologías de la información y las comunicaciones (TIC)</v>
          </cell>
        </row>
        <row r="134">
          <cell r="L134" t="str">
            <v>61010020014-1110</v>
          </cell>
          <cell r="M134" t="str">
            <v xml:space="preserve">A diciembre de 2027, se ha apoyado o creado 3 Iniciativas de promoción de la Cultura Ciudadana, la paz y la reconciliación en la Comuna 11 </v>
          </cell>
        </row>
        <row r="135">
          <cell r="L135" t="str">
            <v>63010010006-1111</v>
          </cell>
          <cell r="M135" t="str">
            <v>A diciembre de 2027, se han intervenido 11 sedes comunales de propiedad del Distrito en la Comuna 11</v>
          </cell>
        </row>
        <row r="136">
          <cell r="L136" t="str">
            <v>61010020012-1112</v>
          </cell>
          <cell r="M136" t="str">
            <v>A diciembre de 2027, se  han realizado  4 Acciones pedagógicas, artísticas y culturales para el fortalecimiento de buenas prácticas de Cultura Ciudadana en la Comuna 11</v>
          </cell>
        </row>
        <row r="137">
          <cell r="L137" t="str">
            <v>62010030011-1113</v>
          </cell>
          <cell r="M137" t="str">
            <v>A diciembre de 2027, se han intervenido  2,34 km de vías, previo concepto de viabilidad técnica</v>
          </cell>
        </row>
        <row r="138">
          <cell r="L138" t="str">
            <v>62010030001-1114</v>
          </cell>
          <cell r="M138" t="str">
            <v xml:space="preserve">A diciembre de 2027, se han  intervenido 469,41m2 de Andenes en la Comuna11, con criterios de accesibilidad en espacio público </v>
          </cell>
        </row>
        <row r="139">
          <cell r="L139" t="str">
            <v>62010030008-1115</v>
          </cell>
          <cell r="M139" t="str">
            <v>A diciembre de 2027,  se ha intervenido 1 puente peatonal con adecuación o mantenimiento,  de la Comuna 11, previo concepto de viabilidad técnica</v>
          </cell>
        </row>
        <row r="140">
          <cell r="L140" t="str">
            <v>61020030021-1201</v>
          </cell>
          <cell r="M140" t="str">
            <v>A diciembre de 2027, se han vinculado 1570 Niñas, niños, adolescentes, jóvenes, adultos y adultos mayores (incluidos con discapacidad) a actividades deportivas y aprovechamiento del tiempo libre.</v>
          </cell>
        </row>
        <row r="141">
          <cell r="L141" t="str">
            <v>61020030016-1202</v>
          </cell>
          <cell r="M141" t="str">
            <v>A diciembre de 2027 se han realizado 4 eventos deportivos y recreativos para el adulto mayor y la población con dicapacidad en la comuna 12</v>
          </cell>
        </row>
        <row r="142">
          <cell r="L142" t="str">
            <v>61020040012-1203</v>
          </cell>
          <cell r="M142" t="str">
            <v>A diciembre de 2027, se han fortalecido 2 estrategias de gestión del riesgo en temas de salud mental en la población residente en la comuna</v>
          </cell>
        </row>
        <row r="143">
          <cell r="L143" t="str">
            <v>61020040001-1204</v>
          </cell>
          <cell r="M143" t="str">
            <v>A diciembre de 2027, se han capacitado 50 personas con estrategias de promoción para el cuidado de la salud y la vida en la comuna</v>
          </cell>
        </row>
        <row r="144">
          <cell r="L144" t="str">
            <v>61020010018-1205</v>
          </cell>
          <cell r="M144" t="str">
            <v>A diciembre de 2027, se ha realizado 3 intervención de adecuación o mantenimiento , en sede educativa pública de la comuna (previo concepto de viabilidad técnica)</v>
          </cell>
        </row>
        <row r="145">
          <cell r="L145" t="str">
            <v>61020010016-1206</v>
          </cell>
          <cell r="M145" t="str">
            <v>A diciembre de 2027, se ha beneficiado con 3 dotaciones a las sedes educativas oficiales de la comuna</v>
          </cell>
        </row>
        <row r="146">
          <cell r="L146" t="str">
            <v>62010010012-1207</v>
          </cell>
          <cell r="M146" t="str">
            <v>A diciembre de 2027, se ha dotado 1 espacio cultural de la comuna</v>
          </cell>
        </row>
        <row r="147">
          <cell r="L147" t="str">
            <v>61020030004-1208</v>
          </cell>
          <cell r="M147" t="str">
            <v>A diciembre de 2027, se han realizado 8 eventos artísticos y culturales para promover la identidad y vocación cultural de la comuna.</v>
          </cell>
        </row>
        <row r="148">
          <cell r="L148" t="str">
            <v>61020060010-1209</v>
          </cell>
          <cell r="M148" t="str">
            <v>A diciembre de 2027, se han beneficiado 300 personas con discapacidad, sus familias y cuidadores con servicios de atención integral en la comuna</v>
          </cell>
        </row>
        <row r="149">
          <cell r="L149" t="str">
            <v>61020060014-1210</v>
          </cell>
          <cell r="M149" t="str">
            <v xml:space="preserve">A diciembre de 2027, se han beneficiado 100 personas mayores con servicios de atención integral en la comuna
</v>
          </cell>
        </row>
        <row r="150">
          <cell r="L150" t="str">
            <v>61020060013-1211</v>
          </cell>
          <cell r="M150" t="str">
            <v>A diciembre de 2027, se han beneficiado 230 personas LGBTIQ+  con la atención integral en el marco del enfoque diferencial de diversidad sexual y de género, en la comuna.</v>
          </cell>
        </row>
        <row r="151">
          <cell r="L151" t="str">
            <v>61010020001-1212</v>
          </cell>
          <cell r="M151" t="str">
            <v>A diciembre de 2027, se han asistido 300 Jóvenes, técnicamente en prácticas organizativas en el territorio.</v>
          </cell>
        </row>
        <row r="152">
          <cell r="L152" t="str">
            <v>61010020008-1213</v>
          </cell>
          <cell r="M152" t="str">
            <v>A diciembre de 2027, se han atendido 150 personas en estrategias de prevención social de la violencia</v>
          </cell>
        </row>
        <row r="153">
          <cell r="L153" t="str">
            <v>61020030021-1301</v>
          </cell>
          <cell r="M153" t="str">
            <v>A diciembre de 2027, se han vinculado 870 Niñas, niños, adolescentes, jóvenes, adultos y adultos mayores (incluidos con discapacidad)  a actividades deportivas y aprovechamiento del tiempo libre.</v>
          </cell>
        </row>
        <row r="154">
          <cell r="L154" t="str">
            <v>62010010014-1302</v>
          </cell>
          <cell r="M154" t="str">
            <v>A diciembre de 2027, se ha realizado 5  intervenciones de adecuación o mantenimiento a escenarios deportivos y recreativos de la comuna (previo concepto técnico).</v>
          </cell>
        </row>
        <row r="155">
          <cell r="L155" t="str">
            <v>61020030016-1303</v>
          </cell>
          <cell r="M155" t="str">
            <v>A diciembre de 2027 se han realizado 4 eventos deportivos y recreativos en la comuna.</v>
          </cell>
        </row>
        <row r="156">
          <cell r="L156" t="str">
            <v>62020010013-1304</v>
          </cell>
          <cell r="M156" t="str">
            <v>A diciembre de 2027, se han adecuado o rehabilitado 6 parques y zonas verdes para la conservación ambiental de la comuna.</v>
          </cell>
        </row>
        <row r="157">
          <cell r="L157" t="str">
            <v>62020010011-1305</v>
          </cell>
          <cell r="M157" t="str">
            <v>A diciembre de 2027, se han recupera 160 ha de humedales en la comuna</v>
          </cell>
        </row>
        <row r="158">
          <cell r="L158" t="str">
            <v>62010040006-1306</v>
          </cell>
          <cell r="M158" t="str">
            <v>A diciembre de 2027, se han capacitado 93 personas en conociemiento ambiental en el marco de la Política Pública de Educacón Ambiental</v>
          </cell>
        </row>
        <row r="159">
          <cell r="L159" t="str">
            <v>62020010003-1307</v>
          </cell>
          <cell r="M159" t="str">
            <v>A diciembre de 2027, se ha fortalecido 225 personas en la implementación de técnicas sostenibles para el aprovechamiento eficiente de los recursos naturales y materiales del corregimiento</v>
          </cell>
        </row>
        <row r="160">
          <cell r="L160" t="str">
            <v>61020020017-1308</v>
          </cell>
          <cell r="M160" t="str">
            <v>A diciembre de 2027, se han fortalecido 310 personas del ecosistema empresarial.</v>
          </cell>
        </row>
        <row r="161">
          <cell r="L161" t="str">
            <v>61020030031-1309</v>
          </cell>
          <cell r="M161" t="str">
            <v>A diciembre de 2027, se han apoyado 8 iniciativas de turismo del corregimiento para el desarrollo local</v>
          </cell>
        </row>
        <row r="162">
          <cell r="L162" t="str">
            <v>61020020019-1310</v>
          </cell>
          <cell r="M162" t="str">
            <v>A diciembre de 2027, se han formado 254 personas del corregimiento en competencias laborales para cierre de brechas.</v>
          </cell>
        </row>
        <row r="163">
          <cell r="L163" t="str">
            <v>61020030004-1311</v>
          </cell>
          <cell r="M163" t="str">
            <v>A diciembre de 2027, se han realizado 30 eventos artísticos y culturales para promover la identidad y vocación cultural del corregimiento</v>
          </cell>
        </row>
        <row r="164">
          <cell r="L164" t="str">
            <v>61020030011-1312</v>
          </cell>
          <cell r="M164" t="str">
            <v>A diciembre de 2027, se han vinculado en procesos de educación informal del sector artistico y cultural a 1365 personas de diferentes grupos poblacionales del corregimiento.</v>
          </cell>
        </row>
        <row r="165">
          <cell r="L165" t="str">
            <v>62010010011-1313</v>
          </cell>
          <cell r="M165" t="str">
            <v>A diciembre de 2027, se han realizado se ha realizado 2 mantenimiento o adecuación a la infraestructura cultural del corregimiento, (previo concepto técnico).</v>
          </cell>
        </row>
        <row r="166">
          <cell r="L166" t="str">
            <v>61020010016-1314</v>
          </cell>
          <cell r="M166" t="str">
            <v>A diciembre de 2027, se ha beneficiado con 6 dotaciones a las sedes educativas oficiales del corregimiento</v>
          </cell>
        </row>
        <row r="167">
          <cell r="L167" t="str">
            <v>61020010018-1315</v>
          </cell>
          <cell r="M167" t="str">
            <v>A diciembre de 2027, se ha realizado 6 intervención de adecuación o mantenimiento , en sede educativa pública del corregimiento (previo concepto de viabilidad técnica)</v>
          </cell>
        </row>
        <row r="168">
          <cell r="L168" t="str">
            <v>61020030016-1401</v>
          </cell>
          <cell r="M168" t="str">
            <v>A diciembre de 2027 se han realizado 3 eventos deportivos y recreativos en la comuna</v>
          </cell>
        </row>
        <row r="169">
          <cell r="L169" t="str">
            <v>61020030021-1402</v>
          </cell>
          <cell r="M169" t="str">
            <v>A diciembre de 2027, se han vinculado 2280 Niñas, niños, adolescentes, jóvenes, adultos y adultos mayores (incluidos con discapacidad)  a actividades deportivas y aprovechamiento del tiempo libre.</v>
          </cell>
        </row>
        <row r="170">
          <cell r="L170" t="str">
            <v>62010010014-1403</v>
          </cell>
          <cell r="M170" t="str">
            <v>A diciembre de 2027, se ha realizado 15  intervenciones de adecuación o mantenimiento a escenarios deportivos y recreativos de la comuna (previo concepto técnico).</v>
          </cell>
        </row>
        <row r="171">
          <cell r="L171" t="str">
            <v>61020020017-1404</v>
          </cell>
          <cell r="M171" t="str">
            <v>A diciembre de 2027, se han fortalecido 330 personas del ecosistema empresarial.</v>
          </cell>
        </row>
        <row r="172">
          <cell r="L172" t="str">
            <v>61020020019-1405</v>
          </cell>
          <cell r="M172" t="str">
            <v>A diciembre de 2027, se han formado 60 personas del corregimiento en competencias laborales para cierre de brechas.</v>
          </cell>
        </row>
        <row r="173">
          <cell r="L173" t="str">
            <v>61020030031-1406</v>
          </cell>
          <cell r="M173" t="str">
            <v>A diciembre de 2027, se han apoyado 2 iniciativas de turismo en la comuna para el desarrollo local</v>
          </cell>
        </row>
        <row r="174">
          <cell r="L174" t="str">
            <v>61020030004-1407</v>
          </cell>
          <cell r="M174" t="str">
            <v>A diciembre de 2027, se han realizado 13 eventos artísticos y culturales para promover la identidad y vocación cultural de la comuna</v>
          </cell>
        </row>
        <row r="175">
          <cell r="L175" t="str">
            <v>61020030011-1408</v>
          </cell>
          <cell r="M175" t="str">
            <v>A diciembre de 2027, se han vinculado en procesos de educación informal del sector artistico y cultural a 500 personas de diferentes grupos poblacionales de la comuna.</v>
          </cell>
        </row>
        <row r="176">
          <cell r="L176" t="str">
            <v>62010010012-1409</v>
          </cell>
          <cell r="M176" t="str">
            <v xml:space="preserve">A diciembre de 2027, se ha dotado 1 espacio cultural de la comuna </v>
          </cell>
        </row>
        <row r="177">
          <cell r="L177" t="str">
            <v>63010010006-1410</v>
          </cell>
          <cell r="M177" t="str">
            <v>A diciembre de 2027, se han intervenido 6 sedes comunales de propiedad del Distrito.</v>
          </cell>
        </row>
        <row r="178">
          <cell r="L178" t="str">
            <v>63010010001-1411</v>
          </cell>
          <cell r="M178" t="str">
            <v>A diciembre de 2027, se han implementado  1  estrategia para el fortalecimiento de las instancias de participación Ciudadana y comunitaria, en la comuna</v>
          </cell>
        </row>
        <row r="179">
          <cell r="L179" t="str">
            <v>63010010011-1412</v>
          </cell>
          <cell r="M179" t="str">
            <v>A diciembre de 2027, se ha realizado fortalecimiento y capacitaciones a 24 Organismos de primer grado y segundo grado legalmente constituidos en la comuna</v>
          </cell>
        </row>
        <row r="180">
          <cell r="L180" t="str">
            <v>62020010021-1413</v>
          </cell>
          <cell r="M180" t="str">
            <v>A diciembre de 2027, se han realizado 2 asistencias técnicas en la implementación de alternativas de aprovechamiento de residuos sólidos orgánicos en la comuna</v>
          </cell>
        </row>
        <row r="181">
          <cell r="L181" t="str">
            <v>62010040006-1414</v>
          </cell>
          <cell r="M181" t="str">
            <v xml:space="preserve">A diciembre de 2027, se ha implementado 1 politica para provover la participación activa de la comuna en la generación y aplicación del conocimiento </v>
          </cell>
        </row>
        <row r="182">
          <cell r="L182" t="str">
            <v>62020010003-1415</v>
          </cell>
          <cell r="M182" t="str">
            <v>A diciembre de 2027, se ha fortalecido 120 personas en la implementación de técnicas sostenibles para el aprovechamiento eficiente de los recursos naturales y materiales de la comuna</v>
          </cell>
        </row>
        <row r="183">
          <cell r="L183" t="str">
            <v>61020030021-1501</v>
          </cell>
          <cell r="M183" t="str">
            <v>A diciembre de 2027, se han vinculado 4.500 Niñas, niños, adolescentes, jóvenes, adultos y adultos mayores (incluidos con discapacidad) vinculados a actividades deportivas y aprovechamiento del tiempo libre.</v>
          </cell>
        </row>
        <row r="184">
          <cell r="L184" t="str">
            <v>62010010014-1502</v>
          </cell>
          <cell r="M184" t="str">
            <v>A diciembre de 2027, se ha realizado 5  intervenciones de adecuación o mantenimiento a escenarios deportivos y recreativos de la comuna (previo concepto técnico).</v>
          </cell>
        </row>
        <row r="185">
          <cell r="L185" t="str">
            <v>61020030016-1503</v>
          </cell>
          <cell r="M185" t="str">
            <v>A diciembre de 2027 se han realizado 3 eventos deportivos y recreativos en la comuna.</v>
          </cell>
        </row>
        <row r="186">
          <cell r="L186" t="str">
            <v>61020020017-1504</v>
          </cell>
          <cell r="M186" t="str">
            <v>A diciembre de 2027, se han fortalecido 413 personas del ecosistema empresarial.</v>
          </cell>
        </row>
        <row r="187">
          <cell r="L187" t="str">
            <v>61020020019-1505</v>
          </cell>
          <cell r="M187" t="str">
            <v>A diciembre de 2027, se han formado 210 personas del corregimiento en competencias laborales para cierre de brechas.</v>
          </cell>
        </row>
        <row r="188">
          <cell r="L188" t="str">
            <v>61020030031-1506</v>
          </cell>
          <cell r="M188" t="str">
            <v>A diciembre de 2027, se han apoyado 3 iniciativas de turismo del corregimiento para el desarrollo local</v>
          </cell>
        </row>
        <row r="189">
          <cell r="L189" t="str">
            <v>61020060010-1507</v>
          </cell>
          <cell r="M189" t="str">
            <v>A diciembre de 2027, se han beneficiado 340 personas con discapacidad, sus familias y cuidadores con servicios de atención integral en la comuna</v>
          </cell>
        </row>
        <row r="190">
          <cell r="L190" t="str">
            <v>61020060014-1508</v>
          </cell>
          <cell r="M190" t="str">
            <v>A diciembre de 2027, se han beneficiado 340 personas mayores con servicios de atención integral en la comuna</v>
          </cell>
        </row>
        <row r="191">
          <cell r="L191" t="str">
            <v>61020020003-1509</v>
          </cell>
          <cell r="M191" t="str">
            <v>A diciembre de 2027, se han fortalecido 342 mujeres en procesos de participación politica, social  y el desarrollo de capacidades que faciliten su autonomía económica en la comuna</v>
          </cell>
        </row>
        <row r="192">
          <cell r="L192" t="str">
            <v>61010020012-1510</v>
          </cell>
          <cell r="M192" t="str">
            <v>A diciembre de 2027, se han realizado 18 acciones pedagógicas, artísticasy culturales para el fortalecimiento de buenas prácticas de Cultura Ciudadana en la comuna</v>
          </cell>
        </row>
        <row r="193">
          <cell r="L193" t="str">
            <v>63010010006-1511</v>
          </cell>
          <cell r="M193" t="str">
            <v>A diciembre de 2027, se han intervenido 6 sedes comunales de propiedad del Distrito.</v>
          </cell>
        </row>
        <row r="194">
          <cell r="L194" t="str">
            <v>61010020014-1512</v>
          </cell>
          <cell r="M194" t="str">
            <v>A diciembre de 2027, se ha apoyado o creado 3 Iniciativas de promoción de la Cultura Ciudadana, la paz y la reconciliación en la comuna</v>
          </cell>
        </row>
        <row r="195">
          <cell r="L195" t="str">
            <v>62020010013-1513</v>
          </cell>
          <cell r="M195" t="str">
            <v>A diciembre de 2027, se han adecuado o rehabilitado 4 parques y zonas verdes para la conservación ambiental de la comuna.</v>
          </cell>
        </row>
        <row r="196">
          <cell r="L196" t="str">
            <v>62020010011-1514</v>
          </cell>
          <cell r="M196" t="str">
            <v>A diciembre de 2027, se han recupera 3 ha de humedales en la comuna</v>
          </cell>
        </row>
        <row r="197">
          <cell r="L197" t="str">
            <v>62020010021-1515</v>
          </cell>
          <cell r="M197" t="str">
            <v>A diciembre de 2027, se han realizado 3 asistencias técnicas en la implementación de alternativas de aprovechamiento de residuos sólidos orgánicos en la comuna</v>
          </cell>
        </row>
        <row r="198">
          <cell r="L198" t="str">
            <v>62020010013-1601</v>
          </cell>
          <cell r="M198" t="str">
            <v>A diciembre de 2027, se han adecuado o rehabilitado 2 parques y zonas verdes para la conservación ambiental de la comuna.</v>
          </cell>
        </row>
        <row r="199">
          <cell r="L199" t="str">
            <v>62010040006-1602</v>
          </cell>
          <cell r="M199" t="str">
            <v>A diciembre 31 del 2027 se cuenta con el diseño e implementación de  3 estrategias para promover la educación ambiental en el marco de la política pública de educación ambiental.</v>
          </cell>
        </row>
        <row r="200">
          <cell r="L200" t="str">
            <v>62020010011-1603</v>
          </cell>
          <cell r="M200" t="str">
            <v>A diciembre de 2027, se ha establecido 1 proceso de restauración en áreas de ecosistema</v>
          </cell>
        </row>
        <row r="201">
          <cell r="L201" t="str">
            <v>61020030021-1604</v>
          </cell>
          <cell r="M201" t="str">
            <v>A diciembre de 2027, se han vinculado 1700 Niñas, niños, adolescentes, jóvenes, adultos y adultos mayores (incluidos con discapacidad) a actividades deportivas y aprovechamiento del tiempo libre.</v>
          </cell>
        </row>
        <row r="202">
          <cell r="L202" t="str">
            <v>62010010014-1605</v>
          </cell>
          <cell r="M202" t="str">
            <v>A diciembre de 2027, se ha realizado 2  intervenciones de adecuación o mantenimiento a escenarios deportivos y recreativos de la comuna (previo concepto técnico).</v>
          </cell>
        </row>
        <row r="203">
          <cell r="L203" t="str">
            <v>61020030016-1606</v>
          </cell>
          <cell r="M203" t="str">
            <v>A diciembre de 2027 se han realizado 3 eventos deportivos y recreativos en la comuna.</v>
          </cell>
        </row>
        <row r="204">
          <cell r="L204" t="str">
            <v>61020010016-1607</v>
          </cell>
          <cell r="M204" t="str">
            <v>A diciembre de 2027, se ha beneficiado con 6 dotaciones a las sedes educativas oficiales de la comuna.</v>
          </cell>
        </row>
        <row r="205">
          <cell r="L205" t="str">
            <v>61020010018-1608</v>
          </cell>
          <cell r="M205" t="str">
            <v>A diciembre de 2027, se ha realizado 5 intervención de adecuación o mantenimiento , en sede educativa pública de la comuna (previo concepto de viabilidad técnica)</v>
          </cell>
        </row>
        <row r="206">
          <cell r="L206" t="str">
            <v>61020040012-1609</v>
          </cell>
          <cell r="M206" t="str">
            <v>A diciembre de 2027, se han fortalecido 3 estrategias de gestión del riesgo en temas de salud mental en la población residente en la cmuna</v>
          </cell>
        </row>
        <row r="207">
          <cell r="L207" t="str">
            <v>61020040001-1610</v>
          </cell>
          <cell r="M207" t="str">
            <v xml:space="preserve">A diciembre de 2027, se han capacitado 450 personas con estrategias de promoción para el cuidado de la salud y la vida en la comuna </v>
          </cell>
        </row>
        <row r="208">
          <cell r="L208" t="str">
            <v>61020050003-1611</v>
          </cell>
          <cell r="M208" t="str">
            <v>A diciembre de 2027, se ha realizado 1 campaña de aprovachamiento de los alimentos para gestuinar la mal nutrición en la comuna</v>
          </cell>
        </row>
        <row r="209">
          <cell r="L209" t="str">
            <v>61020030011-1612</v>
          </cell>
          <cell r="M209" t="str">
            <v>A diciembre de 2027, se han vinculado en procesos de educación informal del sector artistico y cultural a 2700 personas de diferentes grupos poblacionales de la comuna.</v>
          </cell>
        </row>
        <row r="210">
          <cell r="L210" t="str">
            <v>61020030004-1613</v>
          </cell>
          <cell r="M210" t="str">
            <v>A diciembre de 2027, se han realizado 2 eventos artísticos y culturales para promover la identidad y vocación cultural de la comuna.</v>
          </cell>
        </row>
        <row r="211">
          <cell r="L211" t="str">
            <v>62010010011-1614</v>
          </cell>
          <cell r="M211" t="str">
            <v>A diciembre de 2027, se han realizado se ha realizado 3 mantenimientos o adecuación a la infraestructura cultural de la comuna, (previo concepto técnico).</v>
          </cell>
        </row>
        <row r="212">
          <cell r="L212" t="str">
            <v>62010030011-1701</v>
          </cell>
          <cell r="M212" t="str">
            <v>A diciembre de 2027, se han intervenido 4,2 kms de vía de la comuna</v>
          </cell>
        </row>
        <row r="213">
          <cell r="L213" t="str">
            <v>61020020017-1702</v>
          </cell>
          <cell r="M213" t="str">
            <v>A diciembre de 2027, se han fortalecido 632 personas del ecosistema empresarial.</v>
          </cell>
        </row>
        <row r="214">
          <cell r="L214" t="str">
            <v>61020020019-1703</v>
          </cell>
          <cell r="M214" t="str">
            <v>A diciembre de 2027, se han formado 150 personas del corregimiento en competencias laborales para cierre de brechas.</v>
          </cell>
        </row>
        <row r="215">
          <cell r="L215" t="str">
            <v>61020030031-1704</v>
          </cell>
          <cell r="M215" t="str">
            <v>A diciembre de 2027, se han apoyado 3 iniciativas de turismo de la comuna para el desarrollo local</v>
          </cell>
        </row>
        <row r="216">
          <cell r="L216" t="str">
            <v>62010010014-1705</v>
          </cell>
          <cell r="M216" t="str">
            <v>A diciembre de 2027, se ha realizado 9  intervenciones de adecuación o mantenimiento a escenarios deportivos y recreativos de la comuna  (previo concepto técnico).</v>
          </cell>
        </row>
        <row r="217">
          <cell r="L217" t="str">
            <v>61020030021-1706</v>
          </cell>
          <cell r="M217" t="str">
            <v>A diciembre de 2027, se han vinculado 2450 Niñas, niños, adolescentes, jóvenes, adultos y adultos mayores (incluidos con discapacidad)  a actividades deportivas y aprovechamiento del tiempo libre.</v>
          </cell>
        </row>
        <row r="218">
          <cell r="L218" t="str">
            <v>61020030016-1707</v>
          </cell>
          <cell r="M218" t="str">
            <v>A diciembre de 2027 se han realizado 2 eventos deportivos y recreativos en la comuna 17</v>
          </cell>
        </row>
        <row r="219">
          <cell r="L219" t="str">
            <v>61020030011-1708</v>
          </cell>
          <cell r="M219" t="str">
            <v>A diciembre de 2027, se han vinculado en procesos de educación informal del sector artistico y cultural a 1300 personas de diferentes grupos poblacionales de la comuna</v>
          </cell>
        </row>
        <row r="220">
          <cell r="L220" t="str">
            <v>61020030004-1709</v>
          </cell>
          <cell r="M220" t="str">
            <v>A diciembre de 2027, se han realizado 3 eventos artísticos y culturales para promover la identidad y vocación cultural de la comuna</v>
          </cell>
        </row>
        <row r="221">
          <cell r="L221" t="str">
            <v>62020010013-1710</v>
          </cell>
          <cell r="M221" t="str">
            <v>A diciembre de 2027, se han adecuado o rehabilitado 2 parques y zonas verdes para la conservación ambiental de la comuna.</v>
          </cell>
        </row>
        <row r="222">
          <cell r="L222" t="str">
            <v>62020010011-1711</v>
          </cell>
          <cell r="M222" t="str">
            <v>A diciembre de 2027, se han establecido 90 procesos de restauración en áreas de ecosistema</v>
          </cell>
        </row>
        <row r="223">
          <cell r="L223" t="str">
            <v>62010040006-1712</v>
          </cell>
          <cell r="M223" t="str">
            <v>A diciembre de 2027, se han capacitado 210 personas en conociemiento ambiental en el marco de la Política Pública de Educacón Ambiental</v>
          </cell>
        </row>
        <row r="224">
          <cell r="L224" t="str">
            <v>61020030021-1801</v>
          </cell>
          <cell r="M224" t="str">
            <v>A diciembre de 2027, se han vinculado 4150 Niñas, niños, adolescentes, jóvenes, adultos y adultos mayores (incluidos con discapacidad)  a escuelas de formación y deportes urbanos.</v>
          </cell>
        </row>
        <row r="225">
          <cell r="L225" t="str">
            <v>62010010014-1802</v>
          </cell>
          <cell r="M225" t="str">
            <v>A diciembre de 2027, se ha realizado 10  intervenciones de adecuación o mantenimiento a escenarios deportivos y recreativos de la comuna (previo concepto técnico).</v>
          </cell>
        </row>
        <row r="226">
          <cell r="L226" t="str">
            <v>61020030016-1803</v>
          </cell>
          <cell r="M226" t="str">
            <v>A diciembre de 2027 se han realizado 4 eventos deportivos y recreativos en la Comuna 18.</v>
          </cell>
        </row>
        <row r="227">
          <cell r="L227" t="str">
            <v>62010030011-1804</v>
          </cell>
          <cell r="M227" t="str">
            <v>A diciembre de 2027, se han intervenido 9 km de vía de la Comuna 18 (previo concepto tecnico).</v>
          </cell>
        </row>
        <row r="228">
          <cell r="L228" t="str">
            <v>62010030001-1805</v>
          </cell>
          <cell r="M228" t="str">
            <v>A diciembre de 2027, se han intervenido 2000 m2 de andenes de la Comuna 18 (previo concepto tecnico).</v>
          </cell>
        </row>
        <row r="229">
          <cell r="L229" t="str">
            <v>62010030012-1806</v>
          </cell>
          <cell r="M229" t="str">
            <v>A diciembre de 2027, se han construido  3 km  de obras de infraestructura hidraulica de la comuna 18 (previo concepto tecnico).</v>
          </cell>
        </row>
        <row r="230">
          <cell r="L230" t="str">
            <v>62010030008-1807</v>
          </cell>
          <cell r="M230" t="str">
            <v>A diciembre de 2027, se ha intervenido 2 puente peatonal con adecuación o mantenimiento de la Comuna 18 (previo concepto tecnico).</v>
          </cell>
        </row>
        <row r="231">
          <cell r="L231" t="str">
            <v>61020010018-1808</v>
          </cell>
          <cell r="M231" t="str">
            <v>A diciembre de 2027, se ha realizado 7  intervención de adecuación o mantenimiento , en sede educativa pública de la Comuna 18 (previo concepto de viabilidad técnica)</v>
          </cell>
        </row>
        <row r="232">
          <cell r="L232" t="str">
            <v>61020010016-1809</v>
          </cell>
          <cell r="M232" t="str">
            <v>A diciembre de 2027, se ha beneficiado con 6  dotaciones a las sedes educativas oficiales de la Comuna 18</v>
          </cell>
        </row>
        <row r="233">
          <cell r="L233" t="str">
            <v>62020010021-1810</v>
          </cell>
          <cell r="M233" t="str">
            <v>A diciembre de 2027, se han realizado 6 asistencias técnicas en la implementación de alternativas de aprovechamiento de residuos sólidos orgánicos en la Comuna 18.</v>
          </cell>
        </row>
        <row r="234">
          <cell r="L234" t="str">
            <v>62020010013-1811</v>
          </cell>
          <cell r="M234" t="str">
            <v>A diciembre de 2027, se han adecuado o rehabilitado 2 parques y zonas verdes para la conservación ambiental de la Comuna 18.</v>
          </cell>
        </row>
        <row r="235">
          <cell r="L235" t="str">
            <v>62020010011-1812</v>
          </cell>
          <cell r="M235" t="str">
            <v>A diciembre de 2027, se han establecido 9  procesos de restauración en áreas de ecosistema</v>
          </cell>
        </row>
        <row r="236">
          <cell r="L236" t="str">
            <v>61020040012-1813</v>
          </cell>
          <cell r="M236" t="str">
            <v>A diciembre de 2027, se han fortalecido 3 estrategias de gestión del riesgo en temas de salud mental en la población residente en la Comuna 18</v>
          </cell>
        </row>
        <row r="237">
          <cell r="L237" t="str">
            <v>61020040001-1814</v>
          </cell>
          <cell r="M237" t="str">
            <v>A diciembre de 2027, se han capacitado 100 personas con estrategias de promoción para el cuidado de la salud y la vida en la Comuna 18.</v>
          </cell>
        </row>
        <row r="238">
          <cell r="L238" t="str">
            <v>61020050003-1815</v>
          </cell>
          <cell r="M238" t="str">
            <v>A diciembre de 2027, se ha realizado 3 campaña de aprovechamiento de los alimentos para gestionar la mal nutrición en la Comuna 18.</v>
          </cell>
        </row>
        <row r="239">
          <cell r="L239" t="str">
            <v>61020030021-1901</v>
          </cell>
          <cell r="M239" t="str">
            <v>A diciembre de 2027, se han beneficiado 3600 Niñas, niños, adolescentes, jóvenes, adultos y adultos mayores (incluidos con discapacidad) a actividades deportivas y aprovechamiento del tiempo libre.</v>
          </cell>
        </row>
        <row r="240">
          <cell r="L240" t="str">
            <v>61020030016-1902</v>
          </cell>
          <cell r="M240" t="str">
            <v>A diciembre de 2027, se han realizado 6 eventos deportivos, recreativos deporte realizados.</v>
          </cell>
        </row>
        <row r="241">
          <cell r="L241" t="str">
            <v>61020020017-1903</v>
          </cell>
          <cell r="M241" t="str">
            <v>A diciembre de 2027, se han fortalecido 375 personas del ecosistema empresarial.</v>
          </cell>
        </row>
        <row r="242">
          <cell r="L242" t="str">
            <v>61020010001-1904</v>
          </cell>
          <cell r="M242" t="str">
            <v>A diciembre de 2027, se han formado 174 personas de la comuna en competencias laborales para cierre de brechas.</v>
          </cell>
        </row>
        <row r="243">
          <cell r="L243" t="str">
            <v>61020030031-1905</v>
          </cell>
          <cell r="M243" t="str">
            <v>A diciembre de 2027, se han apoyado 6 iniciativas de turismo de la comuna para el desarrollo local</v>
          </cell>
        </row>
        <row r="244">
          <cell r="L244" t="str">
            <v>62020010013-1906</v>
          </cell>
          <cell r="M244" t="str">
            <v>A diciembre de 2027, se han adecuado o rehabilitado 6 parques y zonas verdes para la conservación ambiental de la comuna.</v>
          </cell>
        </row>
        <row r="245">
          <cell r="L245" t="str">
            <v>63010010006-1907</v>
          </cell>
          <cell r="M245" t="str">
            <v>A diciembre de 2027, se han intervenido 3 sedes comunales de propiedad del Distrito.</v>
          </cell>
        </row>
        <row r="246">
          <cell r="L246" t="str">
            <v>63010010002-1908</v>
          </cell>
          <cell r="M246" t="str">
            <v>A diciembre de 2027, se ha intervenido y dotado 3 veces el CALI de la comuna 19</v>
          </cell>
        </row>
        <row r="247">
          <cell r="L247" t="str">
            <v>61020040012-1909</v>
          </cell>
          <cell r="M247" t="str">
            <v>A diciembre de 2027, se han fortalecido 3 estrategias de gestión del riesgo en temas de salud mental en la población residente en la Comuna</v>
          </cell>
        </row>
        <row r="248">
          <cell r="L248" t="str">
            <v>61020040001-1910</v>
          </cell>
          <cell r="M248" t="str">
            <v>A diciembre de 2027, se han implementado 3 campañas de hábitos saludables en la comuna</v>
          </cell>
        </row>
        <row r="249">
          <cell r="L249" t="str">
            <v>61020040012-2001</v>
          </cell>
          <cell r="M249" t="str">
            <v>A diciembre de 2027, se han fortalecido 3 estrategias de gestión del riesgo en temas de salud mental en la población residente en la comuna 20</v>
          </cell>
        </row>
        <row r="250">
          <cell r="L250" t="str">
            <v>61020040001-2002</v>
          </cell>
          <cell r="M250" t="str">
            <v xml:space="preserve">A diciembre de 2027, se han capacitado 100 personas con estrategias de promoción para el cuidado de la salud y la vida en la comuna 20 </v>
          </cell>
        </row>
        <row r="251">
          <cell r="L251" t="str">
            <v>61020040001-2003</v>
          </cell>
          <cell r="M251" t="str">
            <v xml:space="preserve">A diciembre de 2027, se ha implementado 1 campaña de hábitos saludables en la comuna 20 </v>
          </cell>
        </row>
        <row r="252">
          <cell r="L252" t="str">
            <v>61020010018-2004</v>
          </cell>
          <cell r="M252" t="str">
            <v>A diciembre de 2027, se ha realizado 4 intervención de adecuación o mantenimiento , en sede educativa pública de la comuna 20 (previo concepto de viabilidad técnica)</v>
          </cell>
        </row>
        <row r="253">
          <cell r="L253" t="str">
            <v>61020010016-2005</v>
          </cell>
          <cell r="M253" t="str">
            <v>A diciembre de 2027, se ha beneficiado con 1 dotaciones a las sedes educativas oficiales de la comuna 20</v>
          </cell>
        </row>
        <row r="254">
          <cell r="L254" t="str">
            <v>61020030021-2006</v>
          </cell>
          <cell r="M254" t="str">
            <v>A diciembre de 2027, se han vinculado 1500 Niñas, niños, adolescentes, jóvenes, adultos y adultos mayores (incluidos con discapacidad)  a actividades deportivas y aprovechamiento del tiempo libre.</v>
          </cell>
        </row>
        <row r="255">
          <cell r="L255" t="str">
            <v>62010010014-2007</v>
          </cell>
          <cell r="M255" t="str">
            <v>A diciembre de 2027, se ha realizado 6 intervenciones de adecuación o mantenimiento a escenarios deportivos y recreativos de la comuna 20 (previo concepto técnico).</v>
          </cell>
        </row>
        <row r="256">
          <cell r="L256" t="str">
            <v>61020030016-2008</v>
          </cell>
          <cell r="M256" t="str">
            <v>A diciembre de 2027 se han realizado 3 eventos deportivos y recreativos en la comuna o en el corregimiento.</v>
          </cell>
        </row>
        <row r="257">
          <cell r="L257" t="str">
            <v>61020060014-2009</v>
          </cell>
          <cell r="M257" t="str">
            <v>A diciembre de 2027, se han beneficiado 350 personas mayores con servicios de atención integral en la comuna</v>
          </cell>
        </row>
        <row r="258">
          <cell r="L258" t="str">
            <v>61020060010-2010</v>
          </cell>
          <cell r="M258" t="str">
            <v>A diciembre de 2027, se han beneficiado 335 personas con discapacidad, sus familias y cuidadores con servicios de atención integral en la comuna</v>
          </cell>
        </row>
        <row r="259">
          <cell r="L259" t="str">
            <v>61010020001-2011</v>
          </cell>
          <cell r="M259" t="str">
            <v>A diciembre de 2027, se han asistido 50 Jóvenes, técnicamente en prácticas organizativas en el territorio</v>
          </cell>
        </row>
        <row r="260">
          <cell r="L260" t="str">
            <v>61020020017-2012</v>
          </cell>
          <cell r="M260" t="str">
            <v>A diciembre de 2027, se han fortalecido 150 personas del ecosistema empresarial.</v>
          </cell>
        </row>
        <row r="261">
          <cell r="L261" t="str">
            <v>61020020019-2013</v>
          </cell>
          <cell r="M261" t="str">
            <v>A diciembre de 2027, se han formado 330  personas de la comuna en competencias laborales para cierre de brechas.</v>
          </cell>
        </row>
        <row r="262">
          <cell r="L262" t="str">
            <v>61020030031-2014</v>
          </cell>
          <cell r="M262" t="str">
            <v>A diciembre de 2027, se han apoyado 3 iniciativas de turismo de la comuna 20 para el desarrollo local</v>
          </cell>
        </row>
        <row r="263">
          <cell r="L263" t="str">
            <v>61020040012-2101</v>
          </cell>
          <cell r="M263" t="str">
            <v>A diciembre de 2027, se han fortalecido 4 estrategias de gestión del riesgo en temas de salud mental en la población residente la comuna</v>
          </cell>
        </row>
        <row r="264">
          <cell r="L264" t="str">
            <v>61020040001-2102</v>
          </cell>
          <cell r="M264" t="str">
            <v>A diciembre de 2027, se ha implementado 4 campaña de habitos saludables en la comuna</v>
          </cell>
        </row>
        <row r="265">
          <cell r="L265" t="str">
            <v>61020030011-2103</v>
          </cell>
          <cell r="M265" t="str">
            <v>A diciembre de 2027, se han vinculado en procesos de educación informal del sector artistico y cultural a 1058 personas de diferentes grupos poblacionales de la comuna</v>
          </cell>
        </row>
        <row r="266">
          <cell r="L266" t="str">
            <v>61020030004-2104</v>
          </cell>
          <cell r="M266" t="str">
            <v xml:space="preserve">A diciembre de 2027, se han realizado 10 eventos artísticos y culturales para promover la identidad y vocación cultural de la comuna </v>
          </cell>
        </row>
        <row r="267">
          <cell r="L267" t="str">
            <v>61020060010-2105</v>
          </cell>
          <cell r="M267" t="str">
            <v>A diciembre de 2027, se han beneficiado 240 personas con discapacidad, sus familias y cuidadores con servicios de atención integral en la comuna</v>
          </cell>
        </row>
        <row r="268">
          <cell r="L268" t="str">
            <v>61020060014-2106</v>
          </cell>
          <cell r="M268" t="str">
            <v xml:space="preserve">A diciembre de 2027, se han beneficiado 300 personas mayores con servicios de atención integral en la comuna
</v>
          </cell>
        </row>
        <row r="269">
          <cell r="L269" t="str">
            <v>61020020003-2107</v>
          </cell>
          <cell r="M269" t="str">
            <v>A diciembre de 2027, se han fortalecido 400 mujeres en procesos de participación politica, social  y el desarrollo de capacidades que faciliten su autonomía económica en la comuna</v>
          </cell>
        </row>
        <row r="270">
          <cell r="L270" t="str">
            <v>61010020001-2108</v>
          </cell>
          <cell r="M270" t="str">
            <v>A diciembre de 2027, se han asistido 320 Jóvenes, técnicamente en prácticas organizativas en el territorio.</v>
          </cell>
        </row>
        <row r="271">
          <cell r="L271" t="str">
            <v>62010010014-2109</v>
          </cell>
          <cell r="M271" t="str">
            <v>A diciembre de 2027, se ha realizado 12  intervenciones de adecuación o mantenimiento a escenarios deportivos y recreativos de la comuna  (previo concepto técnico).</v>
          </cell>
        </row>
        <row r="272">
          <cell r="L272" t="str">
            <v>61020030021-2110</v>
          </cell>
          <cell r="M272" t="str">
            <v>A diciembre de 2027, se han vinculado 2000 Niñas, niños, adolescentes, jóvenes, adultos y adultos mayores (incluidos con discapacidad)  a actividades deportivas y aprovechamiento del tiempo libre.</v>
          </cell>
        </row>
        <row r="273">
          <cell r="L273" t="str">
            <v>61020030016-2111</v>
          </cell>
          <cell r="M273" t="str">
            <v>A diciembre de 2027 se han realizado 4 eventos deportivos y recreativos en la comuna</v>
          </cell>
        </row>
        <row r="274">
          <cell r="L274" t="str">
            <v>63010010006-2112</v>
          </cell>
          <cell r="M274" t="str">
            <v>A diciembre de 2027, se han intervenido 2 sedes comunales de propiedad del Distrito.</v>
          </cell>
        </row>
        <row r="275">
          <cell r="L275" t="str">
            <v>63010010002-2113</v>
          </cell>
          <cell r="M275" t="str">
            <v>A diciembre de 2027, se ha intervenido y dotado 1 vez el CALI de la comuna</v>
          </cell>
        </row>
        <row r="276">
          <cell r="L276" t="str">
            <v>61010020016-2201</v>
          </cell>
          <cell r="M276" t="str">
            <v>A diciembre de 2027, participan 20 personas en procesos pedagógicos de derechos humanos, cultura ciudadana y construcción de paz</v>
          </cell>
        </row>
        <row r="277">
          <cell r="L277" t="str">
            <v>61010020012-2202</v>
          </cell>
          <cell r="M277" t="str">
            <v>A diciembre de 2027, se han realizado 4 acciones pedagógicas, artísticasy culturales para el fortalecimiento de buenas prácticas de Cultura Ciudadana en la comuna</v>
          </cell>
        </row>
        <row r="278">
          <cell r="L278" t="str">
            <v>63010010002-2203</v>
          </cell>
          <cell r="M278" t="str">
            <v>A diciembre de 2027, se ha intervenido y dotado 3 veces el CALI de la comuna</v>
          </cell>
        </row>
        <row r="279">
          <cell r="L279" t="str">
            <v>61020060014-2204</v>
          </cell>
          <cell r="M279" t="str">
            <v xml:space="preserve">A diciembre de 2027, se han beneficiado 120 personas mayores con servicios de atención integral en la comuna
</v>
          </cell>
        </row>
        <row r="280">
          <cell r="L280" t="str">
            <v>61010040005-2205</v>
          </cell>
          <cell r="M280" t="str">
            <v>A diciembre de 2027, se han realizado 4 intervenciones en equipamientos de infraestructura de seguridad y justicia en la comuna</v>
          </cell>
        </row>
        <row r="281">
          <cell r="L281" t="str">
            <v>62010010014-2206</v>
          </cell>
          <cell r="M281" t="str">
            <v>A diciembre de 2027, se ha realizado 3  intervenciones de adecuación o mantenimiento a escenarios deportivos y recreativos de la comuna (previo concepto técnico).</v>
          </cell>
        </row>
        <row r="282">
          <cell r="L282" t="str">
            <v>61020030021-2207</v>
          </cell>
          <cell r="M282" t="str">
            <v>A diciembre de 2027, se han vinculado 820 Niñas, niños, adolescentes, jóvenes, adultos y adultos mayores (incluidos con discapacidad) a actividades deportivas y aprovechamiento del tiempo libre.</v>
          </cell>
        </row>
        <row r="283">
          <cell r="L283" t="str">
            <v>61020030016-2208</v>
          </cell>
          <cell r="M283" t="str">
            <v>A diciembre de 2027 se han realizado 4 eventos deportivos y recreativos en la comuna.</v>
          </cell>
        </row>
        <row r="284">
          <cell r="L284" t="str">
            <v>61020030011-2209</v>
          </cell>
          <cell r="M284" t="str">
            <v>A diciembre de 2027, se han vinculado en procesos de educación informal del sector artistico y cultural a 410 personas de diferentes grupos poblacionales de la Comuna.</v>
          </cell>
        </row>
        <row r="285">
          <cell r="L285" t="str">
            <v>61020030004-2210</v>
          </cell>
          <cell r="M285" t="str">
            <v>A diciembre de 2027, se han realizado 3 eventos artísticos y culturales para promover la identidad y vocación cultural de la Comuna.</v>
          </cell>
        </row>
        <row r="286">
          <cell r="L286" t="str">
            <v>63010020005-2211</v>
          </cell>
          <cell r="M286" t="str">
            <v>A diciembre de 2027 se ha puesto en operación o actualizado 1 Plataforma tecnológica de monitoreo ambiental.</v>
          </cell>
        </row>
        <row r="287">
          <cell r="L287" t="str">
            <v>62020010011-2212</v>
          </cell>
          <cell r="M287" t="str">
            <v>A diciembre de 2027, se han establecido 3 procesos de restauración en áreas de ecosistema y recuperación de humedales y sus alrededores en la comuna</v>
          </cell>
        </row>
        <row r="288">
          <cell r="L288" t="str">
            <v>62020010013-2213</v>
          </cell>
          <cell r="M288" t="str">
            <v>A diciembre de 2027, se han adecuado o rehabilitado 2 parques y zonas verdes para la conservación ambiental de la comuna.</v>
          </cell>
        </row>
        <row r="289">
          <cell r="L289" t="str">
            <v>61020030021-5101</v>
          </cell>
          <cell r="M289" t="str">
            <v>A diciembre de 2027, se han vinculado 400 Niñas, niños, adolescentes, jóvenes, adultos y adultos mayores (incluidos con discapacidad)  a actividades deportivas y aprovechamiento del tiempo libre.</v>
          </cell>
        </row>
        <row r="290">
          <cell r="L290" t="str">
            <v>62010010014-5102</v>
          </cell>
          <cell r="M290" t="str">
            <v>A diciembre de 2027, se ha realizado 3 intervenciones de adecuación o mantenimiento a escenarios deportivos y recreativos del corregimiento (previo concepto técnico).</v>
          </cell>
        </row>
        <row r="291">
          <cell r="L291" t="str">
            <v>61020030016-5103</v>
          </cell>
          <cell r="M291" t="str">
            <v>A diciembre de 2027 se han realizado 3 eventos deportivos y recreativos en el corregimiento.</v>
          </cell>
        </row>
        <row r="292">
          <cell r="L292" t="str">
            <v>61020010016-5104</v>
          </cell>
          <cell r="M292" t="str">
            <v>A diciembre de 2027, se ha beneficiado con 3 dotaciones a las sedes educativas oficiales del corregimiento</v>
          </cell>
        </row>
        <row r="293">
          <cell r="L293" t="str">
            <v>61020030004-5105</v>
          </cell>
          <cell r="M293" t="str">
            <v>A diciembre de 2027, se han realizado 4 eventos artísticos y culturales para promover la identidad y vocación cultural del corregimiento</v>
          </cell>
        </row>
        <row r="294">
          <cell r="L294" t="str">
            <v>61020030011-5106</v>
          </cell>
          <cell r="M294" t="str">
            <v>A diciembre de 2027, se han vinculado en procesos de educación informal del sector artistico y cultural a 200 personas de diferentes grupos poblacionales del corregimiento.</v>
          </cell>
        </row>
        <row r="295">
          <cell r="L295" t="str">
            <v>61020020017-5107</v>
          </cell>
          <cell r="M295" t="str">
            <v>A diciembre de 2027, se han fortalecido 200 personas del ecosistema empresarial.</v>
          </cell>
        </row>
        <row r="296">
          <cell r="L296" t="str">
            <v>62020010011-5108</v>
          </cell>
          <cell r="M296" t="str">
            <v>A diciembre de 2027, se han recuperado 3 ha de humedales en el Corregimiento</v>
          </cell>
        </row>
        <row r="297">
          <cell r="L297" t="str">
            <v>62020010011-5109</v>
          </cell>
          <cell r="M297" t="str">
            <v>A diciembre de 2027, se han establecido 2 procesos de restauración en áreas de ecosistema</v>
          </cell>
        </row>
        <row r="298">
          <cell r="L298" t="str">
            <v>61020030021-5201</v>
          </cell>
          <cell r="M298" t="str">
            <v>A diciembre de 2027, se han vinculado 1000 Niñas, niños, adolescentes, jóvenes, adultos y adultos mayores (incluidos con discapacidad) a actividades deportivas y aprovechamiento del tiempo libre.</v>
          </cell>
        </row>
        <row r="299">
          <cell r="L299" t="str">
            <v>61020030016-5202</v>
          </cell>
          <cell r="M299" t="str">
            <v>A diciembre de 2027 se han realizado 3 eventos deportivos y recreativos en el corregimiento.</v>
          </cell>
        </row>
        <row r="300">
          <cell r="L300" t="str">
            <v>61020030011-5203</v>
          </cell>
          <cell r="M300" t="str">
            <v>A diciembre de 2027, se han vinculado en procesos de educación informal del sector artistico y cultural a 400  personas de diferentes grupos poblacionales del corregimiento.</v>
          </cell>
        </row>
        <row r="301">
          <cell r="L301" t="str">
            <v>61020030004-5204</v>
          </cell>
          <cell r="M301" t="str">
            <v>A diciembre de 2027, se han realizado 3 eventos artísticos y culturales para promover la identidad y vocación cultural del corregimiento</v>
          </cell>
        </row>
        <row r="302">
          <cell r="L302" t="str">
            <v>61020020017-5205</v>
          </cell>
          <cell r="M302" t="str">
            <v>A diciembre de 2027, se han fortalecido 150 personas del ecosistema empresarial.</v>
          </cell>
        </row>
        <row r="303">
          <cell r="L303" t="str">
            <v>61020020019-5206</v>
          </cell>
          <cell r="M303" t="str">
            <v>A diciembre de 2027, se han formado 90 personas del corregimiento en competencias laborales para cierre de brechas.</v>
          </cell>
        </row>
        <row r="304">
          <cell r="L304" t="str">
            <v>61020030031-5207</v>
          </cell>
          <cell r="M304" t="str">
            <v>A diciembre de 2027, se han apoyado 3 iniciativas de turismo del corregimiento para el desarrollo local</v>
          </cell>
        </row>
        <row r="305">
          <cell r="L305" t="str">
            <v>62020010003-5208</v>
          </cell>
          <cell r="M305" t="str">
            <v>A diciembre de 2027, se ha fortalecido 60 personas en la implementación de técnicas sostenibles para el aprovechamiento eficiente de los recursos naturales y materiales del corregimiento</v>
          </cell>
        </row>
        <row r="306">
          <cell r="L306" t="str">
            <v>61020050001-5209</v>
          </cell>
          <cell r="M306" t="str">
            <v>A diciembre de 2027. se ha brindado asistencia técnica a 75 pequeños y medianos productores rurales en producción agroecologica sostenible, con enfoque diferencial y de género en el corregimiento.</v>
          </cell>
        </row>
        <row r="307">
          <cell r="L307" t="str">
            <v>62020010021-5210</v>
          </cell>
          <cell r="M307" t="str">
            <v>A diciembre de 2027, se han realizado 2 asistencias técnicas en la implementación de alternativas de aprovechamiento de residuos sólidos orgánicos en el corregimiento</v>
          </cell>
        </row>
        <row r="308">
          <cell r="L308" t="str">
            <v>62010030012-5301</v>
          </cell>
          <cell r="M308" t="str">
            <v>A diciembre de 2027, se han construido  3.4 km  de obras de infraestructura hidraulica del corregimiento</v>
          </cell>
        </row>
        <row r="309">
          <cell r="L309" t="str">
            <v>61020030031-5302</v>
          </cell>
          <cell r="M309" t="str">
            <v>A diciembre de 2027, se han apoyado 2 iniciativas de turismo del corregimiento para el desarrollo local</v>
          </cell>
        </row>
        <row r="310">
          <cell r="L310" t="str">
            <v>61020010018-5303</v>
          </cell>
          <cell r="M310" t="str">
            <v>A diciembre de 2027, se ha realizado 2 intervención de adecuación o mantenimiento , en sede educativa pública del corregimiento (previo concepto de viabilidad técnica)</v>
          </cell>
        </row>
        <row r="311">
          <cell r="L311" t="str">
            <v>62010010014-5304</v>
          </cell>
          <cell r="M311" t="str">
            <v>A diciembre de 2027, se ha realizado 2  intervenciones de adecuación o mantenimiento a escenarios deportivos y recreativos del corregimiento (previo concepto técnico).</v>
          </cell>
        </row>
        <row r="312">
          <cell r="L312" t="str">
            <v>63010020005-5401</v>
          </cell>
          <cell r="M312" t="str">
            <v>A diciembre de 2027 se ha puesto en operación o actualizado 1 Plataforma tecnológica de monitoreo ambiental.</v>
          </cell>
        </row>
        <row r="313">
          <cell r="L313" t="str">
            <v>61020050001-5402</v>
          </cell>
          <cell r="M313" t="str">
            <v>A diciembre de 2027.se ha brindado asistencia técnica a 171 pequeños y medianos productores rurales en producción agroecologica sostenible, con enfoque diferencial y de género en el corregimiento.</v>
          </cell>
        </row>
        <row r="314">
          <cell r="L314" t="str">
            <v>62020010021-5403</v>
          </cell>
          <cell r="M314" t="str">
            <v>A diciembre de 2027, se han realizado 3 asistencias técnicas en la implementación de alternativas de aprovechamiento de residuos sólidos orgánicos en el corregimiento</v>
          </cell>
        </row>
        <row r="315">
          <cell r="L315" t="str">
            <v>61020020017-5404</v>
          </cell>
          <cell r="M315" t="str">
            <v>A diciembre de 2027, se han fortalecido 271 personas del ecosistema empresarial.</v>
          </cell>
        </row>
        <row r="316">
          <cell r="L316" t="str">
            <v>61020030031-5405</v>
          </cell>
          <cell r="M316" t="str">
            <v>A diciembre de 2027, se han apoyado 9 iniciativas de turismo del corregimiento para el desarrollo local</v>
          </cell>
        </row>
        <row r="317">
          <cell r="L317" t="str">
            <v>62010010014-5406</v>
          </cell>
          <cell r="M317" t="str">
            <v>A diciembre de 2027, se ha realizado 6  intervenciones de adecuación o mantenimiento a escenarios deportivos y recreativos del corregimiento (previo concepto técnico).</v>
          </cell>
        </row>
        <row r="318">
          <cell r="L318" t="str">
            <v>61020030004-5407</v>
          </cell>
          <cell r="M318" t="str">
            <v>A diciembre de 2027, se han realizado 3 eventos artísticos y culturales para promover la identidad y vocación cultural del corregimiento</v>
          </cell>
        </row>
        <row r="319">
          <cell r="L319" t="str">
            <v>62010030011-5501</v>
          </cell>
          <cell r="M319" t="str">
            <v>A diciembre de 2027, se han intervenido 0.35 km de vía del corregimiento</v>
          </cell>
        </row>
        <row r="320">
          <cell r="L320" t="str">
            <v>62010030008-5502</v>
          </cell>
          <cell r="M320" t="str">
            <v>A diciembre de 2027, se ha intervenido 1 puente peatonal con adecuación o mantenimiento del corregimiento (previo concepto tecnico).</v>
          </cell>
        </row>
        <row r="321">
          <cell r="L321" t="str">
            <v>62010030012-5503</v>
          </cell>
          <cell r="M321" t="str">
            <v>A diciembre de 2027, se han construido 2,78  km  de obras de infraestructura hidraulica del corregimiento</v>
          </cell>
        </row>
        <row r="322">
          <cell r="L322" t="str">
            <v>61020020017-5504</v>
          </cell>
          <cell r="M322" t="str">
            <v>A diciembre de 2027, se han fortalecido 60 personas del ecosistema empresarial.</v>
          </cell>
        </row>
        <row r="323">
          <cell r="L323" t="str">
            <v>61020030031-5505</v>
          </cell>
          <cell r="M323" t="str">
            <v>A diciembre de 2027, se han apoyado 4 iniciativas de turismo del corregimiento para el desarrollo local</v>
          </cell>
        </row>
        <row r="324">
          <cell r="L324" t="str">
            <v>62020010021-5506</v>
          </cell>
          <cell r="M324" t="str">
            <v>A diciembre de 2027, se han realizado 3 asistencias técnicas en la implementación de alternativas de aprovechamiento de residuos sólidos orgánicos en el corregimiento</v>
          </cell>
        </row>
        <row r="325">
          <cell r="L325" t="str">
            <v>61020050001-5507</v>
          </cell>
          <cell r="M325" t="str">
            <v>A diciembre de 2027.se ha brindado asistencia técnica a 90 pequeños y medianos productores rurales en producción agroecologica sostenible, con enfoque diferencial y de género en el corregimiento.</v>
          </cell>
        </row>
        <row r="326">
          <cell r="L326" t="str">
            <v>62010030011-5601</v>
          </cell>
          <cell r="M326" t="str">
            <v>A diciembre de 2027, se han intervenido 0.99 km de vía del corregimiento</v>
          </cell>
        </row>
        <row r="327">
          <cell r="L327" t="str">
            <v>61020030031-5602</v>
          </cell>
          <cell r="M327" t="str">
            <v>A diciembre de 2027, se han apoyado 3 iniciativas de turismo del corregimiento para el desarrollo local</v>
          </cell>
        </row>
        <row r="328">
          <cell r="L328" t="str">
            <v>61020030016-5603</v>
          </cell>
          <cell r="M328" t="str">
            <v>A diciembre de 2027 se han realizado 3 eventos deportivos, recreativos y académicos en el sector deporte realizados en el corregimiento.</v>
          </cell>
        </row>
        <row r="329">
          <cell r="L329" t="str">
            <v>61020030004-5604</v>
          </cell>
          <cell r="M329" t="str">
            <v>A diciembre de 2027, se han realizado 3 eventos artísticos y culturales para promover la identidad y vocación cultural del corregimiento</v>
          </cell>
        </row>
        <row r="330">
          <cell r="L330" t="str">
            <v>61020010016-5605</v>
          </cell>
          <cell r="M330" t="str">
            <v>A diciembre de 2027, se ha beneficiado con 3 dotaciones a las sedes educativas oficiales del corregimiento</v>
          </cell>
        </row>
        <row r="331">
          <cell r="L331" t="str">
            <v>62010030011-5701</v>
          </cell>
          <cell r="M331" t="str">
            <v>A diciembre de 2027, se han intervenido 0.66 km de vía del corregimiento</v>
          </cell>
        </row>
        <row r="332">
          <cell r="L332" t="str">
            <v>62010030012-5702</v>
          </cell>
          <cell r="M332" t="str">
            <v>A diciembre de 2027, se han construido  0.68 km  de obras de infraestructura hidraulica del corregimiento</v>
          </cell>
        </row>
        <row r="333">
          <cell r="L333" t="str">
            <v>61020020017-5703</v>
          </cell>
          <cell r="M333" t="str">
            <v>A diciembre de 2027, se han fortalecido 135 personas del ecosistema empresarial.</v>
          </cell>
        </row>
        <row r="334">
          <cell r="L334" t="str">
            <v>61020030031-5704</v>
          </cell>
          <cell r="M334" t="str">
            <v>A diciembre de 2027, se han apoyado 4 iniciativas de turismo del corregimiento para el desarrollo local</v>
          </cell>
        </row>
        <row r="335">
          <cell r="L335" t="str">
            <v>62010010014-5705</v>
          </cell>
          <cell r="M335" t="str">
            <v>A diciembre de 2027, se ha realizado 2  intervenciones de adecuación o mantenimiento a escenarios deportivos y recreativos del corregimiento (previo concepto técnico).</v>
          </cell>
        </row>
        <row r="336">
          <cell r="L336" t="str">
            <v>62010010012-5706</v>
          </cell>
          <cell r="M336" t="str">
            <v>A diciembre de 2027, se ha dotado 1 espacio cultural del corregimiento</v>
          </cell>
        </row>
        <row r="337">
          <cell r="L337" t="str">
            <v>61020010018-5707</v>
          </cell>
          <cell r="M337" t="str">
            <v>A diciembre de 2027, se ha realizado 1 intervención de adecuación o mantenimiento , en sede educativa pública del corregimiento (previo concepto de viabilidad técnica)</v>
          </cell>
        </row>
        <row r="338">
          <cell r="L338" t="str">
            <v>61020030004-5708</v>
          </cell>
          <cell r="M338" t="str">
            <v>A diciembre de 2027, se han realizado 3 eventos artísticos y culturales para promover la identidad y vocación cultural del corregimiento</v>
          </cell>
        </row>
        <row r="339">
          <cell r="L339" t="str">
            <v>62010010014-5801</v>
          </cell>
          <cell r="M339" t="str">
            <v>A diciembre de 2027, se ha realizado 2  intervenciones de adecuación o mantenimiento a escenarios deportivos y recreativos del corregimiento (previo concepto técnico).</v>
          </cell>
        </row>
        <row r="340">
          <cell r="L340" t="str">
            <v>61020010018-5802</v>
          </cell>
          <cell r="M340" t="str">
            <v>A diciembre de 2027, se ha realizado 1 intervención de adecuación o mantenimiento , en sede educativa pública del corregimiento (previo concepto de viabilidad técnica)</v>
          </cell>
        </row>
        <row r="341">
          <cell r="L341" t="str">
            <v>61020030031-5803</v>
          </cell>
          <cell r="M341" t="str">
            <v>A diciembre de 2027, se han apoyado 1 iniciativas de turismo del corregimiento para el desarrollo local</v>
          </cell>
        </row>
        <row r="342">
          <cell r="L342" t="str">
            <v>61020020017-5804</v>
          </cell>
          <cell r="M342" t="str">
            <v>A diciembre de 2027, se han fortalecido 50 personas del ecosistema empresarial.</v>
          </cell>
        </row>
        <row r="343">
          <cell r="L343" t="str">
            <v>62010030011-5805</v>
          </cell>
          <cell r="M343" t="str">
            <v>A diciembre de 2027, se han intervenido 0.52 km de vía del corregimiento</v>
          </cell>
        </row>
        <row r="344">
          <cell r="L344" t="str">
            <v>62010030012-5806</v>
          </cell>
          <cell r="M344" t="str">
            <v>A diciembre de 2027, se han construido  1.38 km  de obras de infraestructura hidraulica del corregimiento</v>
          </cell>
        </row>
        <row r="345">
          <cell r="L345" t="str">
            <v>61020030021-5901</v>
          </cell>
          <cell r="M345" t="str">
            <v>A diciembre de 2027, se han vinculado 300 Niñas, niños, adolescentes, jóvenes, adultos y adultos mayores (incluidos con discapacidad) a actividades deportivas y aprovechamiento del tiempo libre.</v>
          </cell>
        </row>
        <row r="346">
          <cell r="L346" t="str">
            <v>62010010012-5902</v>
          </cell>
          <cell r="M346" t="str">
            <v>A diciembre de 2027, se ha dotado 3 espacio cultural del corregimiento</v>
          </cell>
        </row>
        <row r="347">
          <cell r="L347" t="str">
            <v>61020030011-5903</v>
          </cell>
          <cell r="M347" t="str">
            <v>A diciembre de 2027, se han vinculado en procesos de educación informal del sector artistico y cultural a 240 personas de diferentes grupos poblacionales del corregimiento.</v>
          </cell>
        </row>
        <row r="348">
          <cell r="L348" t="str">
            <v>61020030004-5904</v>
          </cell>
          <cell r="M348" t="str">
            <v>A diciembre de 2027, se han realizado 3 eventos artísticos y culturales para promover la identidad y vocación cultural del corregimiento</v>
          </cell>
        </row>
        <row r="349">
          <cell r="L349" t="str">
            <v>61020010016-5905</v>
          </cell>
          <cell r="M349" t="str">
            <v>A diciembre de 2027, se ha beneficiado con 3 dotaciones a las sedes educativas oficiales del corregimiento</v>
          </cell>
        </row>
        <row r="350">
          <cell r="L350" t="str">
            <v>61020040012-5906</v>
          </cell>
          <cell r="M350" t="str">
            <v>A diciembre de 2027, se han fortalecido 3 estrategias de gestión del riesgo en temas de salud mental en la población residente en el corregimiento</v>
          </cell>
        </row>
        <row r="351">
          <cell r="L351" t="str">
            <v>62010030011-5907</v>
          </cell>
          <cell r="M351" t="str">
            <v>A diciembre de 2027, se han intervenido 0.73  km de vía del corregimiento</v>
          </cell>
        </row>
        <row r="352">
          <cell r="L352" t="str">
            <v>62010030012-5908</v>
          </cell>
          <cell r="M352" t="str">
            <v>A diciembre de 2027, se han construido  0.76 km  de obras de infraestructura hidraulica del corregimiento</v>
          </cell>
        </row>
        <row r="353">
          <cell r="L353" t="str">
            <v>61020030031-6001</v>
          </cell>
          <cell r="M353" t="str">
            <v>A diciembre de 2027, se han apoyado 3 iniciativas de turismo del corregimiento para el desarrollo local</v>
          </cell>
        </row>
        <row r="354">
          <cell r="L354" t="str">
            <v>61020050001-6002</v>
          </cell>
          <cell r="M354" t="str">
            <v>A diciembre de 2027.se ha brindado asistencia técnica a 75 pequeños y medianos productores rurales en producción agroecologica sostenible, con enfoque diferencial y de género en el corregimiento.</v>
          </cell>
        </row>
        <row r="355">
          <cell r="L355" t="str">
            <v>62020010021-6003</v>
          </cell>
          <cell r="M355" t="str">
            <v>A diciembre de 2027, se han realizado 1 asistencias técnicas en la implementación de alternativas de aprovechamiento de residuos sólidos orgánicos en el corregimiento</v>
          </cell>
        </row>
        <row r="356">
          <cell r="L356" t="str">
            <v>62010010014-6004</v>
          </cell>
          <cell r="M356" t="str">
            <v>A diciembre de 2027, se ha realizado 2 intervenciones de adecuación o mantenimiento a escenarios deportivos y recreativos del corregimiento (previo concepto técnico).</v>
          </cell>
        </row>
        <row r="357">
          <cell r="L357" t="str">
            <v>61020030016-6005</v>
          </cell>
          <cell r="M357" t="str">
            <v>A diciembre de 2027 se han realizado 2 eventos deportivos y recreativos en el corregimiento.</v>
          </cell>
        </row>
        <row r="358">
          <cell r="L358" t="str">
            <v>61020030011-6008</v>
          </cell>
          <cell r="M358" t="str">
            <v>A diciembre de 2027, se han vinculado en procesos de educación informal del sector artistico y cultural a 750 personas de diferentes grupos poblacionales del corregimiento.</v>
          </cell>
        </row>
        <row r="359">
          <cell r="L359" t="str">
            <v>61020030004-6007</v>
          </cell>
          <cell r="M359" t="str">
            <v>A diciembre de 2027, se han realizado 3 eventos artísticos y culturales para promover la identidad y vocación cultural del corregimiento</v>
          </cell>
        </row>
        <row r="360">
          <cell r="L360" t="str">
            <v>61020010016-6006</v>
          </cell>
          <cell r="M360" t="str">
            <v>A diciembre de 2027, se ha beneficiado con 2 dotaciones a las sedes educativas oficiales del corregimiento</v>
          </cell>
        </row>
        <row r="361">
          <cell r="L361" t="str">
            <v>61020020017-6101</v>
          </cell>
          <cell r="M361" t="str">
            <v>A diciembre de 2027, se han fortalecido 80 personas del ecosistema empresarial.</v>
          </cell>
        </row>
        <row r="362">
          <cell r="L362" t="str">
            <v>62010030011-6102</v>
          </cell>
          <cell r="M362" t="str">
            <v>A diciembre de 2027, se han intervenido 0,9 km de vía del corregimiento</v>
          </cell>
        </row>
        <row r="363">
          <cell r="L363" t="str">
            <v>62010030012-6103</v>
          </cell>
          <cell r="M363" t="str">
            <v>A diciembre de 2027, se han construido  2,07 Km  de obras de infraestructura hidraulica del corregimiento</v>
          </cell>
        </row>
        <row r="364">
          <cell r="L364" t="str">
            <v>61020030011-6104</v>
          </cell>
          <cell r="M364" t="str">
            <v>A diciembre de 2027, se han vinculado en procesos de educación informal del sector artistico y cultural a 220 personas de diferentes grupos poblacionales del corregimiento.</v>
          </cell>
        </row>
        <row r="365">
          <cell r="L365" t="str">
            <v>61020010018-6105</v>
          </cell>
          <cell r="M365" t="str">
            <v>A diciembre de 2027, se ha realizado 4 intervención de adecuación o mantenimiento , en sede educativa pública del corregimiento (previo concepto de viabilidad técnica)</v>
          </cell>
        </row>
        <row r="366">
          <cell r="L366" t="str">
            <v>61020010016-6106</v>
          </cell>
          <cell r="M366" t="str">
            <v>A diciembre de 2027, se ha beneficiado con 3 dotaciones a las sedes educativas oficiales del corregimiento</v>
          </cell>
        </row>
        <row r="367">
          <cell r="L367" t="str">
            <v>61020030021-6201</v>
          </cell>
          <cell r="M367" t="str">
            <v>A diciembre de 2027, se han vinculado 300 Niñas, niños, adolescentes, jóvenes, adultos y adultos mayores (incluidos con discapacidad)  a actividades deportivas y aprovechamiento del tiempo libre.</v>
          </cell>
        </row>
        <row r="368">
          <cell r="L368" t="str">
            <v>61020030016-6202</v>
          </cell>
          <cell r="M368" t="str">
            <v>A diciembre de 2027 se han realizado 3 eventos deportivos, recreativos y académicos en el sector deporte realizados en el corregimiento.</v>
          </cell>
        </row>
        <row r="369">
          <cell r="L369" t="str">
            <v>61020010018-6203</v>
          </cell>
          <cell r="M369" t="str">
            <v>A diciembre de 2027, se ha realizado 1 intervención de adecuación o mantenimiento , en sede educativa pública del corregimiento (previo concepto de viabilidad técnica)</v>
          </cell>
        </row>
        <row r="370">
          <cell r="L370" t="str">
            <v>61020010016-6204</v>
          </cell>
          <cell r="M370" t="str">
            <v>A diciembre de 2027, se ha beneficiado con 2 dotaciones a las sedes educativas oficiales del corregimiento</v>
          </cell>
        </row>
        <row r="371">
          <cell r="L371" t="str">
            <v>61020030011-6205</v>
          </cell>
          <cell r="M371" t="str">
            <v>A diciembre de 2027, se han vinculado en procesos de educación informal del sector artistico y cultural a 80 personas de diferentes grupos poblacionales del corregimiento.</v>
          </cell>
        </row>
        <row r="372">
          <cell r="L372" t="str">
            <v>61020030004-6206</v>
          </cell>
          <cell r="M372" t="str">
            <v>A diciembre de 2027, se han realizado 3 eventos artísticos y culturales para promover la identidad y vocación cultural del corregimiento</v>
          </cell>
        </row>
        <row r="373">
          <cell r="L373" t="str">
            <v>61020020017-6207</v>
          </cell>
          <cell r="M373" t="str">
            <v>A diciembre de 2027, se han fortalecido 150 personas del ecosistema empresarial.</v>
          </cell>
        </row>
        <row r="374">
          <cell r="L374" t="str">
            <v>61020030031-6208</v>
          </cell>
          <cell r="M374" t="str">
            <v>A diciembre de 2027, se han apoyado 3 iniciativas de turismo del corregimiento para el desarrollo local</v>
          </cell>
        </row>
        <row r="375">
          <cell r="L375" t="str">
            <v>62010030011-6209</v>
          </cell>
          <cell r="M375" t="str">
            <v>A diciembre de 2027, se han intervenido 0.5 km de vía del corregimiento</v>
          </cell>
        </row>
        <row r="376">
          <cell r="L376" t="str">
            <v>62010030012-6210</v>
          </cell>
          <cell r="M376" t="str">
            <v>A diciembre de 2027, se han construido  0,71 km  de obras de infraestructura hidraulica del corregimiento</v>
          </cell>
        </row>
        <row r="377">
          <cell r="L377" t="str">
            <v>62010030011-6301</v>
          </cell>
          <cell r="M377" t="str">
            <v>A diciembre de 2027, se han intervenido 1,131 km de vía del corregimiento</v>
          </cell>
        </row>
        <row r="378">
          <cell r="L378" t="str">
            <v>62010030012-6302</v>
          </cell>
          <cell r="M378" t="str">
            <v>A diciembre de 2027, se han construido  1.99 km  de obras de infraestructura hidraulica del corregimiento</v>
          </cell>
        </row>
        <row r="379">
          <cell r="L379" t="str">
            <v>61020020017-6303</v>
          </cell>
          <cell r="M379" t="str">
            <v>A diciembre de 2027, se han fortalecido 90 personas del ecosistema empresarial.</v>
          </cell>
        </row>
        <row r="380">
          <cell r="L380" t="str">
            <v>61020030031-6304</v>
          </cell>
          <cell r="M380" t="str">
            <v>A diciembre de 2027, se han apoyado 3 iniciativas de turismo del corregimiento para el desarrollo local</v>
          </cell>
        </row>
        <row r="381">
          <cell r="L381" t="str">
            <v>61020030016-6305</v>
          </cell>
          <cell r="M381" t="str">
            <v>A diciembre de 2027 se han realizado 3 eventos deportivos y recreativos en el corregimiento.</v>
          </cell>
        </row>
        <row r="382">
          <cell r="L382" t="str">
            <v>62010010011-6306</v>
          </cell>
          <cell r="M382" t="str">
            <v>A diciembre de 2027, se han realizado se ha realizado 1 mantenimiento o adecuación a la infraestructura cultural del corregimiento, (previo concepto técnico).</v>
          </cell>
        </row>
        <row r="383">
          <cell r="L383" t="str">
            <v>61020010016-6307</v>
          </cell>
          <cell r="M383" t="str">
            <v>A diciembre de 2027, se ha beneficiado con 3 dotaciones a las sedes educativas oficiales del corregimiento</v>
          </cell>
        </row>
        <row r="384">
          <cell r="L384" t="str">
            <v>62010010014-6401</v>
          </cell>
          <cell r="M384" t="str">
            <v>A diciembre de 2027, se ha realizado 3  intervenciones de adecuación o mantenimiento a escenarios deportivos y recreativos del corregimiento (previo concepto técnico).</v>
          </cell>
        </row>
        <row r="385">
          <cell r="L385" t="str">
            <v>61020030021-6402</v>
          </cell>
          <cell r="M385" t="str">
            <v>A diciembre de 2027, se han vinculado 1200 Niñas, niños, adolescentes, jóvenes, adultos y adultos mayores (incluidos con discapacidad)  a actividades deportivas y aprovechamiento del tiempo libre.</v>
          </cell>
        </row>
        <row r="386">
          <cell r="L386" t="str">
            <v>61020030011-6403</v>
          </cell>
          <cell r="M386" t="str">
            <v>A diciembre de 2027, se han vinculado en procesos de educación informal del sector artistico y cultural a 480 personas de diferentes grupos poblacionales del corregimiento.</v>
          </cell>
        </row>
        <row r="387">
          <cell r="L387" t="str">
            <v>62010010011-6404</v>
          </cell>
          <cell r="M387" t="str">
            <v>A diciembre de 2027, se han realizado se ha realizado 1 mantenimiento o adecuación a la infraestructura cultural del corregimiento, (previo concepto técnico).</v>
          </cell>
        </row>
        <row r="388">
          <cell r="L388" t="str">
            <v>61020010018-6405</v>
          </cell>
          <cell r="M388" t="str">
            <v>A diciembre de 2027, se ha realizado 3 adecuaciones o mantenimientos de espacios en las sedes educativas públicas del corregimiento (previo concepto de viabilidad técnica).</v>
          </cell>
        </row>
        <row r="389">
          <cell r="L389" t="str">
            <v>61020020017-6406</v>
          </cell>
          <cell r="M389" t="str">
            <v>A diciembre de 2027, se han fortalecido 75 personas del ecosistema empresarial.</v>
          </cell>
        </row>
        <row r="390">
          <cell r="L390" t="str">
            <v>61020030031-6407</v>
          </cell>
          <cell r="M390" t="str">
            <v>A diciembre de 2027, se han apoyado 3 iniciativas de turismo del corregimiento para el desarrollo local</v>
          </cell>
        </row>
        <row r="391">
          <cell r="L391" t="str">
            <v>62010010009-6408</v>
          </cell>
          <cell r="M391" t="str">
            <v>A diciembre de 2027, se ha realiado 1 dotación a el laboratorio de innovación digital del corregimiento</v>
          </cell>
        </row>
        <row r="392">
          <cell r="L392" t="str">
            <v>61020050001-6409</v>
          </cell>
          <cell r="M392" t="str">
            <v>A diciembre de 2027. se ha brindado asistencia técnica a 15 pequeños y medianos productores rurales en producción agroecologica sostenible, con enfoque diferencial y de género en el corregimiento.</v>
          </cell>
        </row>
        <row r="393">
          <cell r="L393" t="str">
            <v>62020010021-6410</v>
          </cell>
          <cell r="M393" t="str">
            <v>A diciembre de 2027, se han realizado 2 asistencias técnicas en la implementación de alternativas de aprovechamiento de residuos sólidos orgánicos en el corregimiento</v>
          </cell>
        </row>
        <row r="394">
          <cell r="L394" t="str">
            <v>62010030012-6501</v>
          </cell>
          <cell r="M394" t="str">
            <v>A diciembre de 2027, se han construido  4.8 Km de obras de infraestructura hidraulica del corregimiento</v>
          </cell>
        </row>
        <row r="395">
          <cell r="L395" t="str">
            <v>61020020017-6502</v>
          </cell>
          <cell r="M395" t="str">
            <v>A diciembre de 2027, se han fortalecido 260 personas del ecosistema empresarial.</v>
          </cell>
        </row>
        <row r="396">
          <cell r="L396" t="str">
            <v>61020030031-6503</v>
          </cell>
          <cell r="M396" t="str">
            <v>A diciembre de 2027, se han apoyado 3 iniciativas de turismo del corregimiento para el desarrollo local</v>
          </cell>
        </row>
        <row r="397">
          <cell r="L397" t="str">
            <v>61020030016-6504</v>
          </cell>
          <cell r="M397" t="str">
            <v>A diciembre de 2027 se han realizado 4 eventos deportivos, recreativos y académicos en el sector deporte realizados en el corregimiento.</v>
          </cell>
        </row>
        <row r="398">
          <cell r="L398" t="str">
            <v>61020030011-6505</v>
          </cell>
          <cell r="M398" t="str">
            <v>A diciembre de 2027, se han vinculado en procesos de educación informal del sector artistico y cultural a 400 personas de diferentes grupos poblacionales del corregimiento.</v>
          </cell>
        </row>
        <row r="399">
          <cell r="L399" t="str">
            <v>61020010018-6506</v>
          </cell>
          <cell r="M399" t="str">
            <v>A diciembre de 2027, se ha realizado 1 intervención de adecuación o mantenimiento , en sede educativa pública del corregimiento (previo concepto de viabilidad técnica)</v>
          </cell>
        </row>
      </sheetData>
      <sheetData sheetId="1"/>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s"/>
      <sheetName val=" ACTIVIDADES PPTO PROYECTADA"/>
      <sheetName val="DETALLE POBLACIÓN PROYECTADA"/>
      <sheetName val="PPTO DETALLADO  AÑOXXX"/>
    </sheetNames>
    <sheetDataSet>
      <sheetData sheetId="0" refreshError="1">
        <row r="1">
          <cell r="O1" t="str">
            <v>Codigo POSPRE</v>
          </cell>
          <cell r="P1" t="str">
            <v>Denominación POSPRE</v>
          </cell>
          <cell r="R1" t="str">
            <v>Codigo Fondo</v>
          </cell>
          <cell r="S1" t="str">
            <v>Denominación Fondo</v>
          </cell>
        </row>
        <row r="2">
          <cell r="O2" t="str">
            <v>NO* 2.3</v>
          </cell>
          <cell r="P2" t="str">
            <v>Inversión</v>
          </cell>
          <cell r="R2" t="str">
            <v>1.2.1.0.00</v>
          </cell>
          <cell r="S2" t="str">
            <v>Ingresos corrientes de Libre Destinación</v>
          </cell>
        </row>
        <row r="3">
          <cell r="O3" t="str">
            <v>NO* 2.3.1</v>
          </cell>
          <cell r="P3" t="str">
            <v>Gastos de personal</v>
          </cell>
          <cell r="R3" t="str">
            <v>1.2.1.0.00</v>
          </cell>
          <cell r="S3" t="str">
            <v>Ingresos corrientes de Libre Destinación</v>
          </cell>
        </row>
        <row r="4">
          <cell r="O4" t="str">
            <v>NO* 2.3.1.01</v>
          </cell>
          <cell r="P4" t="str">
            <v>Planta de personal permanente</v>
          </cell>
          <cell r="R4" t="str">
            <v>1.2.2.0.00.01</v>
          </cell>
          <cell r="S4" t="str">
            <v>Servicios de expedición de permisos, conceptos ambientales</v>
          </cell>
        </row>
        <row r="5">
          <cell r="O5" t="str">
            <v>NO* 2.3.1.01.01</v>
          </cell>
          <cell r="P5" t="str">
            <v>Factores constitutivos de salario</v>
          </cell>
          <cell r="R5" t="str">
            <v>1.2.2.0.00.02</v>
          </cell>
          <cell r="S5" t="str">
            <v>Contribución y recargos valorización</v>
          </cell>
        </row>
        <row r="6">
          <cell r="O6" t="str">
            <v>NO* 2.3.1.01.01.001</v>
          </cell>
          <cell r="P6" t="str">
            <v>Factores salariales comunes</v>
          </cell>
          <cell r="R6" t="str">
            <v>1.2.2.0.00.03</v>
          </cell>
          <cell r="S6" t="str">
            <v>Impuesto de Circulación y Tránsito Sobre Vehículos de Servicio Público - S.I.T.MIO</v>
          </cell>
        </row>
        <row r="7">
          <cell r="O7" t="str">
            <v>NO* 2.3.1.01.01.001.01</v>
          </cell>
          <cell r="P7" t="str">
            <v>Sueldo básico</v>
          </cell>
          <cell r="R7" t="str">
            <v>1.2.2.0.00.04</v>
          </cell>
          <cell r="S7" t="str">
            <v>Conceptos técnicos aprovechamiento de las aguas subterráneas y superficiales</v>
          </cell>
        </row>
        <row r="8">
          <cell r="O8" t="str">
            <v>NO* 2.3.1.01.01.001.01.01</v>
          </cell>
          <cell r="P8" t="str">
            <v>Sueldo básico Docente</v>
          </cell>
          <cell r="R8" t="str">
            <v>1.2.2.0.00.05</v>
          </cell>
          <cell r="S8" t="str">
            <v>Sanciones por Violación de Normas - DAGMA</v>
          </cell>
        </row>
        <row r="9">
          <cell r="O9" t="str">
            <v>2.3.1.01.01.001.01.01.01</v>
          </cell>
          <cell r="P9" t="str">
            <v>Sueldo Docente Csf</v>
          </cell>
          <cell r="R9" t="str">
            <v>1.2.2.0.00.06</v>
          </cell>
          <cell r="S9" t="str">
            <v>Seguimiento plan de saneamiento y manejo de vertimientos</v>
          </cell>
        </row>
        <row r="10">
          <cell r="O10" t="str">
            <v>2.3.1.01.01.001.01.01.02</v>
          </cell>
          <cell r="P10" t="str">
            <v>Sueldo Docente Ssf</v>
          </cell>
          <cell r="R10" t="str">
            <v>1.2.2.0.00.07</v>
          </cell>
          <cell r="S10" t="str">
            <v>Contribucion valorización nuevo plan de obras</v>
          </cell>
        </row>
        <row r="11">
          <cell r="O11" t="str">
            <v>NO* 2.3.1.01.01.001.01.02</v>
          </cell>
          <cell r="P11" t="str">
            <v>Sueldo básico Directivo Docente</v>
          </cell>
          <cell r="R11" t="str">
            <v>1.2.2.0.00.08</v>
          </cell>
          <cell r="S11" t="str">
            <v>Aportes urbanísticos por mayor edificabilidad</v>
          </cell>
        </row>
        <row r="12">
          <cell r="O12" t="str">
            <v>2.3.1.01.01.001.01.02.01</v>
          </cell>
          <cell r="P12" t="str">
            <v>Sueldo Directivo Docente Csf</v>
          </cell>
          <cell r="R12" t="str">
            <v>1.2.2.0.00.09</v>
          </cell>
          <cell r="S12" t="str">
            <v>Expedición de Licencias de funcionamiento de establecimientos educativos para el trabajo y el desarrollo humano</v>
          </cell>
        </row>
        <row r="13">
          <cell r="O13" t="str">
            <v>2.3.1.01.01.001.01.02.02</v>
          </cell>
          <cell r="P13" t="str">
            <v>Sueldo Directivo Docente Ssf</v>
          </cell>
          <cell r="R13" t="str">
            <v>1.2.2.0.00.10</v>
          </cell>
          <cell r="S13" t="str">
            <v>Fondo de Promoción de la Movilidad Sostenible</v>
          </cell>
        </row>
        <row r="14">
          <cell r="O14" t="str">
            <v>NO* 2.3.1.01.01.001.01.03</v>
          </cell>
          <cell r="P14" t="str">
            <v>Sueldo básico Administrativo</v>
          </cell>
          <cell r="R14" t="str">
            <v>1.2.2.0.00.11</v>
          </cell>
          <cell r="S14" t="str">
            <v>Recursos Convenio Municipio CDAV</v>
          </cell>
        </row>
        <row r="15">
          <cell r="O15" t="str">
            <v>2.3.1.01.01.001.01.03.01</v>
          </cell>
          <cell r="P15" t="str">
            <v>Sueldo Administrativo</v>
          </cell>
          <cell r="R15" t="str">
            <v>1.2.2.0.00.12</v>
          </cell>
          <cell r="S15" t="str">
            <v>Participación en la Plusvalía</v>
          </cell>
        </row>
        <row r="16">
          <cell r="O16" t="str">
            <v>2.3.1.01.01.001.01.03.02</v>
          </cell>
          <cell r="P16" t="str">
            <v>Incremento Por Antigüedad Administrativo</v>
          </cell>
          <cell r="R16" t="str">
            <v>1.2.2.0.00.13</v>
          </cell>
          <cell r="S16" t="str">
            <v>Impuesto de Circulación y Tránsito Sobre Vehículos de Servicio Público - Tradicional</v>
          </cell>
        </row>
        <row r="17">
          <cell r="O17" t="str">
            <v>NO* 2.3.1.01.01.001.02</v>
          </cell>
          <cell r="P17" t="str">
            <v>Horas extras, dominicales, festivos y recargos</v>
          </cell>
          <cell r="R17" t="str">
            <v>1.2.2.0.00.14</v>
          </cell>
          <cell r="S17" t="str">
            <v xml:space="preserve">Otros derechos de Tránsito </v>
          </cell>
        </row>
        <row r="18">
          <cell r="O18" t="str">
            <v>2.3.1.01.01.001.02.01</v>
          </cell>
          <cell r="P18" t="str">
            <v>Horas extras, dominicales, festivos y recargos Docente</v>
          </cell>
          <cell r="R18" t="str">
            <v>1.2.2.0.00.15</v>
          </cell>
          <cell r="S18" t="str">
            <v>Participación del impuesto sobre vehículos automotores</v>
          </cell>
        </row>
        <row r="19">
          <cell r="O19" t="str">
            <v>2.3.1.01.01.001.02.02</v>
          </cell>
          <cell r="P19" t="str">
            <v>Horas extras, dominicales, festivos y recargos Directivo Docente</v>
          </cell>
          <cell r="R19" t="str">
            <v>1.2.2.0.00.16</v>
          </cell>
          <cell r="S19" t="str">
            <v>Cobros por Estacionamiento en Espacio Público o en Lotes de Parqueo</v>
          </cell>
        </row>
        <row r="20">
          <cell r="O20" t="str">
            <v>2.3.1.01.01.001.02.03</v>
          </cell>
          <cell r="P20" t="str">
            <v>Horas extras, dominicales, festivos y recargos Administrtivo</v>
          </cell>
          <cell r="R20" t="str">
            <v>1.2.2.0.00.17</v>
          </cell>
          <cell r="S20" t="str">
            <v>Sobretasa Gasol malla vial</v>
          </cell>
        </row>
        <row r="21">
          <cell r="O21" t="str">
            <v>NO* 2.3.1.01.01.001.04</v>
          </cell>
          <cell r="P21" t="str">
            <v>Subsidio de alimentación</v>
          </cell>
          <cell r="R21" t="str">
            <v>1.2.2.0.00.18</v>
          </cell>
          <cell r="S21" t="str">
            <v>Sobt gasol 97%(15%) S.I.T.M.</v>
          </cell>
        </row>
        <row r="22">
          <cell r="O22" t="str">
            <v>2.3.1.01.01.001.04.01</v>
          </cell>
          <cell r="P22" t="str">
            <v>Subsidio de alimentación Docente</v>
          </cell>
          <cell r="R22" t="str">
            <v>1.2.2.0.00.19</v>
          </cell>
          <cell r="S22" t="str">
            <v>Impuesto a la Telefonía Urbana</v>
          </cell>
        </row>
        <row r="23">
          <cell r="O23" t="str">
            <v>2.3.1.01.01.001.04.02</v>
          </cell>
          <cell r="P23" t="str">
            <v>Subsidio de alimentación Directivo Docente</v>
          </cell>
          <cell r="R23" t="str">
            <v>1.2.2.0.00.25</v>
          </cell>
          <cell r="S23" t="str">
            <v>Contribución fondo especial de intervenidas</v>
          </cell>
        </row>
        <row r="24">
          <cell r="O24" t="str">
            <v>2.3.1.01.01.001.04.03</v>
          </cell>
          <cell r="P24" t="str">
            <v>Subsidio de alimentación Administrativo</v>
          </cell>
          <cell r="R24" t="str">
            <v>1.2.2.0.00.27</v>
          </cell>
          <cell r="S24" t="str">
            <v>Contribución por el servicio de parqueadero o de estacionamiento en vía</v>
          </cell>
        </row>
        <row r="25">
          <cell r="O25" t="str">
            <v>NO* 2.3.1.01.01.001.05</v>
          </cell>
          <cell r="P25" t="str">
            <v>Auxilio de transporte</v>
          </cell>
          <cell r="R25" t="str">
            <v>1.2.2.0.00.28</v>
          </cell>
          <cell r="S25" t="str">
            <v xml:space="preserve">Contraprestaciones por el uso del espacio público </v>
          </cell>
        </row>
        <row r="26">
          <cell r="O26" t="str">
            <v>2.3.1.01.01.001.05.01</v>
          </cell>
          <cell r="P26" t="str">
            <v>Auxilio de transporte Docente</v>
          </cell>
          <cell r="R26" t="str">
            <v>1.2.2.0.00.29</v>
          </cell>
          <cell r="S26" t="str">
            <v>Sobretasa Gasolina S.I.T.M. MIO</v>
          </cell>
        </row>
        <row r="27">
          <cell r="O27" t="str">
            <v>2.3.1.01.01.001.05.02</v>
          </cell>
          <cell r="P27" t="str">
            <v>Auxilio de transporte Directivo Docente</v>
          </cell>
          <cell r="R27" t="str">
            <v>1.2.3.1.01</v>
          </cell>
          <cell r="S27" t="str">
            <v>Sobretasa / participación ambiental - Corporaciones Autónomas Regionales</v>
          </cell>
        </row>
        <row r="28">
          <cell r="O28" t="str">
            <v>2.3.1.01.01.001.05.03</v>
          </cell>
          <cell r="P28" t="str">
            <v>Auxilio de transporte Administrativo</v>
          </cell>
          <cell r="R28" t="str">
            <v>1.2.3.1.03.01</v>
          </cell>
          <cell r="S28" t="str">
            <v>Impuesto de Circulación y Tránsito Sobre Vehículos de Servicio Público - S.I.T.MIO</v>
          </cell>
        </row>
        <row r="29">
          <cell r="O29" t="str">
            <v>NO* 2.3.1.01.01.001.06</v>
          </cell>
          <cell r="P29" t="str">
            <v>Prima de servicio</v>
          </cell>
          <cell r="R29" t="str">
            <v>1.2.3.1.03.02</v>
          </cell>
          <cell r="S29" t="str">
            <v>Impuesto de Circulación y Tránsito Sobre Vehículos de Servicio Público - Tradicional</v>
          </cell>
        </row>
        <row r="30">
          <cell r="O30" t="str">
            <v>2.3.1.01.01.001.06.01</v>
          </cell>
          <cell r="P30" t="str">
            <v>Prima de servicio Docente</v>
          </cell>
          <cell r="R30" t="str">
            <v>1.2.3.1.05.01</v>
          </cell>
          <cell r="S30" t="str">
            <v>Impuesto de Alumbrado Público - Predio Lotes</v>
          </cell>
        </row>
        <row r="31">
          <cell r="O31" t="str">
            <v>2.3.1.01.01.001.06.02</v>
          </cell>
          <cell r="P31" t="str">
            <v>Prima de servicio Directivo Docente</v>
          </cell>
          <cell r="R31" t="str">
            <v>1.2.3.1.05.02</v>
          </cell>
          <cell r="S31" t="str">
            <v>Impuesto de Alumbrado Público EMCALI y Otros Comercializadores</v>
          </cell>
        </row>
        <row r="32">
          <cell r="O32" t="str">
            <v>2.3.1.01.01.001.06.03</v>
          </cell>
          <cell r="P32" t="str">
            <v>Prima de servicio Administrativo</v>
          </cell>
          <cell r="R32" t="str">
            <v>1.2.3.1.05.03</v>
          </cell>
          <cell r="S32" t="str">
            <v>Alumb Acdo 357  (10% navideño)</v>
          </cell>
        </row>
        <row r="33">
          <cell r="O33" t="str">
            <v>NO* 2.3.1.01.01.001.07</v>
          </cell>
          <cell r="P33" t="str">
            <v>Bonificación por servicios prestados</v>
          </cell>
          <cell r="R33" t="str">
            <v>1.2.3.1.05.04</v>
          </cell>
          <cell r="S33" t="str">
            <v>Impuesto de Alumbrado Público Liquidación Directa</v>
          </cell>
        </row>
        <row r="34">
          <cell r="O34" t="str">
            <v>2.3.1.01.01.001.07.01</v>
          </cell>
          <cell r="P34" t="str">
            <v>Bonificación por servicios prestados Docente</v>
          </cell>
          <cell r="R34" t="str">
            <v>1.2.3.1.12</v>
          </cell>
          <cell r="S34" t="str">
            <v xml:space="preserve">Impuesto de espectáculos públicos nacional con destino al deporte </v>
          </cell>
        </row>
        <row r="35">
          <cell r="O35" t="str">
            <v>2.3.1.01.01.001.07.02</v>
          </cell>
          <cell r="P35" t="str">
            <v>Bonificación por servicios prestados Directivo Docente</v>
          </cell>
          <cell r="R35" t="str">
            <v>1.2.3.1.14</v>
          </cell>
          <cell r="S35" t="str">
            <v>Sobretasa Bomberil</v>
          </cell>
        </row>
        <row r="36">
          <cell r="O36" t="str">
            <v>2.3.1.01.01.001.07.03</v>
          </cell>
          <cell r="P36" t="str">
            <v>Bonificación por servicios prestados Administrativo</v>
          </cell>
          <cell r="R36" t="str">
            <v>1.2.3.1.14.01</v>
          </cell>
          <cell r="S36" t="str">
            <v>Impuesto de Alumbrado Público - Predio Lotes</v>
          </cell>
        </row>
        <row r="37">
          <cell r="O37" t="str">
            <v>NO* 2.3.1.01.01.001.08</v>
          </cell>
          <cell r="P37" t="str">
            <v>Prestaciones sociales</v>
          </cell>
          <cell r="R37" t="str">
            <v>1.2.3.1.14.02</v>
          </cell>
          <cell r="S37" t="str">
            <v>Impuesto de Alumbrado Público EMCALI y Otros Comercializadores</v>
          </cell>
        </row>
        <row r="38">
          <cell r="O38" t="str">
            <v>NO* 2.3.1.01.01.001.08.01</v>
          </cell>
          <cell r="P38" t="str">
            <v>Prima de navidad</v>
          </cell>
          <cell r="R38" t="str">
            <v>1.2.3.1.14.03</v>
          </cell>
          <cell r="S38" t="str">
            <v>Alumb Acdo 357  (10% navideño)</v>
          </cell>
        </row>
        <row r="39">
          <cell r="O39" t="str">
            <v>2.3.1.01.01.001.08.01.01</v>
          </cell>
          <cell r="P39" t="str">
            <v>Prima de Navidad Docente</v>
          </cell>
          <cell r="R39" t="str">
            <v>1.2.3.1.14.04</v>
          </cell>
          <cell r="S39" t="str">
            <v>Impuesto de Alumbrado Público Liquidación Directa</v>
          </cell>
        </row>
        <row r="40">
          <cell r="O40" t="str">
            <v>2.3.1.01.01.001.08.01.02</v>
          </cell>
          <cell r="P40" t="str">
            <v>Prima de Navidad Directivo Docente</v>
          </cell>
          <cell r="R40" t="str">
            <v>1.2.3.1.15</v>
          </cell>
          <cell r="S40" t="str">
            <v>Sobretasa bomberil</v>
          </cell>
        </row>
        <row r="41">
          <cell r="O41" t="str">
            <v>2.3.1.01.01.001.08.01.03</v>
          </cell>
          <cell r="P41" t="str">
            <v>Prima de Navidad Administrativo</v>
          </cell>
          <cell r="R41" t="str">
            <v>1.2.3.1.17</v>
          </cell>
          <cell r="S41" t="str">
            <v>Sobretasa de solidaridad servicios públicos acueducto, aseo y alcantarillado</v>
          </cell>
        </row>
        <row r="42">
          <cell r="O42" t="str">
            <v>NO* 2.3.1.01.01.001.08.02</v>
          </cell>
          <cell r="P42" t="str">
            <v>Prima de vacaciones</v>
          </cell>
          <cell r="R42" t="str">
            <v>1.2.3.1.18</v>
          </cell>
          <cell r="S42" t="str">
            <v>Sobretasa de solidaridad servicios públicos acueducto, aseo y alcantarillado</v>
          </cell>
        </row>
        <row r="43">
          <cell r="O43" t="str">
            <v>2.3.1.01.01.001.08.02.01</v>
          </cell>
          <cell r="P43" t="str">
            <v>Prima de Vacaciones Docente</v>
          </cell>
          <cell r="R43" t="str">
            <v>1.2.3.1.18.01</v>
          </cell>
          <cell r="S43" t="str">
            <v>Tasa Prodeporte 10% Alimentación y transporte</v>
          </cell>
        </row>
        <row r="44">
          <cell r="O44" t="str">
            <v>2.3.1.01.01.001.08.02.02</v>
          </cell>
          <cell r="P44" t="str">
            <v>Prima de Vacaciones Directivo Docente</v>
          </cell>
          <cell r="R44" t="str">
            <v>1.2.3.1.18.02</v>
          </cell>
          <cell r="S44" t="str">
            <v>Tasa Prodeporte 90% Manifestaciones deportivas y recreativas</v>
          </cell>
        </row>
        <row r="45">
          <cell r="O45" t="str">
            <v>2.3.1.01.01.001.08.02.03</v>
          </cell>
          <cell r="P45" t="str">
            <v>Prima de Vacaciones Administrativo</v>
          </cell>
          <cell r="R45" t="str">
            <v>1.2.3.1.19.01</v>
          </cell>
          <cell r="S45" t="str">
            <v xml:space="preserve">Estampilla procultura </v>
          </cell>
        </row>
        <row r="46">
          <cell r="O46" t="str">
            <v>NO* 2.3.1.01.01.002</v>
          </cell>
          <cell r="P46" t="str">
            <v>Factores salariales especiales</v>
          </cell>
          <cell r="R46" t="str">
            <v>1.2.3.1.19.02</v>
          </cell>
          <cell r="S46" t="str">
            <v>Estampilla Procultura Fonpet 20%</v>
          </cell>
        </row>
        <row r="47">
          <cell r="O47" t="str">
            <v>NO* 2.3.1.01.01.002.31</v>
          </cell>
          <cell r="P47" t="str">
            <v>Bonificación Pedagógica Docentes Prescolar, Básica y Media</v>
          </cell>
          <cell r="R47" t="str">
            <v>1.2.3.1.19.03</v>
          </cell>
          <cell r="S47" t="str">
            <v>Estampilla procultura Ley 397/97 (seguridad social de los gestores culturales 10%)</v>
          </cell>
        </row>
        <row r="48">
          <cell r="O48" t="str">
            <v>2.3.1.01.01.002.31.01</v>
          </cell>
          <cell r="P48" t="str">
            <v xml:space="preserve">Bonificación Pedagógica Docentes </v>
          </cell>
          <cell r="R48" t="str">
            <v>1.2.3.1.19.04</v>
          </cell>
          <cell r="S48" t="str">
            <v>Estampilla procultura ley 1379/2010 (Red Nacional de bibliotecas 10%)</v>
          </cell>
        </row>
        <row r="49">
          <cell r="O49" t="str">
            <v>2.3.1.01.01.002.31.02</v>
          </cell>
          <cell r="P49" t="str">
            <v>Bonificacion Pedagogica Directivo Docente</v>
          </cell>
          <cell r="R49" t="str">
            <v>1.2.3.1.19.05</v>
          </cell>
          <cell r="S49" t="str">
            <v>Estampilla procultura acuerdo 232 (conservacion patrimonio cultural 5%)</v>
          </cell>
        </row>
        <row r="50">
          <cell r="O50" t="str">
            <v>NO* 2.3.1.01.01.002.32</v>
          </cell>
          <cell r="P50" t="str">
            <v>Sobresueldo docentes y directivos docentes Prescolar, Básica y Media</v>
          </cell>
          <cell r="R50" t="str">
            <v>1.2.3.1.19.06</v>
          </cell>
          <cell r="S50" t="str">
            <v>Estampilla procultura acuerdo 0313 (fin inst popular de cultura 7% del 60%)</v>
          </cell>
        </row>
        <row r="51">
          <cell r="O51" t="str">
            <v>2.3.1.01.01.002.32.01</v>
          </cell>
          <cell r="P51" t="str">
            <v>Sobresueldo docentes  Prescolar, Básica y Media</v>
          </cell>
          <cell r="R51" t="str">
            <v>1.2.3.1.19.07</v>
          </cell>
          <cell r="S51" t="str">
            <v xml:space="preserve">Estampilla Procultura  Finan. Inst.Univ.IPC </v>
          </cell>
        </row>
        <row r="52">
          <cell r="O52" t="str">
            <v>2.3.1.01.01.002.32.02</v>
          </cell>
          <cell r="P52" t="str">
            <v>Sobresueldo  directivos docentes Prescolar, Básica y Media</v>
          </cell>
          <cell r="R52" t="str">
            <v>1.2.3.1.19.21</v>
          </cell>
          <cell r="S52" t="str">
            <v>Estampilla para el bienestar del Adulto mayor</v>
          </cell>
        </row>
        <row r="53">
          <cell r="O53" t="str">
            <v>NO* 2.3.1.01.01.002.33</v>
          </cell>
          <cell r="P53" t="str">
            <v>Bonificacion Educadores de Basica y Media</v>
          </cell>
          <cell r="R53" t="str">
            <v>1.2.3.1.19.22</v>
          </cell>
          <cell r="S53" t="str">
            <v>Estampilla para el bienestar del Adulto mayor (FONPET - 20%)</v>
          </cell>
        </row>
        <row r="54">
          <cell r="O54" t="str">
            <v>2.3.1.01.01.002.33.01</v>
          </cell>
          <cell r="P54" t="str">
            <v>Bonificacion Educadores de Basica y Media Docente</v>
          </cell>
          <cell r="R54" t="str">
            <v>1.2.3.1.19.41</v>
          </cell>
          <cell r="S54" t="str">
            <v>Estampillas Prodesarrollo Fonpet 20%</v>
          </cell>
        </row>
        <row r="55">
          <cell r="O55" t="str">
            <v>2.3.1.01.01.002.33.02</v>
          </cell>
          <cell r="P55" t="str">
            <v>Bonificacion Educadores de Basica y Media Directivo Docente</v>
          </cell>
          <cell r="R55" t="str">
            <v>1.2.3.1.19.42</v>
          </cell>
          <cell r="S55" t="str">
            <v>Estampilla Prodesarrollo Urbano  (20%  primera infancia)</v>
          </cell>
        </row>
        <row r="56">
          <cell r="O56" t="str">
            <v>NO* 2.3.1.01.02</v>
          </cell>
          <cell r="P56" t="str">
            <v>Contribuciones inherentes a la nómina</v>
          </cell>
          <cell r="R56" t="str">
            <v>1.2.3.1.19.43</v>
          </cell>
          <cell r="S56" t="str">
            <v>Estampilla Prodesarrollo Urbano  (10%  bilinguismo Acuerdo 469/2019)</v>
          </cell>
        </row>
        <row r="57">
          <cell r="O57" t="str">
            <v>NO* 2.3.1.01.02.001</v>
          </cell>
          <cell r="P57" t="str">
            <v>Aportes a la seguridad social en pensiones</v>
          </cell>
          <cell r="R57" t="str">
            <v>1.2.3.1.19.44</v>
          </cell>
          <cell r="S57" t="str">
            <v>Estampilla Prodesarrollo Urbano  (10% Equidad de Género)</v>
          </cell>
        </row>
        <row r="58">
          <cell r="O58" t="str">
            <v>2.3.1.01.02.001.01</v>
          </cell>
          <cell r="P58" t="str">
            <v>Aportes a la Seguridad Social en Pensiones Docentes SSF</v>
          </cell>
          <cell r="R58" t="str">
            <v>1.2.3.1.19.45</v>
          </cell>
          <cell r="S58" t="str">
            <v>Estampilla Prodesarrollo Urbano  (10% Afro )</v>
          </cell>
        </row>
        <row r="59">
          <cell r="O59" t="str">
            <v>2.3.1.01.02.001.02</v>
          </cell>
          <cell r="P59" t="str">
            <v>Aportes a la Seguridad Social en Pensiones Directivo Docentes SSF</v>
          </cell>
          <cell r="R59" t="str">
            <v>1.2.3.1.19.46</v>
          </cell>
          <cell r="S59" t="str">
            <v>Estampilla Prodesarrollo 10% Víctimas de Conflicto Armado</v>
          </cell>
        </row>
        <row r="60">
          <cell r="O60" t="str">
            <v>2.3.1.01.02.001.03</v>
          </cell>
          <cell r="P60" t="str">
            <v>Aportes a la Seguridad Social en Pensiones Aministrativos</v>
          </cell>
          <cell r="R60" t="str">
            <v>1.2.3.1.19.47</v>
          </cell>
          <cell r="S60" t="str">
            <v>Estampilla Prodesarrollo Urbano  (5% Alimentación escolar)</v>
          </cell>
        </row>
        <row r="61">
          <cell r="O61" t="str">
            <v>NO* 2.3.1.01.02.002</v>
          </cell>
          <cell r="P61" t="str">
            <v>Aportes a la seguridad social en salud</v>
          </cell>
          <cell r="R61" t="str">
            <v>1.2.3.1.19.48</v>
          </cell>
          <cell r="S61" t="str">
            <v>Estampilla Prodesarrollo Urbano  (5% Adulto mayor )</v>
          </cell>
        </row>
        <row r="62">
          <cell r="O62" t="str">
            <v>2.3.1.01.02.002.01</v>
          </cell>
          <cell r="P62" t="str">
            <v>Aportes a la seguridad social en salud Docente SSF</v>
          </cell>
          <cell r="R62" t="str">
            <v>1.2.3.1.19.49</v>
          </cell>
          <cell r="S62" t="str">
            <v>Estampilla Prodesarrollo Urbano  (5% Discapacidad y enfermedades huérfanas)</v>
          </cell>
        </row>
        <row r="63">
          <cell r="O63" t="str">
            <v>2.3.1.01.02.002.02</v>
          </cell>
          <cell r="P63" t="str">
            <v>Aportes a la seguridad social en salud Directivo Docente SSF</v>
          </cell>
          <cell r="R63" t="str">
            <v>1.2.3.1.19.50</v>
          </cell>
          <cell r="S63" t="str">
            <v>Estampilla Prodesarrollo Urbano  (5% Capital semilla)</v>
          </cell>
        </row>
        <row r="64">
          <cell r="O64" t="str">
            <v>2.3.1.01.02.002.03</v>
          </cell>
          <cell r="P64" t="str">
            <v>Aportes a la seguridad social en salud Administrativo</v>
          </cell>
          <cell r="R64" t="str">
            <v>1.2.3.1.19.57</v>
          </cell>
          <cell r="S64" t="str">
            <v xml:space="preserve">Estampilla Prodesarrollo Urbano-Bilinguismo </v>
          </cell>
        </row>
        <row r="65">
          <cell r="O65" t="str">
            <v>NO* 2.3.1.01.02.003</v>
          </cell>
          <cell r="P65" t="str">
            <v xml:space="preserve">Aportes de cesantías </v>
          </cell>
          <cell r="R65" t="str">
            <v>1.2.3.1.19.58</v>
          </cell>
          <cell r="S65" t="str">
            <v xml:space="preserve">Estampilla Prodesarrollo Finan. Inst. Univ. IPC </v>
          </cell>
        </row>
        <row r="66">
          <cell r="O66" t="str">
            <v>2.3.1.01.02.003.01</v>
          </cell>
          <cell r="P66" t="str">
            <v>Aportes Cesantias Docentes SSF</v>
          </cell>
          <cell r="R66" t="str">
            <v>1.2.3.2.01</v>
          </cell>
          <cell r="S66" t="str">
            <v>Contribución sobre Contratos de Obra Pública</v>
          </cell>
        </row>
        <row r="67">
          <cell r="O67" t="str">
            <v>2.3.1.01.02.003.02</v>
          </cell>
          <cell r="P67" t="str">
            <v>Aportes Cesantias Directivo Docentes SSF</v>
          </cell>
          <cell r="R67" t="str">
            <v>1.2.3.2.02.01</v>
          </cell>
          <cell r="S67" t="str">
            <v>Concurso Económico - Estratificación</v>
          </cell>
        </row>
        <row r="68">
          <cell r="O68" t="str">
            <v>2.3.1.01.02.003.03</v>
          </cell>
          <cell r="P68" t="str">
            <v>Aportes Cesantias Administrativos Fondo Publico</v>
          </cell>
          <cell r="R68" t="str">
            <v>1.2.3.2.02.02</v>
          </cell>
          <cell r="S68" t="str">
            <v>Contribución Sector Eléctrico</v>
          </cell>
        </row>
        <row r="69">
          <cell r="O69" t="str">
            <v>NO* 2.3.1.01.02.003.05</v>
          </cell>
          <cell r="P69" t="str">
            <v>Intereses a las Cesantias</v>
          </cell>
          <cell r="R69" t="str">
            <v>1.2.3.2.02.03</v>
          </cell>
          <cell r="S69" t="str">
            <v>Cuotas de auditaje</v>
          </cell>
        </row>
        <row r="70">
          <cell r="O70" t="str">
            <v>2.3.1.01.02.003.05.03</v>
          </cell>
          <cell r="P70" t="str">
            <v>Intereses de Cesantias Administrativos</v>
          </cell>
          <cell r="R70" t="str">
            <v>1.2.3.2.03</v>
          </cell>
          <cell r="S70" t="str">
            <v>Tasas retributivas</v>
          </cell>
        </row>
        <row r="71">
          <cell r="O71" t="str">
            <v>NO* 2.3.1.01.02.004</v>
          </cell>
          <cell r="P71" t="str">
            <v>Aportes a cajas de compensación familiar</v>
          </cell>
          <cell r="R71" t="str">
            <v>1.2.3.2.05.01</v>
          </cell>
          <cell r="S71" t="str">
            <v xml:space="preserve">Tasa Prodeporte </v>
          </cell>
        </row>
        <row r="72">
          <cell r="O72" t="str">
            <v>2.3.1.01.02.004.01</v>
          </cell>
          <cell r="P72" t="str">
            <v>Aportes a cajas de compensación familiar Docente</v>
          </cell>
          <cell r="R72" t="str">
            <v>1.2.3.2.05.02</v>
          </cell>
          <cell r="S72" t="str">
            <v>Derechos de Tránsito en Áreas Restringidas o de Alta Congestión</v>
          </cell>
        </row>
        <row r="73">
          <cell r="O73" t="str">
            <v>2.3.1.01.02.004.02</v>
          </cell>
          <cell r="P73" t="str">
            <v>Aportes a cajas de compensación familiar Directivo Docente</v>
          </cell>
          <cell r="R73" t="str">
            <v>1.2.3.2.05.03</v>
          </cell>
          <cell r="S73" t="str">
            <v>Incentivo al Aprovechamiento y Tratamiento de Residuos Sólidos</v>
          </cell>
        </row>
        <row r="74">
          <cell r="O74" t="str">
            <v>2.3.1.01.02.004.03</v>
          </cell>
          <cell r="P74" t="str">
            <v>Aportes a cajas de compensación familiar Administrativo</v>
          </cell>
          <cell r="R74" t="str">
            <v>1.2.3.2.05.04</v>
          </cell>
          <cell r="S74" t="str">
            <v>Zonas verdes adquisicion terrenos</v>
          </cell>
        </row>
        <row r="75">
          <cell r="O75" t="str">
            <v>NO* 2.3.1.01.02.005</v>
          </cell>
          <cell r="P75" t="str">
            <v>Aportes generales al sistema de riesgos laborales</v>
          </cell>
          <cell r="R75" t="str">
            <v>1.2.3.2.05.05</v>
          </cell>
          <cell r="S75" t="str">
            <v>Tasa por utilización de aguas subterránea y superficiales</v>
          </cell>
        </row>
        <row r="76">
          <cell r="O76" t="str">
            <v>2.3.1.01.02.005.03</v>
          </cell>
          <cell r="P76" t="str">
            <v>Aportes generales al sistema de riesgos laborales Administrativo</v>
          </cell>
          <cell r="R76" t="str">
            <v>1.2.3.2.05.06</v>
          </cell>
          <cell r="S76" t="str">
            <v>Tasa Compensación Arbórea</v>
          </cell>
        </row>
        <row r="77">
          <cell r="O77" t="str">
            <v>NO* 2.3.1.01.02.006</v>
          </cell>
          <cell r="P77" t="str">
            <v>Aportes al ICBF</v>
          </cell>
          <cell r="R77" t="str">
            <v>1.2.3.2.06</v>
          </cell>
          <cell r="S77" t="str">
            <v>Contribución sobre Contratos de Obra Pública</v>
          </cell>
        </row>
        <row r="78">
          <cell r="O78" t="str">
            <v>2.3.1.01.02.006.01</v>
          </cell>
          <cell r="P78" t="str">
            <v>Aportes al ICBF Docente</v>
          </cell>
          <cell r="R78" t="str">
            <v>1.2.3.2.06.01</v>
          </cell>
          <cell r="S78" t="str">
            <v>CNPyC 45% Dec 1284/17</v>
          </cell>
        </row>
        <row r="79">
          <cell r="O79" t="str">
            <v>2.3.1.01.02.006.02</v>
          </cell>
          <cell r="P79" t="str">
            <v>Aportes al ICBF Directivo Docente</v>
          </cell>
          <cell r="R79" t="str">
            <v>1.2.3.2.06.02</v>
          </cell>
          <cell r="S79" t="str">
            <v>CNPyC 15% Dec 1284/1</v>
          </cell>
        </row>
        <row r="80">
          <cell r="O80" t="str">
            <v>2.3.1.01.02.006.03</v>
          </cell>
          <cell r="P80" t="str">
            <v>Aportes al ICBF Adminitsrativo</v>
          </cell>
          <cell r="R80" t="str">
            <v>1.2.3.2.06.03</v>
          </cell>
          <cell r="S80" t="str">
            <v>CNPyC 40% ley1801/16</v>
          </cell>
        </row>
        <row r="81">
          <cell r="O81" t="str">
            <v>NO* 2.3.1.01.02.007</v>
          </cell>
          <cell r="P81" t="str">
            <v>Aportes al SENA</v>
          </cell>
          <cell r="R81" t="str">
            <v>1.2.3.2.06.04</v>
          </cell>
          <cell r="S81" t="str">
            <v>CNSCC 30%LEY 2197/22</v>
          </cell>
        </row>
        <row r="82">
          <cell r="O82" t="str">
            <v>2.3.1.01.02.007.01</v>
          </cell>
          <cell r="P82" t="str">
            <v>Aportes al SENA Docente</v>
          </cell>
          <cell r="R82" t="str">
            <v>1.2.3.2.06.05</v>
          </cell>
          <cell r="S82" t="str">
            <v>CNSCC Transferencia Policía Medidas Correctivas15% Ley  2197/22</v>
          </cell>
        </row>
        <row r="83">
          <cell r="O83" t="str">
            <v>2.3.1.01.02.007.02</v>
          </cell>
          <cell r="P83" t="str">
            <v>Aportes al SENA Directivo Docente</v>
          </cell>
          <cell r="R83" t="str">
            <v>1.2.3.2.06.06</v>
          </cell>
          <cell r="S83" t="str">
            <v>CNSCC Transferencia Policía Vigilancia 15% Ley 2197/22</v>
          </cell>
        </row>
        <row r="84">
          <cell r="O84" t="str">
            <v>2.3.1.01.02.007.03</v>
          </cell>
          <cell r="P84" t="str">
            <v>Aportes al SENA Administrativo</v>
          </cell>
          <cell r="R84" t="str">
            <v>1.2.3.2.06.07</v>
          </cell>
          <cell r="S84" t="str">
            <v>CNSCC 25% Ley 2197/22</v>
          </cell>
        </row>
        <row r="85">
          <cell r="O85" t="str">
            <v>NO* 2.3.1.01.02.008</v>
          </cell>
          <cell r="P85" t="str">
            <v>Aportes a la ESAP</v>
          </cell>
          <cell r="R85" t="str">
            <v>1.2.3.2.06.08</v>
          </cell>
          <cell r="S85" t="str">
            <v>CNSCC Transferencia Ministerio 15% Ley 2197/22</v>
          </cell>
        </row>
        <row r="86">
          <cell r="O86" t="str">
            <v>2.3.1.01.02.008.01</v>
          </cell>
          <cell r="P86" t="str">
            <v>Aportes a la ESAP Docente</v>
          </cell>
          <cell r="R86" t="str">
            <v>1.2.3.2.07</v>
          </cell>
          <cell r="S86" t="str">
            <v>Contribución Sector Eléctrico</v>
          </cell>
        </row>
        <row r="87">
          <cell r="O87" t="str">
            <v>2.3.1.01.02.008.02</v>
          </cell>
          <cell r="P87" t="str">
            <v>Aportes a la ESAP Directivo Docente</v>
          </cell>
          <cell r="R87" t="str">
            <v>1.2.3.2.07.01</v>
          </cell>
          <cell r="S87" t="str">
            <v>Infracciones de transito ley 769-02</v>
          </cell>
        </row>
        <row r="88">
          <cell r="O88" t="str">
            <v>2.3.1.01.02.008.03</v>
          </cell>
          <cell r="P88" t="str">
            <v>Aportes a la ESAP Administrativo</v>
          </cell>
          <cell r="R88" t="str">
            <v>1.2.3.2.07.02</v>
          </cell>
          <cell r="S88" t="str">
            <v xml:space="preserve">Multa Violencia Intrafamiliar </v>
          </cell>
        </row>
        <row r="89">
          <cell r="O89" t="str">
            <v>NO* 2.3.1.01.02.009</v>
          </cell>
          <cell r="P89" t="str">
            <v>Aportes a escuelas industriales e institutos técnicos</v>
          </cell>
          <cell r="R89" t="str">
            <v>1.2.3.2.09.01</v>
          </cell>
          <cell r="S89" t="str">
            <v>Venta servicios Salud-Zoonosis</v>
          </cell>
        </row>
        <row r="90">
          <cell r="O90" t="str">
            <v>2.3.1.01.02.009.01</v>
          </cell>
          <cell r="P90" t="str">
            <v>Aportes a escuelas industriales e institutos técnicos Docente</v>
          </cell>
          <cell r="R90" t="str">
            <v>1.2.3.2.09.02</v>
          </cell>
          <cell r="S90" t="str">
            <v xml:space="preserve">Cursos de Conducción Escuela de Enseñanzas </v>
          </cell>
        </row>
        <row r="91">
          <cell r="O91" t="str">
            <v>2.3.1.01.02.009.02</v>
          </cell>
          <cell r="P91" t="str">
            <v>Aportes a escuelas industriales e institutos técnicos Directivo Docente</v>
          </cell>
          <cell r="R91" t="str">
            <v>1.2.3.2.09.03</v>
          </cell>
          <cell r="S91" t="str">
            <v>Arrendamiento Escenarios Deportivos (Conv Municipio-Univalle)</v>
          </cell>
        </row>
        <row r="92">
          <cell r="O92" t="str">
            <v>2.3.1.01.02.009.03</v>
          </cell>
          <cell r="P92" t="str">
            <v>Aportes a escuelas industriales e institutos técnicos Administrativo</v>
          </cell>
          <cell r="R92" t="str">
            <v>1.2.3.2.09.06</v>
          </cell>
          <cell r="S92" t="str">
            <v xml:space="preserve">Venta de Activos </v>
          </cell>
        </row>
        <row r="93">
          <cell r="O93" t="str">
            <v>NO* 2.3.1.01.03</v>
          </cell>
          <cell r="P93" t="str">
            <v>Remuneraciones no constitutivas de factor salarial</v>
          </cell>
          <cell r="R93" t="str">
            <v>1.2.3.2.10</v>
          </cell>
          <cell r="S93" t="str">
            <v>Tasas retributivas</v>
          </cell>
        </row>
        <row r="94">
          <cell r="O94" t="str">
            <v>NO* 2.3.1.01.03.001</v>
          </cell>
          <cell r="P94" t="str">
            <v>Prestaciones sociales</v>
          </cell>
          <cell r="R94" t="str">
            <v>1.2.3.2.11</v>
          </cell>
          <cell r="S94" t="str">
            <v>Tasas compensatorias</v>
          </cell>
        </row>
        <row r="95">
          <cell r="O95" t="str">
            <v>NO* 2.3.1.01.03.001.01</v>
          </cell>
          <cell r="P95" t="str">
            <v>Vacaciones</v>
          </cell>
          <cell r="R95" t="str">
            <v>1.2.3.2.15</v>
          </cell>
          <cell r="S95" t="str">
            <v>Tasa por utilización de aguas subterránea y superficiales</v>
          </cell>
        </row>
        <row r="96">
          <cell r="O96" t="str">
            <v>2.3.1.01.03.001.01.01</v>
          </cell>
          <cell r="P96" t="str">
            <v>Vacaciones Docente</v>
          </cell>
          <cell r="R96" t="str">
            <v>1.2.3.2.21.01</v>
          </cell>
          <cell r="S96" t="str">
            <v xml:space="preserve">Otros derechos de Tránsito </v>
          </cell>
        </row>
        <row r="97">
          <cell r="O97" t="str">
            <v>2.3.1.01.03.001.01.02</v>
          </cell>
          <cell r="P97" t="str">
            <v>Vacaciones Directivo Docente</v>
          </cell>
          <cell r="R97" t="str">
            <v>1.2.3.2.21.02</v>
          </cell>
          <cell r="S97" t="str">
            <v>Cobros por Estacionamiento en Espacio Público o en Lotes de Parqueo</v>
          </cell>
        </row>
        <row r="98">
          <cell r="O98" t="str">
            <v>2.3.1.01.03.001.01.03</v>
          </cell>
          <cell r="P98" t="str">
            <v>Vacaciones Administratvo</v>
          </cell>
          <cell r="R98" t="str">
            <v>1.2.3.2.21.03</v>
          </cell>
          <cell r="S98" t="str">
            <v>Derechos de Tránsito en Áreas Restringidas o de Alta Congestión</v>
          </cell>
        </row>
        <row r="99">
          <cell r="O99" t="str">
            <v>NO* 2.3.1.01.03.001.03</v>
          </cell>
          <cell r="P99" t="str">
            <v>Bonificación especial de recreación</v>
          </cell>
          <cell r="R99" t="str">
            <v>1.2.3.2.21.04</v>
          </cell>
          <cell r="S99" t="str">
            <v>Recursos Convenio Municipio CDAV</v>
          </cell>
        </row>
        <row r="100">
          <cell r="O100" t="str">
            <v>2.3.1.01.03.001.03.03</v>
          </cell>
          <cell r="P100" t="str">
            <v>Bonificación especial de recreación Administrativo</v>
          </cell>
          <cell r="R100" t="str">
            <v>1.2.3.2.22.03</v>
          </cell>
          <cell r="S100" t="str">
            <v>Expedición de Licencias de funcionamiento de establecimientos educativos para el trabajo y el desarrollo humano</v>
          </cell>
        </row>
        <row r="101">
          <cell r="O101" t="str">
            <v>NO* 2.3.1.01.03.009</v>
          </cell>
          <cell r="P101" t="str">
            <v>Prima técnica no salarial</v>
          </cell>
          <cell r="R101" t="str">
            <v>1.2.3.2.22.04</v>
          </cell>
          <cell r="S101" t="str">
            <v>Incentivo al Aprovechamiento y Tratamiento de Residuos Sólidos</v>
          </cell>
        </row>
        <row r="102">
          <cell r="O102" t="str">
            <v>2.3.1.01.03.009.03</v>
          </cell>
          <cell r="P102" t="str">
            <v>Prima técnica no salarial Administrativo</v>
          </cell>
          <cell r="R102" t="str">
            <v>1.2.3.2.22.05</v>
          </cell>
          <cell r="S102" t="str">
            <v>Zonas verdes adquisicion terrenos</v>
          </cell>
        </row>
        <row r="103">
          <cell r="O103" t="str">
            <v>NO* 2.3.1.01.03.083</v>
          </cell>
          <cell r="P103" t="str">
            <v>Auxilio de movilización</v>
          </cell>
          <cell r="R103" t="str">
            <v>1.2.3.2.22.06</v>
          </cell>
          <cell r="S103" t="str">
            <v>Tasa Compensación Arbórea</v>
          </cell>
        </row>
        <row r="104">
          <cell r="O104" t="str">
            <v>2.3.1.01.03.083.01</v>
          </cell>
          <cell r="P104" t="str">
            <v>Auxilio de movilización Docente</v>
          </cell>
          <cell r="R104" t="str">
            <v>1.2.3.2.22.07</v>
          </cell>
          <cell r="S104" t="str">
            <v>Contraprestación por el uso del espacio público</v>
          </cell>
        </row>
        <row r="105">
          <cell r="O105" t="str">
            <v>2.3.1.01.03.083.02</v>
          </cell>
          <cell r="P105" t="str">
            <v>Auxilio de movilización Directivo Docente</v>
          </cell>
          <cell r="R105" t="str">
            <v>1.2.3.2.23.01</v>
          </cell>
          <cell r="S105" t="str">
            <v>Sanciones por Violación de Normas - DAGMA</v>
          </cell>
        </row>
        <row r="106">
          <cell r="O106" t="str">
            <v>NO* 2.3.1.01.03.096</v>
          </cell>
          <cell r="P106" t="str">
            <v>Bonificación Zona de Difícil Acceso docentes Prescolar, Básica y Media</v>
          </cell>
          <cell r="R106" t="str">
            <v>1.2.3.2.24.01</v>
          </cell>
          <cell r="S106" t="str">
            <v>CNPyC 45% Dec 1284/17</v>
          </cell>
        </row>
        <row r="107">
          <cell r="O107" t="str">
            <v>2.3.1.01.03.096.01</v>
          </cell>
          <cell r="P107" t="str">
            <v>Bonificacion Dificil Acceso Docente</v>
          </cell>
          <cell r="R107" t="str">
            <v>1.2.3.2.24.02</v>
          </cell>
          <cell r="S107" t="str">
            <v>CNPyC 15% Dec 1284/17</v>
          </cell>
        </row>
        <row r="108">
          <cell r="O108" t="str">
            <v>2.3.1.01.03.096.02</v>
          </cell>
          <cell r="P108" t="str">
            <v>Bonificacion Dificil Acceso Directivo Docente</v>
          </cell>
          <cell r="R108" t="str">
            <v>1.2.3.2.24.03</v>
          </cell>
          <cell r="S108" t="str">
            <v>CNPyC 40% Ley 1801/16</v>
          </cell>
        </row>
        <row r="109">
          <cell r="O109" t="str">
            <v>NO* 2.3.1.01.03.097</v>
          </cell>
          <cell r="P109" t="str">
            <v>Bonificación Grado 14 docentes Prescolar, Básica y Media</v>
          </cell>
          <cell r="R109" t="str">
            <v>1.2.3.2.24.04</v>
          </cell>
          <cell r="S109" t="str">
            <v>CNSCC 30% Ley 2197/22</v>
          </cell>
        </row>
        <row r="110">
          <cell r="O110" t="str">
            <v>2.3.1.01.03.097.01</v>
          </cell>
          <cell r="P110" t="str">
            <v>Bonificación Grado 14 docentes Prescolar, Básica y Media Docente</v>
          </cell>
          <cell r="R110" t="str">
            <v>1.2.3.2.24.05</v>
          </cell>
          <cell r="S110" t="str">
            <v>CNSCC Transferencia Policía Medidas Correctivas 15% Ley 2197/22</v>
          </cell>
        </row>
        <row r="111">
          <cell r="O111" t="str">
            <v>2.3.1.01.03.097.02</v>
          </cell>
          <cell r="P111" t="str">
            <v>Bonificación Grado 14 docentes Prescolar, Básica y Media Directivo Docente</v>
          </cell>
          <cell r="R111" t="str">
            <v>1.2.3.2.24.06</v>
          </cell>
          <cell r="S111" t="str">
            <v>CNSCC Transferencia Policía Vigilancia 15% Ley 2197/22</v>
          </cell>
        </row>
        <row r="112">
          <cell r="O112" t="str">
            <v>NO* 2.3.1.01.03.098</v>
          </cell>
          <cell r="P112" t="str">
            <v>Reconocimiento Adicional por gestión directivos docentes Prescolar, Básica y Media</v>
          </cell>
          <cell r="R112" t="str">
            <v>1.2.3.2.24.07</v>
          </cell>
          <cell r="S112" t="str">
            <v>CNSCC 25% Ley 2197/22</v>
          </cell>
        </row>
        <row r="113">
          <cell r="O113" t="str">
            <v>2.3.1.01.03.098.02</v>
          </cell>
          <cell r="P113" t="str">
            <v>Reconocimiento Adicional por gestión directivos docentes Prescolar, Básica y Media-Directivo Docente</v>
          </cell>
          <cell r="R113" t="str">
            <v>1.2.3.2.24.08</v>
          </cell>
          <cell r="S113" t="str">
            <v>CNSCC Transferencia Ministerio 15% Ley 2197/22</v>
          </cell>
        </row>
        <row r="114">
          <cell r="O114" t="str">
            <v>2.3.1.01.03.101</v>
          </cell>
          <cell r="P114" t="str">
            <v>Bonificación Zona de Difícil Acceso docentes Prescolar, Básica y Media</v>
          </cell>
          <cell r="R114" t="str">
            <v>1.2.3.2.25.01</v>
          </cell>
          <cell r="S114" t="str">
            <v>Multas infracciones de tránsito ley 769-02</v>
          </cell>
        </row>
        <row r="115">
          <cell r="O115" t="str">
            <v>2.3.1.01.03.101.01</v>
          </cell>
          <cell r="P115" t="str">
            <v>Bonificacion Dificil Acceso Docente</v>
          </cell>
          <cell r="R115" t="str">
            <v>1.2.3.2.25.02</v>
          </cell>
          <cell r="S115" t="str">
            <v xml:space="preserve">Multa Violencia Intrafamiliar </v>
          </cell>
        </row>
        <row r="116">
          <cell r="O116" t="str">
            <v>2.3.1.01.03.101.02</v>
          </cell>
          <cell r="P116" t="str">
            <v>Bonificacion Dificil Acceso Directivo Docente</v>
          </cell>
          <cell r="R116" t="str">
            <v>1.2.3.2.25.03</v>
          </cell>
          <cell r="S116" t="str">
            <v>Multas por Maltrato Animal</v>
          </cell>
        </row>
        <row r="117">
          <cell r="O117" t="str">
            <v>NO* 2.3.1.01.03.102</v>
          </cell>
          <cell r="P117" t="str">
            <v>Bonificación Grado 14 docentes Prescolar, Básica y Media</v>
          </cell>
          <cell r="R117" t="str">
            <v>1.2.3.2.25.04</v>
          </cell>
          <cell r="S117" t="str">
            <v>Multas y sanciones Sanitarias Secretaría de Salud</v>
          </cell>
        </row>
        <row r="118">
          <cell r="O118" t="str">
            <v>2.3.1.01.03.102.01</v>
          </cell>
          <cell r="P118" t="str">
            <v>Bonificación Grado 14 docentes Prescolar, Básica y Media Docente</v>
          </cell>
          <cell r="R118" t="str">
            <v>1.2.3.2.27.01</v>
          </cell>
          <cell r="S118" t="str">
            <v>Venta servicios Salud-Zoonosis</v>
          </cell>
        </row>
        <row r="119">
          <cell r="O119" t="str">
            <v>2.3.1.01.03.102.02</v>
          </cell>
          <cell r="P119" t="str">
            <v>Bonificación Grado 14 docentes Prescolar, Básica y Media Directivo Docente</v>
          </cell>
          <cell r="R119" t="str">
            <v>1.2.3.2.27.02</v>
          </cell>
          <cell r="S119" t="str">
            <v xml:space="preserve">Cursos de Conducción Escuela de Enseñanzas </v>
          </cell>
        </row>
        <row r="120">
          <cell r="O120" t="str">
            <v>NO* 2.3.1.01.03.103</v>
          </cell>
          <cell r="P120" t="str">
            <v>Reconocimiento Adicional por gestión directivos docentes Prescolar, Básica y Media</v>
          </cell>
          <cell r="R120" t="str">
            <v>1.2.3.2.27.03</v>
          </cell>
          <cell r="S120" t="str">
            <v>Arrendamiento Escenarios Deportivos (Conv Municipio-Univalle)</v>
          </cell>
        </row>
        <row r="121">
          <cell r="O121" t="str">
            <v>2.3.1.01.03.103.02</v>
          </cell>
          <cell r="P121" t="str">
            <v>Reconocimiento Adicional por gestión directivos docentes Prescolar, Básica y Media-Directivo Docente</v>
          </cell>
          <cell r="R121" t="str">
            <v>1.2.3.2.27.04</v>
          </cell>
          <cell r="S121" t="str">
            <v>Venta de bienes y servicios-Concesión amoblamiento urbano-intervent.</v>
          </cell>
        </row>
        <row r="122">
          <cell r="O122" t="str">
            <v>NO* 2.3.1.01.03.105</v>
          </cell>
          <cell r="P122" t="str">
            <v>Prima de coordinación Academica y Disciplina</v>
          </cell>
          <cell r="R122" t="str">
            <v>1.2.3.2.27.05</v>
          </cell>
          <cell r="S122" t="str">
            <v>Venta de bienes y servicios-Valorizacion</v>
          </cell>
        </row>
        <row r="123">
          <cell r="O123" t="str">
            <v>2.3.1.01.03.105.01</v>
          </cell>
          <cell r="P123" t="str">
            <v>Prima de coordinación Academica y Disciplina Docente</v>
          </cell>
          <cell r="R123" t="str">
            <v>1.2.3.2.27.06</v>
          </cell>
          <cell r="S123" t="str">
            <v>Venta de activos</v>
          </cell>
        </row>
        <row r="124">
          <cell r="O124" t="str">
            <v>2.3.1.01.03.105.02</v>
          </cell>
          <cell r="P124" t="str">
            <v>Prima de coordinación Academica y Disciplina Directivo Docente</v>
          </cell>
          <cell r="R124" t="str">
            <v>1.2.3.2.28.01</v>
          </cell>
          <cell r="S124" t="str">
            <v>Coljuegos  25%</v>
          </cell>
        </row>
        <row r="125">
          <cell r="O125" t="str">
            <v>NO* 2.3.1.02</v>
          </cell>
          <cell r="P125" t="str">
            <v>Personal supernumerario y planta temporal</v>
          </cell>
          <cell r="R125" t="str">
            <v>1.2.3.2.28.02</v>
          </cell>
          <cell r="S125" t="str">
            <v>Coljuegos S.S.F. 75%</v>
          </cell>
        </row>
        <row r="126">
          <cell r="O126" t="str">
            <v>NO* 2.3.1.02.01</v>
          </cell>
          <cell r="P126" t="str">
            <v>Factores constitutivos de salario</v>
          </cell>
          <cell r="R126" t="str">
            <v>1.2.3.3.01.01</v>
          </cell>
          <cell r="S126" t="str">
            <v>Participación de la Contribución Parafiscal Cultural</v>
          </cell>
        </row>
        <row r="127">
          <cell r="O127" t="str">
            <v>NO* 2.3.1.02.01.001</v>
          </cell>
          <cell r="P127" t="str">
            <v>Factores salariales comunes</v>
          </cell>
          <cell r="R127" t="str">
            <v>1.2.3.3.01.02</v>
          </cell>
          <cell r="S127" t="str">
            <v>Participación del impuesto sobre vehículos automotores</v>
          </cell>
        </row>
        <row r="128">
          <cell r="O128" t="str">
            <v>NO* 2.3.1.02.01.001.01</v>
          </cell>
          <cell r="P128" t="str">
            <v>Sueldo básico</v>
          </cell>
          <cell r="R128" t="str">
            <v>1.2.3.3.03</v>
          </cell>
          <cell r="S128" t="str">
            <v>Aportes Nación - Alimentación Escolar - MEN</v>
          </cell>
        </row>
        <row r="129">
          <cell r="O129" t="str">
            <v>NO* 2.3.1.02.01.001.01.01</v>
          </cell>
          <cell r="P129" t="str">
            <v>Sueldo básico Docente</v>
          </cell>
          <cell r="R129" t="str">
            <v>1.2.3.3.04.01</v>
          </cell>
          <cell r="S129" t="str">
            <v>Fondo de Mitigación de Emergencias "FOME"</v>
          </cell>
        </row>
        <row r="130">
          <cell r="O130" t="str">
            <v>2.3.1.02.01.001.01.01.01</v>
          </cell>
          <cell r="P130" t="str">
            <v>Sueldo  Docente CSF</v>
          </cell>
          <cell r="R130" t="str">
            <v>1.2.3.3.04.03</v>
          </cell>
          <cell r="S130" t="str">
            <v>Convenio ICBF 7600608/21</v>
          </cell>
        </row>
        <row r="131">
          <cell r="O131" t="str">
            <v>2.3.1.02.01.001.01.01.02</v>
          </cell>
          <cell r="P131" t="str">
            <v>Sueldo  Docente SSF</v>
          </cell>
          <cell r="R131" t="str">
            <v>1.2.3.3.04.05</v>
          </cell>
          <cell r="S131" t="str">
            <v>Participación Impuesto al Cigarrillo</v>
          </cell>
        </row>
        <row r="132">
          <cell r="O132" t="str">
            <v>2.3.1.02.01.001.01.04</v>
          </cell>
          <cell r="P132" t="str">
            <v>Sueldo básico Movilidad</v>
          </cell>
          <cell r="R132" t="str">
            <v>1.2.3.3.04.12</v>
          </cell>
          <cell r="S132" t="str">
            <v>Programa de Prevención y Control de la Tuberculosis</v>
          </cell>
        </row>
        <row r="133">
          <cell r="O133" t="str">
            <v>2.3.1.02.01.001.01.05</v>
          </cell>
          <cell r="P133" t="str">
            <v>Sueldo básico Seguridad y Justicia</v>
          </cell>
          <cell r="R133" t="str">
            <v>1.2.3.3.04.13</v>
          </cell>
          <cell r="S133" t="str">
            <v>Festival de Música del Pacífico Petronio Álvarez</v>
          </cell>
        </row>
        <row r="134">
          <cell r="O134" t="str">
            <v>2.3.1.02.01.001.06.05</v>
          </cell>
          <cell r="P134" t="str">
            <v>Prima de servicio Seguridad y Justicia</v>
          </cell>
          <cell r="R134" t="str">
            <v>1.2.3.3.04.14</v>
          </cell>
          <cell r="S134" t="str">
            <v>Convenio No.134/22 (Fondo Nacional Estupefacientes)</v>
          </cell>
        </row>
        <row r="135">
          <cell r="O135" t="str">
            <v>2.3.1.02.01.001.07.05</v>
          </cell>
          <cell r="P135" t="str">
            <v>Bonificación por servicios prestados Seguridad y Justicia</v>
          </cell>
          <cell r="R135" t="str">
            <v>1.2.3.3.04.15</v>
          </cell>
          <cell r="S135" t="str">
            <v>Apoyo Proceso de Certificación Discapacidad Nacional</v>
          </cell>
        </row>
        <row r="136">
          <cell r="O136" t="str">
            <v>2.3.1.02.01.001.08.01.05</v>
          </cell>
          <cell r="P136" t="str">
            <v>Prima de navidad Seguridad y Justicia</v>
          </cell>
          <cell r="R136" t="str">
            <v>1.2.3.3.04.16</v>
          </cell>
          <cell r="S136" t="str">
            <v>Fortalecimiento de la atención en salud de la poblacion migrante no asegurada nacional</v>
          </cell>
        </row>
        <row r="137">
          <cell r="O137" t="str">
            <v>2.3.1.02.01.001.08.02.05</v>
          </cell>
          <cell r="P137" t="str">
            <v>Prima de vacaciones Seguridad y Justicia</v>
          </cell>
          <cell r="R137" t="str">
            <v>1.2.3.3.04.17</v>
          </cell>
          <cell r="S137" t="str">
            <v>Convenios ICBF</v>
          </cell>
        </row>
        <row r="138">
          <cell r="O138" t="str">
            <v>NO* 2.3.1.02.01.001.02</v>
          </cell>
          <cell r="P138" t="str">
            <v>Horas extras, dominicales, festivos y recargos</v>
          </cell>
          <cell r="R138" t="str">
            <v>1.2.3.3.04.19</v>
          </cell>
          <cell r="S138" t="str">
            <v>Campañas Control Lepra</v>
          </cell>
        </row>
        <row r="139">
          <cell r="O139" t="str">
            <v>2.3.1.02.01.001.02.01</v>
          </cell>
          <cell r="P139" t="str">
            <v>Horas extras, dominicales, festivos y recargos Docente</v>
          </cell>
          <cell r="R139" t="str">
            <v>1.2.3.3.04.20</v>
          </cell>
          <cell r="S139" t="str">
            <v xml:space="preserve">Fortalecimiento estrategia sustancias psicoactivas </v>
          </cell>
        </row>
        <row r="140">
          <cell r="O140" t="str">
            <v>2.3.1.02.01.001.02.04</v>
          </cell>
          <cell r="P140" t="str">
            <v>Horas extras, dominicales, festivos y recargos Movilidad</v>
          </cell>
          <cell r="R140" t="str">
            <v>1.2.3.3.07.01</v>
          </cell>
          <cell r="S140" t="str">
            <v>Coljuegos 25%</v>
          </cell>
        </row>
        <row r="141">
          <cell r="O141" t="str">
            <v>NO* 2.3.1.02.01.001.04</v>
          </cell>
          <cell r="P141" t="str">
            <v>Subsidio de alimentación</v>
          </cell>
          <cell r="R141" t="str">
            <v>1.2.3.3.07.02</v>
          </cell>
          <cell r="S141" t="str">
            <v>Coljuegos S.S.F. 75%</v>
          </cell>
        </row>
        <row r="142">
          <cell r="O142" t="str">
            <v>2.3.1.02.01.001.04.01</v>
          </cell>
          <cell r="P142" t="str">
            <v>Subsidio de alimentación Docente</v>
          </cell>
          <cell r="R142" t="str">
            <v>1.2.3.3.07.03</v>
          </cell>
          <cell r="S142" t="str">
            <v xml:space="preserve">ADRES SSF (Régimen Subsidiado) </v>
          </cell>
        </row>
        <row r="143">
          <cell r="O143" t="str">
            <v>NO* 2.3.1.02.01.001.05</v>
          </cell>
          <cell r="P143" t="str">
            <v>Auxilio de transporte</v>
          </cell>
          <cell r="R143" t="str">
            <v>1.2.3.3.07.04</v>
          </cell>
          <cell r="S143" t="str">
            <v>Particip. Dptal. Subsd. S.S.F</v>
          </cell>
        </row>
        <row r="144">
          <cell r="O144" t="str">
            <v>2.3.1.02.01.001.05.01</v>
          </cell>
          <cell r="P144" t="str">
            <v>Auxilio de transporte Docente</v>
          </cell>
          <cell r="R144" t="str">
            <v>1.2.3.3.08.01</v>
          </cell>
          <cell r="S144" t="str">
            <v>Cuotas partes pensionales</v>
          </cell>
        </row>
        <row r="145">
          <cell r="O145" t="str">
            <v>NO* 2.3.1.02.01.001.06</v>
          </cell>
          <cell r="P145" t="str">
            <v>Prima de servicio</v>
          </cell>
          <cell r="R145" t="str">
            <v>1.2.3.3.11.01</v>
          </cell>
          <cell r="S145" t="str">
            <v>Indemnizaciones relacionadas con seguros no de vida Libre Destinación</v>
          </cell>
        </row>
        <row r="146">
          <cell r="O146" t="str">
            <v>2.3.1.02.01.001.06.01</v>
          </cell>
          <cell r="P146" t="str">
            <v>Prima de servicio Docente</v>
          </cell>
          <cell r="R146" t="str">
            <v>1.2.3.3.11.02</v>
          </cell>
          <cell r="S146" t="str">
            <v>Indemnizaciones relacionadas con seguros no de vida Destinación Específica</v>
          </cell>
        </row>
        <row r="147">
          <cell r="O147" t="str">
            <v>2.3.1.02.01.001.06.04</v>
          </cell>
          <cell r="P147" t="str">
            <v>Prima de servicio Movilidad</v>
          </cell>
          <cell r="R147" t="str">
            <v>1.2.3.3.18.01</v>
          </cell>
          <cell r="S147" t="str">
            <v>Indemnizaciones relacionadas con seguros no de vida Libre Destinación</v>
          </cell>
        </row>
        <row r="148">
          <cell r="O148" t="str">
            <v>NO* 2.3.1.02.01.001.07</v>
          </cell>
          <cell r="P148" t="str">
            <v>Bonificación por servicios prestados</v>
          </cell>
          <cell r="R148" t="str">
            <v>1.2.3.3.18.02</v>
          </cell>
          <cell r="S148" t="str">
            <v>Indemnizaciones relacionadas con seguros no de vida Destinacion Especifica</v>
          </cell>
        </row>
        <row r="149">
          <cell r="O149" t="str">
            <v>2.3.1.02.01.001.07.04</v>
          </cell>
          <cell r="P149" t="str">
            <v>Bonificación por servicios prestados Movilidad</v>
          </cell>
          <cell r="R149" t="str">
            <v>1.2.3.4.02</v>
          </cell>
          <cell r="S149" t="str">
            <v xml:space="preserve">ICLD LEY 99 - Destino Ambiental </v>
          </cell>
        </row>
        <row r="150">
          <cell r="O150" t="str">
            <v>NO* 2.3.1.02.01.001.08</v>
          </cell>
          <cell r="P150" t="str">
            <v>Prestaciones sociales</v>
          </cell>
          <cell r="R150" t="str">
            <v>1.2.4.1.01.01</v>
          </cell>
          <cell r="S150" t="str">
            <v>SGP-Educación-Prestación de servicios CSF</v>
          </cell>
        </row>
        <row r="151">
          <cell r="O151" t="str">
            <v>NO* 2.3.1.02.01.001.08.01</v>
          </cell>
          <cell r="P151" t="str">
            <v>Prima de navidad</v>
          </cell>
          <cell r="R151" t="str">
            <v>1.2.4.1.01.02</v>
          </cell>
          <cell r="S151" t="str">
            <v>SGP-Educación-Prestación de servicios SSF</v>
          </cell>
        </row>
        <row r="152">
          <cell r="O152" t="str">
            <v>2.3.1.02.01.001.08.01.01</v>
          </cell>
          <cell r="P152" t="str">
            <v>Prima de navidad Docente</v>
          </cell>
          <cell r="R152" t="str">
            <v>1.2.4.1.01.03</v>
          </cell>
          <cell r="S152" t="str">
            <v>SGP-Educación-Prestación de servicios - gastos de administración CSF</v>
          </cell>
        </row>
        <row r="153">
          <cell r="O153" t="str">
            <v>2.3.1.02.01.001.08.01.04</v>
          </cell>
          <cell r="P153" t="str">
            <v>Prima de navidad Movilidad</v>
          </cell>
          <cell r="R153" t="str">
            <v>1.2.4.1.03</v>
          </cell>
          <cell r="S153" t="str">
            <v>SGP-Educación-Calidad  por matrícula oficial</v>
          </cell>
        </row>
        <row r="154">
          <cell r="O154" t="str">
            <v>NO* 2.3.1.02.01.001.08.02</v>
          </cell>
          <cell r="P154" t="str">
            <v>Prima de vacaciones</v>
          </cell>
          <cell r="R154" t="str">
            <v>1.2.4.1.04</v>
          </cell>
          <cell r="S154" t="str">
            <v>SGP-Educación-Calidad  por gratuidad</v>
          </cell>
        </row>
        <row r="155">
          <cell r="O155" t="str">
            <v>2.3.1.02.01.001.08.02.01</v>
          </cell>
          <cell r="P155" t="str">
            <v>Prima de vacaciones Docente</v>
          </cell>
          <cell r="R155" t="str">
            <v>1.2.4.2.01.01</v>
          </cell>
          <cell r="S155" t="str">
            <v>SGP-Salud-Régimen subsidiado SSF 11/12</v>
          </cell>
        </row>
        <row r="156">
          <cell r="O156" t="str">
            <v>2.3.1.02.01.001.08.02.04</v>
          </cell>
          <cell r="P156" t="str">
            <v>Prima de vacaciones Movilidad</v>
          </cell>
          <cell r="R156" t="str">
            <v>1.2.4.2.01.02</v>
          </cell>
          <cell r="S156" t="str">
            <v>SGP-Salud-Régimen subsidiado SSF 12/12</v>
          </cell>
        </row>
        <row r="157">
          <cell r="O157" t="str">
            <v>NO* 2.3.1.02.01.002</v>
          </cell>
          <cell r="P157" t="str">
            <v>Factores salariales especiales</v>
          </cell>
          <cell r="R157" t="str">
            <v>1.2.4.2.02.01</v>
          </cell>
          <cell r="S157" t="str">
            <v>SGP-Salud-Salud pública 11/12</v>
          </cell>
        </row>
        <row r="158">
          <cell r="O158" t="str">
            <v>NO* 2.3.1.02.01.002.34</v>
          </cell>
          <cell r="P158" t="str">
            <v>Bonificacion Educadores de Basica y Media</v>
          </cell>
          <cell r="R158" t="str">
            <v>1.2.4.2.02.02</v>
          </cell>
          <cell r="S158" t="str">
            <v>SGP-Salud-Salud pública 12/12</v>
          </cell>
        </row>
        <row r="159">
          <cell r="O159" t="str">
            <v>2.3.1.02.01.002.34.01</v>
          </cell>
          <cell r="P159" t="str">
            <v>Bonificacion Educadores de Basica y Media Docente</v>
          </cell>
          <cell r="R159" t="str">
            <v>1.2.4.3.01.01</v>
          </cell>
          <cell r="S159" t="str">
            <v>SGP-Propósito General-Deporte y recreación 11/12</v>
          </cell>
        </row>
        <row r="160">
          <cell r="O160" t="str">
            <v>NO* 2.3.1.02.02</v>
          </cell>
          <cell r="P160" t="str">
            <v>Contribuciones inherentes a la nómina</v>
          </cell>
          <cell r="R160" t="str">
            <v>1.2.4.3.01.02</v>
          </cell>
          <cell r="S160" t="str">
            <v>SGP-Propósito General-Deporte y recreación 12/12</v>
          </cell>
        </row>
        <row r="161">
          <cell r="O161" t="str">
            <v>NO* 2.3.1.02.02.001</v>
          </cell>
          <cell r="P161" t="str">
            <v>Aportes a la seguridad social en pensiones</v>
          </cell>
          <cell r="R161" t="str">
            <v>1.2.4.3.02.01</v>
          </cell>
          <cell r="S161" t="str">
            <v>SGP-Propósito General-Cultura 11/12</v>
          </cell>
        </row>
        <row r="162">
          <cell r="O162" t="str">
            <v>2.3.1.02.02.001.01</v>
          </cell>
          <cell r="P162" t="str">
            <v>Aportes a la seguridad social en pensiones Docente SSF</v>
          </cell>
          <cell r="R162" t="str">
            <v>1.2.4.3.02.02</v>
          </cell>
          <cell r="S162" t="str">
            <v>SGP-Propósito General-Cultura 12/12</v>
          </cell>
        </row>
        <row r="163">
          <cell r="O163" t="str">
            <v>NO* 2.3.1.02.02.001.04</v>
          </cell>
          <cell r="P163" t="str">
            <v>Fondo de Pensiones</v>
          </cell>
          <cell r="R163" t="str">
            <v>1.2.4.3.03.01</v>
          </cell>
          <cell r="S163" t="str">
            <v>SGP-Propósito General-Libre inversión 11/12</v>
          </cell>
        </row>
        <row r="164">
          <cell r="O164" t="str">
            <v>2.3.1.02.02.001.04.01</v>
          </cell>
          <cell r="P164" t="str">
            <v>Fondo de Pensiones Publico Movilidad</v>
          </cell>
          <cell r="R164" t="str">
            <v>1.2.4.3.03.02</v>
          </cell>
          <cell r="S164" t="str">
            <v>SGP-Propósito General-Libre inversión 12/12</v>
          </cell>
        </row>
        <row r="165">
          <cell r="O165" t="str">
            <v>2.3.1.02.02.001.04.02</v>
          </cell>
          <cell r="P165" t="str">
            <v>Fondo de Pensiones Privado Movilidad</v>
          </cell>
          <cell r="R165" t="str">
            <v>1.2.4.4.01.01</v>
          </cell>
          <cell r="S165" t="str">
            <v>SGP-Asignación Especial-Programas de alimentación escolar 11/12</v>
          </cell>
        </row>
        <row r="166">
          <cell r="O166" t="str">
            <v>NO* 2.3.1.02.02.001.05</v>
          </cell>
          <cell r="P166" t="str">
            <v>Fondo de Pensiones Público Seguridad y Justicia</v>
          </cell>
          <cell r="R166" t="str">
            <v>1.2.4.4.01.02</v>
          </cell>
          <cell r="S166" t="str">
            <v>SGP-Asignación Especial-Programas de alimentación escolar 12/12</v>
          </cell>
        </row>
        <row r="167">
          <cell r="O167" t="str">
            <v>2.3.1.02.02.001.05.01</v>
          </cell>
          <cell r="P167" t="str">
            <v>Fondo de Pensiones Público Seguridad y Justicia</v>
          </cell>
          <cell r="R167" t="str">
            <v>1.2.4.4.03.01</v>
          </cell>
          <cell r="S167" t="str">
            <v>SGP-Asignación-Atención integral de la primera infancia</v>
          </cell>
        </row>
        <row r="168">
          <cell r="O168" t="str">
            <v>2.3.1.02.02.001.05.02</v>
          </cell>
          <cell r="P168" t="str">
            <v>Fondo de Pensiones Privado Seguridad y Justicia</v>
          </cell>
          <cell r="R168" t="str">
            <v>1.2.4.6.00.01</v>
          </cell>
          <cell r="S168" t="str">
            <v>SGP-Agua potable y saneamiento básico 11/12</v>
          </cell>
        </row>
        <row r="169">
          <cell r="O169" t="str">
            <v>NO* 2.3.1.02.02.002</v>
          </cell>
          <cell r="P169" t="str">
            <v>Aportes a la seguridad social en salud</v>
          </cell>
          <cell r="R169" t="str">
            <v>1.2.4.6.00.02</v>
          </cell>
          <cell r="S169" t="str">
            <v>SGP-Agua potable y saneamiento básico 12/12</v>
          </cell>
        </row>
        <row r="170">
          <cell r="O170" t="str">
            <v>2.3.1.02.02.002.01</v>
          </cell>
          <cell r="P170" t="str">
            <v>Aportes a la seguridad social en salud Docente SSF</v>
          </cell>
          <cell r="R170" t="str">
            <v>1.3.1.1.01.01</v>
          </cell>
          <cell r="S170" t="str">
            <v>Disposición de activos</v>
          </cell>
        </row>
        <row r="171">
          <cell r="O171" t="str">
            <v>2.3.1.02.02.002.04</v>
          </cell>
          <cell r="P171" t="str">
            <v>Entidades Promotoras en Salud ( EPS ) Movilidad</v>
          </cell>
          <cell r="R171" t="str">
            <v>1.3.1.1.01.02</v>
          </cell>
          <cell r="S171" t="str">
            <v>Disposición de activos-Fonpet</v>
          </cell>
        </row>
        <row r="172">
          <cell r="O172" t="str">
            <v>2.3.1.02.02.002.05</v>
          </cell>
          <cell r="P172" t="str">
            <v>Entidades Promotoras En Salud (EPS ) Seguridad Y Justicia</v>
          </cell>
          <cell r="R172" t="str">
            <v>1.3.1.1.02.01</v>
          </cell>
          <cell r="S172" t="str">
            <v>Excedentes Financieros EMCALI</v>
          </cell>
        </row>
        <row r="173">
          <cell r="O173" t="str">
            <v>NO* 2.3.1.02.02.003</v>
          </cell>
          <cell r="P173" t="str">
            <v xml:space="preserve">Aportes de cesantías </v>
          </cell>
          <cell r="R173" t="str">
            <v>1.3.1.1.02.02</v>
          </cell>
          <cell r="S173" t="str">
            <v>Excedentes Financieros EMCALI S.S.F.</v>
          </cell>
        </row>
        <row r="174">
          <cell r="O174" t="str">
            <v>2.3.1.02.02.003.01</v>
          </cell>
          <cell r="P174" t="str">
            <v>Aportes de cesantías Docentes SSF</v>
          </cell>
          <cell r="R174" t="str">
            <v>1.3.1.1.03</v>
          </cell>
          <cell r="S174" t="str">
            <v>Dividendos y utilidades por otras inversiones de capital</v>
          </cell>
        </row>
        <row r="175">
          <cell r="O175" t="str">
            <v>NO* 2.3.1.02.02.003.04</v>
          </cell>
          <cell r="P175" t="str">
            <v xml:space="preserve">Fondos de Cesantias </v>
          </cell>
          <cell r="R175" t="str">
            <v>1.3.1.1.05</v>
          </cell>
          <cell r="S175" t="str">
            <v>Recursos de crédito interno</v>
          </cell>
        </row>
        <row r="176">
          <cell r="O176" t="str">
            <v>2.3.1.02.02.003.04.01</v>
          </cell>
          <cell r="P176" t="str">
            <v>Aportes de cesantías Fondo Publico Movilidad</v>
          </cell>
          <cell r="R176" t="str">
            <v>1.3.1.1.06.01</v>
          </cell>
          <cell r="S176" t="str">
            <v>PSA ( Pago Servicios Ambientales )</v>
          </cell>
        </row>
        <row r="177">
          <cell r="O177" t="str">
            <v>2.3.1.02.02.003.04.02</v>
          </cell>
          <cell r="P177" t="str">
            <v>Aportes de cesantías Fondo Privado Movilidad</v>
          </cell>
          <cell r="R177" t="str">
            <v>1.3.1.1.07.01</v>
          </cell>
          <cell r="S177" t="str">
            <v>CUR 051/17 EMCALI SSF</v>
          </cell>
        </row>
        <row r="178">
          <cell r="O178" t="str">
            <v>2.3.1.02.02.003.04.03</v>
          </cell>
          <cell r="P178" t="str">
            <v>Aportes de cesantías Definitivas Anualizado Movilidad</v>
          </cell>
          <cell r="R178" t="str">
            <v>1.3.1.1.07.02</v>
          </cell>
          <cell r="S178" t="str">
            <v>CUR 016/18EMCALI SSF</v>
          </cell>
        </row>
        <row r="179">
          <cell r="O179" t="str">
            <v>NO* 2.3.1.02.02.003.05</v>
          </cell>
          <cell r="P179" t="str">
            <v>Intereses de Cesantias</v>
          </cell>
          <cell r="R179" t="str">
            <v>1.3.1.1.07.03</v>
          </cell>
          <cell r="S179" t="str">
            <v>CUR 625/19 SSF - Recursos Emcali Conpes 3858/16</v>
          </cell>
        </row>
        <row r="180">
          <cell r="O180" t="str">
            <v>2.3.1.02.02.003.05.04</v>
          </cell>
          <cell r="P180" t="str">
            <v>Intereses de Cesantias Movilidad</v>
          </cell>
          <cell r="R180" t="str">
            <v>1.3.1.1.07.04</v>
          </cell>
          <cell r="S180" t="str">
            <v>CUR 626/19 SSF - Recursos Emcali Conpes 3858/16</v>
          </cell>
        </row>
        <row r="181">
          <cell r="O181" t="str">
            <v>2.3.1.02.02.003.05.05</v>
          </cell>
          <cell r="P181" t="str">
            <v>Intereses de Cesantias Seguridad y Justicia</v>
          </cell>
          <cell r="R181" t="str">
            <v>1.3.1.1.07.05</v>
          </cell>
          <cell r="S181" t="str">
            <v>CUR 627/19 SSF - Recursos Emcali Conpes 3858/16</v>
          </cell>
        </row>
        <row r="182">
          <cell r="O182" t="str">
            <v>NO* 2.3.1.02.02.003.06</v>
          </cell>
          <cell r="P182" t="str">
            <v/>
          </cell>
          <cell r="R182" t="str">
            <v>1.3.1.1.07.06</v>
          </cell>
          <cell r="S182" t="str">
            <v>CUR 880/19 SSF - Recursos Emcali Conpes 3858/16</v>
          </cell>
        </row>
        <row r="183">
          <cell r="O183" t="str">
            <v>2.3.1.02.02.003.06.01</v>
          </cell>
          <cell r="P183" t="str">
            <v>Aportes De Cesantías Fondo Público Seguridad Y Justicia</v>
          </cell>
          <cell r="R183" t="str">
            <v>1.3.1.1.07.07</v>
          </cell>
          <cell r="S183" t="str">
            <v>CUR 881/19 SSF - Recursos Emcali Conpes 3858/16</v>
          </cell>
        </row>
        <row r="184">
          <cell r="O184" t="str">
            <v>2.3.1.02.02.003.06.02</v>
          </cell>
          <cell r="P184" t="str">
            <v>Aportes De Cesantías Fondo Privado Seguridad Y Justicia</v>
          </cell>
          <cell r="R184" t="str">
            <v>1.3.1.1.07.08</v>
          </cell>
          <cell r="S184" t="str">
            <v>CUR 882/19 SSF - Recursos Emcali Conpes 3858/16</v>
          </cell>
        </row>
        <row r="185">
          <cell r="O185" t="str">
            <v>2.3.1.02.02.003.06.03</v>
          </cell>
          <cell r="P185" t="str">
            <v>Aportes De Cesantías Definitivas Anualizado Seguridad Yjusticia</v>
          </cell>
          <cell r="R185" t="str">
            <v>1.3.1.1.07.09</v>
          </cell>
          <cell r="S185" t="str">
            <v>DPS - ALAMEDA</v>
          </cell>
        </row>
        <row r="186">
          <cell r="O186" t="str">
            <v>NO* 2.3.1.02.02.004</v>
          </cell>
          <cell r="P186" t="str">
            <v>Aportes a cajas de compensación familiar</v>
          </cell>
          <cell r="R186" t="str">
            <v>1.3.1.1.07.10</v>
          </cell>
          <cell r="S186" t="str">
            <v>CUR 040/17 Emcali SSF</v>
          </cell>
        </row>
        <row r="187">
          <cell r="O187" t="str">
            <v>2.3.1.02.02.004.01</v>
          </cell>
          <cell r="P187" t="str">
            <v>Aportes a cajas de compensación familiar Docente</v>
          </cell>
          <cell r="R187" t="str">
            <v>1.3.1.1.07.11</v>
          </cell>
          <cell r="S187" t="str">
            <v>Transferencia Fondo Especial de Vivienda</v>
          </cell>
        </row>
        <row r="188">
          <cell r="O188" t="str">
            <v>2.3.1.02.02.004.04</v>
          </cell>
          <cell r="P188" t="str">
            <v>Aportes a cajas de compensación familiar Movilidad</v>
          </cell>
          <cell r="R188" t="str">
            <v>1.3.1.1.08.01</v>
          </cell>
          <cell r="S188" t="str">
            <v>Fund for cities of services</v>
          </cell>
        </row>
        <row r="189">
          <cell r="O189" t="str">
            <v>2.3.1.02.02.004.05</v>
          </cell>
          <cell r="P189" t="str">
            <v>Aportes a Cajas de Compensación Familiar Seguridad Y Justicia</v>
          </cell>
          <cell r="R189" t="str">
            <v>1.3.1.1.08.02</v>
          </cell>
          <cell r="S189" t="str">
            <v>Resolución 1585/21 2da. Versión Premio Nacional de Biblioteca "Daniel Samper Ortega" 2021</v>
          </cell>
        </row>
        <row r="190">
          <cell r="O190" t="str">
            <v>NO* 2.3.1.02.02.005</v>
          </cell>
          <cell r="P190" t="str">
            <v>Aportes generales al sistema de riesgos laborales</v>
          </cell>
          <cell r="R190" t="str">
            <v>1.3.1.1.08.03</v>
          </cell>
          <cell r="S190" t="str">
            <v>Resolución 2388/2022 Premio Nacional De Bibliotecas Públicas "Daniel Samper Ortega" 2022</v>
          </cell>
        </row>
        <row r="191">
          <cell r="O191" t="str">
            <v>2.3.1.02.02.005.04</v>
          </cell>
          <cell r="P191" t="str">
            <v>Aportes generales al sistema de riesgos laborales Movilidad</v>
          </cell>
          <cell r="R191" t="str">
            <v>1.3.1.1.09</v>
          </cell>
          <cell r="S191" t="str">
            <v>Recuperación de cartera - préstamos</v>
          </cell>
        </row>
        <row r="192">
          <cell r="O192" t="str">
            <v>2.3.1.02.02.005.05</v>
          </cell>
          <cell r="P192" t="str">
            <v xml:space="preserve">Aportes Generales al Sistema de Riesgos Laborales Seguridad Y Justicia </v>
          </cell>
          <cell r="R192" t="str">
            <v>1.3.1.1.09.01</v>
          </cell>
          <cell r="S192" t="str">
            <v>Recuperación de cartera Capital-préstamos-Fondo Solidario y de Oportunidades</v>
          </cell>
        </row>
        <row r="193">
          <cell r="O193" t="str">
            <v>NO* 2.3.1.02.02.006</v>
          </cell>
          <cell r="P193" t="str">
            <v>Aportes al ICBF</v>
          </cell>
          <cell r="R193" t="str">
            <v>1.3.1.1.09.02</v>
          </cell>
          <cell r="S193" t="str">
            <v>Recuperación de cartera Intereses-préstamos-Fondo Solidario y de Oportunidades</v>
          </cell>
        </row>
        <row r="194">
          <cell r="O194" t="str">
            <v>2.3.1.02.02.006.01</v>
          </cell>
          <cell r="P194" t="str">
            <v>Aportes al ICBF Docente</v>
          </cell>
          <cell r="R194" t="str">
            <v>1.3.1.1.10.01</v>
          </cell>
          <cell r="S194" t="str">
            <v>Retiros Fonpet-Para el pago de obligaciones pensionales corrientes</v>
          </cell>
        </row>
        <row r="195">
          <cell r="O195" t="str">
            <v>2.3.1.02.02.006.04</v>
          </cell>
          <cell r="P195" t="str">
            <v>Aportes al ICBF Movilidad</v>
          </cell>
          <cell r="R195" t="str">
            <v>1.3.1.1.11</v>
          </cell>
          <cell r="S195" t="str">
            <v xml:space="preserve">Reintegros y otros recursos no apropiados Libre Destinación </v>
          </cell>
        </row>
        <row r="196">
          <cell r="O196" t="str">
            <v>2.3.1.02.02.006.05</v>
          </cell>
          <cell r="P196" t="str">
            <v>Aportes al ICBF Seguridad y Justicia</v>
          </cell>
          <cell r="R196" t="str">
            <v>1.3.1.1.11.01</v>
          </cell>
          <cell r="S196" t="str">
            <v xml:space="preserve">Reintegro Aportes Salud, ARL, SGP Educación </v>
          </cell>
        </row>
        <row r="197">
          <cell r="O197" t="str">
            <v>NO* 2.3.1.02.02.007</v>
          </cell>
          <cell r="P197" t="str">
            <v>Aportes al SENA</v>
          </cell>
          <cell r="R197" t="str">
            <v>1.3.1.1.11.04</v>
          </cell>
          <cell r="S197" t="str">
            <v>Reintegros SGP Sector Educación-Calidad</v>
          </cell>
        </row>
        <row r="198">
          <cell r="O198" t="str">
            <v>2.3.1.02.02.007.01</v>
          </cell>
          <cell r="P198" t="str">
            <v>Aportes al SENA Docente</v>
          </cell>
          <cell r="R198" t="str">
            <v>1.3.1.1.11.07</v>
          </cell>
          <cell r="S198" t="str">
            <v>Reintegros Estampilla Prodesarrollo Urbano ( 5% capital semilla)</v>
          </cell>
        </row>
        <row r="199">
          <cell r="O199" t="str">
            <v>2.3.1.02.02.007.04</v>
          </cell>
          <cell r="P199" t="str">
            <v>Aportes al SENA Movilidad</v>
          </cell>
          <cell r="R199" t="str">
            <v>1.3.1.1.11.08</v>
          </cell>
          <cell r="S199" t="str">
            <v>Reintegros Estampilla Prodesarrollo Urbano  (10% Equidad de Género)</v>
          </cell>
        </row>
        <row r="200">
          <cell r="O200" t="str">
            <v>2.3.1.02.02.007.05</v>
          </cell>
          <cell r="P200" t="str">
            <v>Aportes al SENA Seguridad y Justicia</v>
          </cell>
          <cell r="R200" t="str">
            <v>1.3.1.1.11.09</v>
          </cell>
          <cell r="S200" t="str">
            <v>Reintegro aportes salud, ARL, SGP Salud</v>
          </cell>
        </row>
        <row r="201">
          <cell r="O201" t="str">
            <v>NO* 2.3.1.02.02.008</v>
          </cell>
          <cell r="P201" t="str">
            <v>Aportes a la ESAP</v>
          </cell>
          <cell r="R201" t="str">
            <v>1.3.1.1.11.10</v>
          </cell>
          <cell r="S201" t="str">
            <v>Reintegro aportes Salud, ARL-Infracciones de Tránsito</v>
          </cell>
        </row>
        <row r="202">
          <cell r="O202" t="str">
            <v>2.3.1.02.02.008.01</v>
          </cell>
          <cell r="P202" t="str">
            <v>Aportes a la ESAP Docente</v>
          </cell>
          <cell r="R202" t="str">
            <v>1.3.1.1.11.11</v>
          </cell>
          <cell r="S202" t="str">
            <v>Reintegros Sobretasa Gasolina-Malla Vial</v>
          </cell>
        </row>
        <row r="203">
          <cell r="O203" t="str">
            <v>2.3.1.02.02.008.04</v>
          </cell>
          <cell r="P203" t="str">
            <v>Aportes a la ESAP Movilidad</v>
          </cell>
          <cell r="R203" t="str">
            <v>1.3.1.1.11.12</v>
          </cell>
          <cell r="S203" t="str">
            <v>Reintegro Sobretasa Bomberil</v>
          </cell>
        </row>
        <row r="204">
          <cell r="O204" t="str">
            <v>2.3.1.02.02.008.05</v>
          </cell>
          <cell r="P204" t="str">
            <v>Aportes a la ESAP Seguridad y Justicia</v>
          </cell>
          <cell r="R204" t="str">
            <v>1.3.1.1.11.13</v>
          </cell>
          <cell r="S204" t="str">
            <v>Reintegro SGP-Educación-Prestación de Servicios</v>
          </cell>
        </row>
        <row r="205">
          <cell r="O205" t="str">
            <v>NO* 2.3.1.02.02.009</v>
          </cell>
          <cell r="P205" t="str">
            <v>Aportes a escuelas industriales e institutos técnicos</v>
          </cell>
          <cell r="R205" t="str">
            <v>1.3.1.1.11.14</v>
          </cell>
          <cell r="S205" t="str">
            <v>Reintegro Estampilla Prodesarrollo Urbano (5% Adulto Mayor)</v>
          </cell>
        </row>
        <row r="206">
          <cell r="O206" t="str">
            <v>2.3.1.02.02.009.01</v>
          </cell>
          <cell r="P206" t="str">
            <v>Aportes a escuelas industriales e institutos técnicos Docente</v>
          </cell>
          <cell r="R206" t="str">
            <v>1.3.1.1.11.15</v>
          </cell>
          <cell r="S206" t="str">
            <v>Reintegros SGP Propósito General - Libre Inversión</v>
          </cell>
        </row>
        <row r="207">
          <cell r="O207" t="str">
            <v>2.3.1.02.02.009.04</v>
          </cell>
          <cell r="P207" t="str">
            <v>Aportes a escuelas industriales e institutos técnicos Movilidad</v>
          </cell>
          <cell r="R207" t="str">
            <v>1.3.1.1.11.16</v>
          </cell>
          <cell r="S207" t="str">
            <v>Reintegro Estampilla Prodesarrollo Urbano  (20%  primera infancia)</v>
          </cell>
        </row>
        <row r="208">
          <cell r="O208" t="str">
            <v>2.3.1.02.02.009.05</v>
          </cell>
          <cell r="P208" t="str">
            <v>AportEscuelasIndustrEInstitutosTécnicosSeguriYJust</v>
          </cell>
          <cell r="R208" t="str">
            <v>1.3.1.1.11.17</v>
          </cell>
          <cell r="S208" t="str">
            <v>Reintegro Estampilla Procultura</v>
          </cell>
        </row>
        <row r="209">
          <cell r="O209" t="str">
            <v>NO* 2.3.1.02.03</v>
          </cell>
          <cell r="P209" t="str">
            <v>Remuneraciones no constitutivas de factor salarial</v>
          </cell>
          <cell r="R209" t="str">
            <v>1.3.1.1.11.21</v>
          </cell>
          <cell r="S209" t="str">
            <v>Reintegro Convenio 077-21 CVC - DAGMA</v>
          </cell>
        </row>
        <row r="210">
          <cell r="O210" t="str">
            <v>NO* 2.3.1.02.03.001</v>
          </cell>
          <cell r="P210" t="str">
            <v>Prestaciones sociales</v>
          </cell>
          <cell r="R210" t="str">
            <v>1.3.1.1.11.22</v>
          </cell>
          <cell r="S210" t="str">
            <v>Reintegros recursos Fondo GRED</v>
          </cell>
        </row>
        <row r="211">
          <cell r="O211" t="str">
            <v>NO* 2.3.1.02.03.001.01</v>
          </cell>
          <cell r="P211" t="str">
            <v>Vacaciones</v>
          </cell>
          <cell r="R211" t="str">
            <v>1.3.1.1.11.23</v>
          </cell>
          <cell r="S211" t="str">
            <v>Reintegros Fondo de Mitigación de Emergencias "FOME"</v>
          </cell>
        </row>
        <row r="212">
          <cell r="O212" t="str">
            <v>2.3.1.02.03.001.01.01</v>
          </cell>
          <cell r="P212" t="str">
            <v>Vacaciones Docente</v>
          </cell>
          <cell r="R212" t="str">
            <v>1.3.1.1.11.24</v>
          </cell>
          <cell r="S212" t="str">
            <v>Reintegros y otros recursos no apropiados Libre Destinación S.S.F</v>
          </cell>
        </row>
        <row r="213">
          <cell r="O213" t="str">
            <v>2.3.1.02.03.001.01.04</v>
          </cell>
          <cell r="P213" t="str">
            <v>Vacaciones Movilidad</v>
          </cell>
          <cell r="R213" t="str">
            <v>1.3.1.1.11.25</v>
          </cell>
          <cell r="S213" t="str">
            <v>Reintegro Contribución valorización nuevo plan de obras</v>
          </cell>
        </row>
        <row r="214">
          <cell r="O214" t="str">
            <v>2.3.1.02.03.001.01.05</v>
          </cell>
          <cell r="P214" t="str">
            <v>Vacaciones Seguridad y Justicia</v>
          </cell>
          <cell r="R214" t="str">
            <v>1.3.2.1.07</v>
          </cell>
          <cell r="S214" t="str">
            <v>R.F. Contribución Sector Eléctrico</v>
          </cell>
        </row>
        <row r="215">
          <cell r="O215" t="str">
            <v>NO* 2.3.1.02.03.001.03</v>
          </cell>
          <cell r="P215" t="str">
            <v>Bonificación especial de recreación</v>
          </cell>
          <cell r="R215" t="str">
            <v>1.3.2.1.09.01</v>
          </cell>
          <cell r="S215" t="str">
            <v>R.F. contribución y recargos valorización</v>
          </cell>
        </row>
        <row r="216">
          <cell r="O216" t="str">
            <v>2.3.1.02.03.001.03.04</v>
          </cell>
          <cell r="P216" t="str">
            <v>Bonificación especial de recreación Movilidad</v>
          </cell>
          <cell r="R216" t="str">
            <v>1.3.2.1.09.02</v>
          </cell>
          <cell r="S216" t="str">
            <v>R.F. Contribución valorización nuevo plan de obras</v>
          </cell>
        </row>
        <row r="217">
          <cell r="O217" t="str">
            <v>2.3.1.02.03.001.03.05</v>
          </cell>
          <cell r="P217" t="str">
            <v>BonificaciónEspecialDeRecreaciónSeguridadYJusticia</v>
          </cell>
          <cell r="R217" t="str">
            <v>1.3.2.1.09.03</v>
          </cell>
          <cell r="S217" t="str">
            <v>R.F. Contribución sobre Contratos de Obra Pública</v>
          </cell>
        </row>
        <row r="218">
          <cell r="O218" t="str">
            <v>NO* 2.3.1.02.03.084</v>
          </cell>
          <cell r="P218" t="str">
            <v>Bonificación Zona de Difícil Acceso docentes Prescolar, Básica y Media</v>
          </cell>
          <cell r="R218" t="str">
            <v>1.3.2.1.09.04</v>
          </cell>
          <cell r="S218" t="str">
            <v>R.F. Participación en la Plusvalía</v>
          </cell>
        </row>
        <row r="219">
          <cell r="O219" t="str">
            <v>2.3.1.02.03.084.01</v>
          </cell>
          <cell r="P219" t="str">
            <v>Bonificacion Dificil Acceso Docente</v>
          </cell>
          <cell r="R219" t="str">
            <v>1.3.2.1.09.05</v>
          </cell>
          <cell r="S219" t="str">
            <v>R.F. Concurso Económico - Estratificación</v>
          </cell>
        </row>
        <row r="220">
          <cell r="O220" t="str">
            <v>2.3.1.02.03.094</v>
          </cell>
          <cell r="P220" t="str">
            <v>Bonificación Zona de Difícil Acceso docentes Prescolar, Básica y Media</v>
          </cell>
          <cell r="R220" t="str">
            <v>1.3.2.1.09.06</v>
          </cell>
          <cell r="S220" t="str">
            <v>R.F. Cuotas de Auditaje</v>
          </cell>
        </row>
        <row r="221">
          <cell r="O221" t="str">
            <v>2.3.1.02.03.094.01</v>
          </cell>
          <cell r="P221" t="str">
            <v>Bonificacion Dificil Acceso Docente</v>
          </cell>
          <cell r="R221" t="str">
            <v>1.3.2.1.10</v>
          </cell>
          <cell r="S221" t="str">
            <v>R.F. De Tasas Retributivas</v>
          </cell>
        </row>
        <row r="222">
          <cell r="O222" t="str">
            <v>2.3.1.02.03.096</v>
          </cell>
          <cell r="P222" t="str">
            <v>Reconocimiento Adicional por gestión directivos docentes Prescolar, Básica y Media</v>
          </cell>
          <cell r="R222" t="str">
            <v>1.3.2.1.21.01</v>
          </cell>
          <cell r="S222" t="str">
            <v>R.F. Otros derechos de Tránsito</v>
          </cell>
        </row>
        <row r="223">
          <cell r="O223" t="str">
            <v>2.3.1.02.03.098</v>
          </cell>
          <cell r="P223" t="str">
            <v>Reconocimiento Adicional por gestión directivos docentes Prescolar, Básica y Media</v>
          </cell>
          <cell r="R223" t="str">
            <v>1.3.2.1.21.02</v>
          </cell>
          <cell r="S223" t="str">
            <v>R.F. Cobros por Estacionamiento en Espacio Público o en Lote de Parqueo</v>
          </cell>
        </row>
        <row r="224">
          <cell r="O224" t="str">
            <v>NO* 2.3.2</v>
          </cell>
          <cell r="P224" t="str">
            <v>Adquisición de bienes y servicios</v>
          </cell>
          <cell r="R224" t="str">
            <v>1.3.2.1.21.03</v>
          </cell>
          <cell r="S224" t="str">
            <v>R.F. Derechos de Tránsito en Áreas Restringidas o de Alta Congestión</v>
          </cell>
        </row>
        <row r="225">
          <cell r="O225" t="str">
            <v>NO* 2.3.2.01</v>
          </cell>
          <cell r="P225" t="str">
            <v>Adquisición de activos no financieros</v>
          </cell>
          <cell r="R225" t="str">
            <v>1.3.2.1.21.04</v>
          </cell>
          <cell r="S225" t="str">
            <v>R.F. Recursos Convenio Municipio CDAV</v>
          </cell>
        </row>
        <row r="226">
          <cell r="O226" t="str">
            <v>NO* 2.3.2.01.01</v>
          </cell>
          <cell r="P226" t="str">
            <v>Activos fijos</v>
          </cell>
          <cell r="R226" t="str">
            <v>1.3.2.1.22.01</v>
          </cell>
          <cell r="S226" t="str">
            <v>R.F. Tasa Prodeporte 10% Alimentación y transporte</v>
          </cell>
        </row>
        <row r="227">
          <cell r="O227" t="str">
            <v>NO* 2.3.2.01.01.001</v>
          </cell>
          <cell r="P227" t="str">
            <v>Edificaciones y estructuras</v>
          </cell>
          <cell r="R227" t="str">
            <v>1.3.2.1.22.02</v>
          </cell>
          <cell r="S227" t="str">
            <v>R.F. Tasa Prodeporte 90% Manifestaciones deportivas y recreativas</v>
          </cell>
        </row>
        <row r="228">
          <cell r="O228" t="str">
            <v>NO* 2.3.2.01.01.001.01</v>
          </cell>
          <cell r="P228" t="str">
            <v>Viviendas</v>
          </cell>
          <cell r="R228" t="str">
            <v>1.3.2.1.22.03</v>
          </cell>
          <cell r="S228" t="str">
            <v>R.F. Expedición de Licencias de funcionamiento de establecimientos educativos para el trabajo y el desarrollo humano</v>
          </cell>
        </row>
        <row r="229">
          <cell r="O229" t="str">
            <v>2.3.2.01.01.001.01.01</v>
          </cell>
          <cell r="P229" t="str">
            <v>Edificios utilizados para residencia</v>
          </cell>
          <cell r="R229" t="str">
            <v>1.3.2.1.22.04</v>
          </cell>
          <cell r="S229" t="str">
            <v>R.F Incentivo al Aprovechamiento y Tratamiento de Residuos Sólidos</v>
          </cell>
        </row>
        <row r="230">
          <cell r="O230" t="str">
            <v>2.3.2.01.01.001.01.02</v>
          </cell>
          <cell r="P230" t="str">
            <v xml:space="preserve">Casas flotantes </v>
          </cell>
          <cell r="R230" t="str">
            <v>1.3.2.1.22.05</v>
          </cell>
          <cell r="S230" t="str">
            <v>R.F. Zonas verdes adquisición terrenos</v>
          </cell>
        </row>
        <row r="231">
          <cell r="O231" t="str">
            <v>2.3.2.01.01.001.01.03</v>
          </cell>
          <cell r="P231" t="str">
            <v xml:space="preserve">Barcazas </v>
          </cell>
          <cell r="R231" t="str">
            <v>1.3.2.1.22.06</v>
          </cell>
          <cell r="S231" t="str">
            <v>R.F. ICLD LEY 99 - Destino Ambiental</v>
          </cell>
        </row>
        <row r="232">
          <cell r="O232" t="str">
            <v>2.3.2.01.01.001.01.04</v>
          </cell>
          <cell r="P232" t="str">
            <v>Viviendas móviles</v>
          </cell>
          <cell r="R232" t="str">
            <v>1.3.2.2.01</v>
          </cell>
          <cell r="S232" t="str">
            <v>R.F. SGP-Educación-Prestación de servicio educativo</v>
          </cell>
        </row>
        <row r="233">
          <cell r="O233" t="str">
            <v>2.3.2.01.01.001.01.05</v>
          </cell>
          <cell r="P233" t="str">
            <v>Coches habitación</v>
          </cell>
          <cell r="R233" t="str">
            <v>1.3.2.2.03</v>
          </cell>
          <cell r="S233" t="str">
            <v>R.F. SGP-Educación-Calidad  por matrícula oficial</v>
          </cell>
        </row>
        <row r="234">
          <cell r="O234" t="str">
            <v>2.3.2.01.01.001.01.06</v>
          </cell>
          <cell r="P234" t="str">
            <v>Monumentos públicos considerados principalmente como viviendas</v>
          </cell>
          <cell r="R234" t="str">
            <v>1.3.2.2.06</v>
          </cell>
          <cell r="S234" t="str">
            <v>R.F. SGP-Salud-Salud pública</v>
          </cell>
        </row>
        <row r="235">
          <cell r="O235" t="str">
            <v>2.3.2.01.01.001.01.08</v>
          </cell>
          <cell r="P235" t="str">
            <v xml:space="preserve">Construcciones prefabricadas </v>
          </cell>
          <cell r="R235" t="str">
            <v>1.3.2.2.08.01</v>
          </cell>
          <cell r="S235" t="str">
            <v>R.F. S.G.P. Propósito General-Otros Sectores</v>
          </cell>
        </row>
        <row r="236">
          <cell r="O236" t="str">
            <v>2.3.2.01.01.001.01.09</v>
          </cell>
          <cell r="P236" t="str">
            <v>Otros edificios utilizados como residencia</v>
          </cell>
          <cell r="R236" t="str">
            <v>1.3.2.2.08.02</v>
          </cell>
          <cell r="S236" t="str">
            <v>R.F. S.G.P. Propósito General-Deporte</v>
          </cell>
        </row>
        <row r="237">
          <cell r="O237" t="str">
            <v>NO* 2.3.2.01.01.001.02</v>
          </cell>
          <cell r="P237" t="str">
            <v>Edificaciones distintas a viviendas</v>
          </cell>
          <cell r="R237" t="str">
            <v>1.3.2.2.08.03</v>
          </cell>
          <cell r="S237" t="str">
            <v>R..F. S.G.P. Propósito General-Cultura</v>
          </cell>
        </row>
        <row r="238">
          <cell r="O238" t="str">
            <v>2.3.2.01.01.001.02.01</v>
          </cell>
          <cell r="P238" t="str">
            <v>Monumentos públicos no residenciales</v>
          </cell>
          <cell r="R238" t="str">
            <v>1.3.2.2.09</v>
          </cell>
          <cell r="S238" t="str">
            <v>R.F. SGP-Asignación Especial-Programas de alimentación escolar</v>
          </cell>
        </row>
        <row r="239">
          <cell r="O239" t="str">
            <v>2.3.2.01.01.001.02.02</v>
          </cell>
          <cell r="P239" t="str">
            <v>Edificios industriales</v>
          </cell>
          <cell r="R239" t="str">
            <v>1.3.2.2.11.02</v>
          </cell>
          <cell r="S239" t="str">
            <v>R.F. SGP-Asignación-Atención integral de la primera infancia-Educación</v>
          </cell>
        </row>
        <row r="240">
          <cell r="O240" t="str">
            <v>2.3.2.01.01.001.02.03</v>
          </cell>
          <cell r="P240" t="str">
            <v>Edificios comerciales</v>
          </cell>
          <cell r="R240" t="str">
            <v>1.3.2.2.13</v>
          </cell>
          <cell r="S240" t="str">
            <v>R.F. SGP-Agua potable y saneamiento básico</v>
          </cell>
        </row>
        <row r="241">
          <cell r="O241" t="str">
            <v>2.3.2.01.01.001.02.04</v>
          </cell>
          <cell r="P241" t="str">
            <v>Edificios públicos de entretenimiento</v>
          </cell>
          <cell r="R241" t="str">
            <v>1.3.2.3.01.01</v>
          </cell>
          <cell r="S241" t="str">
            <v xml:space="preserve">R.F. ICLD </v>
          </cell>
        </row>
        <row r="242">
          <cell r="O242" t="str">
            <v>2.3.2.01.01.001.02.05</v>
          </cell>
          <cell r="P242" t="str">
            <v>Edificios de hoteles</v>
          </cell>
          <cell r="R242" t="str">
            <v>1.3.2.3.01.02</v>
          </cell>
          <cell r="S242" t="str">
            <v>R.F. Zonas verdes adquisición terrenos</v>
          </cell>
        </row>
        <row r="243">
          <cell r="O243" t="str">
            <v>2.3.2.01.01.001.02.06</v>
          </cell>
          <cell r="P243" t="str">
            <v>Restaurantes</v>
          </cell>
          <cell r="R243" t="str">
            <v>1.3.2.3.01.03</v>
          </cell>
          <cell r="S243" t="str">
            <v>R.F. C.M.O. Gastos Salud e Inv.</v>
          </cell>
        </row>
        <row r="244">
          <cell r="O244" t="str">
            <v>2.3.2.01.01.001.02.07</v>
          </cell>
          <cell r="P244" t="str">
            <v>Edificios educativos</v>
          </cell>
          <cell r="R244" t="str">
            <v>1.3.2.3.01.04</v>
          </cell>
          <cell r="S244" t="str">
            <v>R.F. Impuesto de Alumbrado Público EMCALI y Otros Comercializadores</v>
          </cell>
        </row>
        <row r="245">
          <cell r="O245" t="str">
            <v>2.3.2.01.01.001.02.08</v>
          </cell>
          <cell r="P245" t="str">
            <v>Edificios relacionados con salud</v>
          </cell>
          <cell r="R245" t="str">
            <v>1.3.2.3.01.05</v>
          </cell>
          <cell r="S245" t="str">
            <v>R.F. Alumb  EMCALI  (10% navideño)</v>
          </cell>
        </row>
        <row r="246">
          <cell r="O246" t="str">
            <v>2.3.2.01.01.001.02.11</v>
          </cell>
          <cell r="P246" t="str">
            <v>Instalaciones recreativas</v>
          </cell>
          <cell r="R246" t="str">
            <v>1.3.2.3.01.06</v>
          </cell>
          <cell r="S246" t="str">
            <v>R.F. Expedición de Licencias de funcionamiento de establecimientos educativos para el trabajo y el desarrollo humano</v>
          </cell>
        </row>
        <row r="247">
          <cell r="O247" t="str">
            <v>2.3.2.01.01.001.02.12</v>
          </cell>
          <cell r="P247" t="str">
            <v>Centros de convenciones y congresos</v>
          </cell>
          <cell r="R247" t="str">
            <v>1.3.2.3.01.07</v>
          </cell>
          <cell r="S247" t="str">
            <v>R.F. Aportes urbanísticos por mayor edificabilidad</v>
          </cell>
        </row>
        <row r="248">
          <cell r="O248" t="str">
            <v>2.3.2.01.01.001.02.13</v>
          </cell>
          <cell r="P248" t="str">
            <v>Edificios agrícolas no residenciales</v>
          </cell>
          <cell r="R248" t="str">
            <v>1.3.2.3.01.08</v>
          </cell>
          <cell r="S248" t="str">
            <v>R.F. C.M. Fondo GRED</v>
          </cell>
        </row>
        <row r="249">
          <cell r="O249" t="str">
            <v>2.3.2.01.01.001.02.14</v>
          </cell>
          <cell r="P249" t="str">
            <v>Otros edificios no residenciales</v>
          </cell>
          <cell r="R249" t="str">
            <v>1.3.2.3.01.09</v>
          </cell>
          <cell r="S249" t="str">
            <v>R.F. Impuesto de Alumbrado Público Liquidación Directa</v>
          </cell>
        </row>
        <row r="250">
          <cell r="O250" t="str">
            <v>NO* 2.3.2.01.01.001.03</v>
          </cell>
          <cell r="P250" t="str">
            <v>Otras estructuras</v>
          </cell>
          <cell r="R250" t="str">
            <v>1.3.2.3.01.10</v>
          </cell>
          <cell r="S250" t="str">
            <v>R.F. Fondo de Promoción de la Movilidad Sostenible</v>
          </cell>
        </row>
        <row r="251">
          <cell r="O251" t="str">
            <v>2.3.2.01.01.001.03.01</v>
          </cell>
          <cell r="P251" t="str">
            <v xml:space="preserve">Monumentos públicos </v>
          </cell>
          <cell r="R251" t="str">
            <v>1.3.2.3.01.11</v>
          </cell>
          <cell r="S251" t="str">
            <v>R.F. Derechos de Tránsito en Áreas Restringidas o de Alta Congestión</v>
          </cell>
        </row>
        <row r="252">
          <cell r="O252" t="str">
            <v>2.3.2.01.01.001.03.02</v>
          </cell>
          <cell r="P252" t="str">
            <v>Autopistas, carreteras, calles</v>
          </cell>
          <cell r="R252" t="str">
            <v>1.3.2.3.01.12</v>
          </cell>
          <cell r="S252" t="str">
            <v xml:space="preserve">R.F. Cursos de Conducción Escuela de Enseñanzas </v>
          </cell>
        </row>
        <row r="253">
          <cell r="O253" t="str">
            <v>2.3.2.01.01.001.03.03</v>
          </cell>
          <cell r="P253" t="str">
            <v>Ferrocarriles</v>
          </cell>
          <cell r="R253" t="str">
            <v>1.3.2.3.01.13</v>
          </cell>
          <cell r="S253" t="str">
            <v>R.F. CNPyC 45% Dec 1284/17</v>
          </cell>
        </row>
        <row r="254">
          <cell r="O254" t="str">
            <v>2.3.2.01.01.001.03.04</v>
          </cell>
          <cell r="P254" t="str">
            <v>Pistas de aterrizaje</v>
          </cell>
          <cell r="R254" t="str">
            <v>1.3.2.3.01.14</v>
          </cell>
          <cell r="S254" t="str">
            <v>R.F. CNPyC 40% Ley 1801/16</v>
          </cell>
        </row>
        <row r="255">
          <cell r="O255" t="str">
            <v>2.3.2.01.01.001.03.05</v>
          </cell>
          <cell r="P255" t="str">
            <v>Puentes</v>
          </cell>
          <cell r="R255" t="str">
            <v>1.3.2.3.01.15</v>
          </cell>
          <cell r="S255" t="str">
            <v>R.F. CNPyC 15% Dec 1284/17</v>
          </cell>
        </row>
        <row r="256">
          <cell r="O256" t="str">
            <v>2.3.2.01.01.001.03.06</v>
          </cell>
          <cell r="P256" t="str">
            <v>Carreteras elevadas</v>
          </cell>
          <cell r="R256" t="str">
            <v>1.3.2.3.01.16</v>
          </cell>
          <cell r="S256" t="str">
            <v>R.F. Recursos Convenio Municipio CDAV</v>
          </cell>
        </row>
        <row r="257">
          <cell r="O257" t="str">
            <v>2.3.2.01.01.001.03.07</v>
          </cell>
          <cell r="P257" t="str">
            <v>Túneles</v>
          </cell>
          <cell r="R257" t="str">
            <v>1.3.2.3.01.17</v>
          </cell>
          <cell r="S257" t="str">
            <v>R.F. Participación en la Plusvalía</v>
          </cell>
        </row>
        <row r="258">
          <cell r="O258" t="str">
            <v>2.3.2.01.01.001.03.08</v>
          </cell>
          <cell r="P258" t="str">
            <v>Acueductos y otros conductos de suministros de aguas, excepto gasoductos</v>
          </cell>
          <cell r="R258" t="str">
            <v>1.3.2.3.01.18</v>
          </cell>
          <cell r="S258" t="str">
            <v>R.F. Impuesto de espectáculos públicos nacional con destino al deporte</v>
          </cell>
        </row>
        <row r="259">
          <cell r="O259" t="str">
            <v>2.3.2.01.01.001.03.09</v>
          </cell>
          <cell r="P259" t="str">
            <v>Puertos, vías navegables e instalaciones conexas</v>
          </cell>
          <cell r="R259" t="str">
            <v>1.3.2.3.01.19</v>
          </cell>
          <cell r="S259" t="str">
            <v>R.F. Estampilla Prodesarrollo Urbano</v>
          </cell>
        </row>
        <row r="260">
          <cell r="O260" t="str">
            <v>2.3.2.01.01.001.03.10</v>
          </cell>
          <cell r="P260" t="str">
            <v>Represas</v>
          </cell>
          <cell r="R260" t="str">
            <v>1.3.2.3.01.20</v>
          </cell>
          <cell r="S260" t="str">
            <v>R.F Garajes Establecimiento Uso Publico</v>
          </cell>
        </row>
        <row r="261">
          <cell r="O261" t="str">
            <v>2.3.2.01.01.001.03.11</v>
          </cell>
          <cell r="P261" t="str">
            <v>Sistemas de riego y obras hidráulicas</v>
          </cell>
          <cell r="R261" t="str">
            <v>1.3.2.3.01.21</v>
          </cell>
          <cell r="S261" t="str">
            <v>R.F Explotacion Economica del Estacionamiento en via Publica</v>
          </cell>
        </row>
        <row r="262">
          <cell r="O262" t="str">
            <v>2.3.2.01.01.001.03.12</v>
          </cell>
          <cell r="P262" t="str">
            <v>Tuberías de larga distancia</v>
          </cell>
          <cell r="R262" t="str">
            <v>1.3.2.3.01.22</v>
          </cell>
          <cell r="S262" t="str">
            <v>R.F estampilla para el bienestar del adulto Mayor</v>
          </cell>
        </row>
        <row r="263">
          <cell r="O263" t="str">
            <v>2.3.2.01.01.001.03.13</v>
          </cell>
          <cell r="P263" t="str">
            <v>Obras para la comunicación de larga distancia y las líneas eléctricas (cables)</v>
          </cell>
          <cell r="R263" t="str">
            <v>1.3.2.3.01.23</v>
          </cell>
          <cell r="S263" t="str">
            <v>R.F. Participación de la Contribución Parafiscal Cultural</v>
          </cell>
        </row>
        <row r="264">
          <cell r="O264" t="str">
            <v>2.3.2.01.01.001.03.14</v>
          </cell>
          <cell r="P264" t="str">
            <v>Gasoductos y oleoductos</v>
          </cell>
          <cell r="R264" t="str">
            <v>1.3.2.3.01.25</v>
          </cell>
          <cell r="S264" t="str">
            <v>R.F. Convenio Municipio Univalle Estadio</v>
          </cell>
        </row>
        <row r="265">
          <cell r="O265" t="str">
            <v>2.3.2.01.01.001.03.15</v>
          </cell>
          <cell r="P265" t="str">
            <v>Cables locales y obras conexas</v>
          </cell>
          <cell r="R265" t="str">
            <v>1.3.2.3.01.26</v>
          </cell>
          <cell r="S265" t="str">
            <v>R.F. Sobretasa Gasolina Malla vial</v>
          </cell>
        </row>
        <row r="266">
          <cell r="O266" t="str">
            <v>2.3.2.01.01.001.03.16</v>
          </cell>
          <cell r="P266" t="str">
            <v>Alcantarillas y plantas de tratamiento de agua</v>
          </cell>
          <cell r="R266" t="str">
            <v>1.3.2.3.01.27</v>
          </cell>
          <cell r="S266" t="str">
            <v>R.F. Infracciones de tránsito ley 769-02</v>
          </cell>
        </row>
        <row r="267">
          <cell r="O267" t="str">
            <v>2.3.2.01.01.001.03.17</v>
          </cell>
          <cell r="P267" t="str">
            <v>Construcciones en minas y plantas industriales</v>
          </cell>
          <cell r="R267" t="str">
            <v>1.3.2.3.01.28</v>
          </cell>
          <cell r="S267" t="str">
            <v>R.F. Estampilla procultura</v>
          </cell>
        </row>
        <row r="268">
          <cell r="O268" t="str">
            <v>2.3.2.01.01.001.03.18</v>
          </cell>
          <cell r="P268" t="str">
            <v>Construcciones deportivas al aire libre</v>
          </cell>
          <cell r="R268" t="str">
            <v>1.3.2.3.01.29</v>
          </cell>
          <cell r="S268" t="str">
            <v>R.F. Contribución y recargos valorización</v>
          </cell>
        </row>
        <row r="269">
          <cell r="O269" t="str">
            <v>2.3.2.01.01.001.03.19</v>
          </cell>
          <cell r="P269" t="str">
            <v>Otras obras de ingeniería civil</v>
          </cell>
          <cell r="R269" t="str">
            <v>1.3.2.3.01.30</v>
          </cell>
          <cell r="S269" t="str">
            <v>R.F. Alumbrado público</v>
          </cell>
        </row>
        <row r="270">
          <cell r="O270" t="str">
            <v>2.3.2.01.01.001.04</v>
          </cell>
          <cell r="P270" t="str">
            <v>Mejoras de tierras y terrenos</v>
          </cell>
          <cell r="R270" t="str">
            <v>1.3.2.3.01.31</v>
          </cell>
          <cell r="S270" t="str">
            <v>R.F. Concurso Económico - Estratificación</v>
          </cell>
        </row>
        <row r="271">
          <cell r="O271" t="str">
            <v>NO* 2.3.2.01.01.003</v>
          </cell>
          <cell r="P271" t="str">
            <v>Maquinaria y equipo</v>
          </cell>
          <cell r="R271" t="str">
            <v>1.3.2.3.01.32</v>
          </cell>
          <cell r="S271" t="str">
            <v>R.F. Sobretasa de solidaridad servicios públicos acueducto, aseo y alcantarillado</v>
          </cell>
        </row>
        <row r="272">
          <cell r="O272" t="str">
            <v>NO* 2.3.2.01.01.003.01</v>
          </cell>
          <cell r="P272" t="str">
            <v>Maquinaria para uso general</v>
          </cell>
          <cell r="R272" t="str">
            <v>1.3.2.3.01.33</v>
          </cell>
          <cell r="S272" t="str">
            <v>R.F. Contribución Sector Eléctrico</v>
          </cell>
        </row>
        <row r="273">
          <cell r="O273" t="str">
            <v>2.3.2.01.01.003.01.01</v>
          </cell>
          <cell r="P273" t="str">
            <v>Motores y turbinas y sus partes</v>
          </cell>
          <cell r="R273" t="str">
            <v>1.3.2.3.01.34</v>
          </cell>
          <cell r="S273" t="str">
            <v>R.F. Sobretasa Gasolina S.I.T.M.</v>
          </cell>
        </row>
        <row r="274">
          <cell r="O274" t="str">
            <v>2.3.2.01.01.003.01.02</v>
          </cell>
          <cell r="P274" t="str">
            <v>Bombas, compresores, motores de fuerza hidráulica y motores de potencia neumática y válvulas y sus partes y piezas</v>
          </cell>
          <cell r="R274" t="str">
            <v>1.3.2.3.01.35</v>
          </cell>
          <cell r="S274" t="str">
            <v>R.F. Tasa por utilización de aguas subterránea y superficiales</v>
          </cell>
        </row>
        <row r="275">
          <cell r="O275" t="str">
            <v>2.3.2.01.01.003.01.03</v>
          </cell>
          <cell r="P275" t="str">
            <v>Cojines, engranajes, ruedas de ficción y elementos de transmisión y sus partes y piezas</v>
          </cell>
          <cell r="R275" t="str">
            <v>1.3.2.3.01.36</v>
          </cell>
          <cell r="S275" t="str">
            <v>R.F. Tasa retributiva</v>
          </cell>
        </row>
        <row r="276">
          <cell r="O276" t="str">
            <v>2.3.2.01.01.003.01.04</v>
          </cell>
          <cell r="P276" t="str">
            <v>Hornos y quemadores para alimentación de hogares y sus partes y piezas</v>
          </cell>
          <cell r="R276" t="str">
            <v>1.3.2.3.01.37</v>
          </cell>
          <cell r="S276" t="str">
            <v>R.F. Impuesto de Circulación y Tránsito Sobre Vehículos de Servicio Público - S.I.T.MIO</v>
          </cell>
        </row>
        <row r="277">
          <cell r="O277" t="str">
            <v>2.3.2.01.01.003.01.05</v>
          </cell>
          <cell r="P277" t="str">
            <v>Equipos de elevación y manipulación y sus partes y piezas</v>
          </cell>
          <cell r="R277" t="str">
            <v>1.3.2.3.01.38</v>
          </cell>
          <cell r="S277" t="str">
            <v>R.F. Venta servicios Salud-Zoonosis</v>
          </cell>
        </row>
        <row r="278">
          <cell r="O278" t="str">
            <v>2.3.2.01.01.003.01.06</v>
          </cell>
          <cell r="P278" t="str">
            <v>Otras máquinas para usos generales y sus partes y piezas</v>
          </cell>
          <cell r="R278" t="str">
            <v>1.3.2.3.01.39</v>
          </cell>
          <cell r="S278" t="str">
            <v>R.F. Contribucion valorizacion nuevo plan de obras</v>
          </cell>
        </row>
        <row r="279">
          <cell r="O279" t="str">
            <v>NO* 2.3.2.01.01.003.02</v>
          </cell>
          <cell r="P279" t="str">
            <v>Maquinaria para usos especiales</v>
          </cell>
          <cell r="R279" t="str">
            <v>1.3.2.3.01.40</v>
          </cell>
          <cell r="S279" t="str">
            <v>R.F. Sobretasa Bomberil</v>
          </cell>
        </row>
        <row r="280">
          <cell r="O280" t="str">
            <v>2.3.2.01.01.003.02.01</v>
          </cell>
          <cell r="P280" t="str">
            <v>Maquinaria agropecuaria o silvícola y sus partes y piezas</v>
          </cell>
          <cell r="R280" t="str">
            <v>1.3.2.3.01.41</v>
          </cell>
          <cell r="S280" t="str">
            <v>R.F. Contribución sobre Contratos de Obra Pública</v>
          </cell>
        </row>
        <row r="281">
          <cell r="O281" t="str">
            <v>2.3.2.01.01.003.02.02</v>
          </cell>
          <cell r="P281" t="str">
            <v>Máquinas herramientas y sus partes, piezas y accesorios</v>
          </cell>
          <cell r="R281" t="str">
            <v>1.3.2.3.01.42</v>
          </cell>
          <cell r="S281" t="str">
            <v>R.F. Impuesto de Circulación y Tránsito Sobre Vehículos de Servicio Público - Tradicional</v>
          </cell>
        </row>
        <row r="282">
          <cell r="O282" t="str">
            <v>2.3.2.01.01.003.02.03</v>
          </cell>
          <cell r="P282" t="str">
            <v>Maquinaria para la industria metalúrgica y sus partes y piezas</v>
          </cell>
          <cell r="R282" t="str">
            <v>1.3.2.3.01.43</v>
          </cell>
          <cell r="S282" t="str">
            <v>R.F Otros derechos de Tránsito</v>
          </cell>
        </row>
        <row r="283">
          <cell r="O283" t="str">
            <v>2.3.2.01.01.003.02.06</v>
          </cell>
          <cell r="P283" t="str">
            <v>Maquinaria para la fabricación de textiles, prendas de vestir y artículos de cuero, y sus partes y piezas</v>
          </cell>
          <cell r="R283" t="str">
            <v>1.3.2.3.01.44</v>
          </cell>
          <cell r="S283" t="str">
            <v>R.F. Participación del impuesto sobre vehículos automotores</v>
          </cell>
        </row>
        <row r="284">
          <cell r="O284" t="str">
            <v>2.3.2.01.01.003.02.08</v>
          </cell>
          <cell r="P284" t="str">
            <v>Otra maquinaria para usos especiales y sus partes y piezas</v>
          </cell>
          <cell r="R284" t="str">
            <v>1.3.2.3.01.45</v>
          </cell>
          <cell r="S284" t="str">
            <v>Incentivo al Aprovechamiento y Tratamiento de Residuos Sólidos</v>
          </cell>
        </row>
        <row r="285">
          <cell r="O285" t="str">
            <v>NO* 2.3.2.01.01.003.03</v>
          </cell>
          <cell r="P285" t="str">
            <v>Maquinaria de oficina, contabilidad e informática</v>
          </cell>
          <cell r="R285" t="str">
            <v>1.3.2.3.01.51</v>
          </cell>
          <cell r="S285" t="str">
            <v>R.F Retiros FONPET -Para el pago de obligaciones pensionales corrientes</v>
          </cell>
        </row>
        <row r="286">
          <cell r="O286" t="str">
            <v>2.3.2.01.01.003.03.01</v>
          </cell>
          <cell r="P286" t="str">
            <v>Máquinas para oficina y contabilidad, y sus partes y accesorios</v>
          </cell>
          <cell r="R286" t="str">
            <v>1.3.2.3.01.52</v>
          </cell>
          <cell r="S286" t="str">
            <v>R.F. Fonpet Educación Excedentes</v>
          </cell>
        </row>
        <row r="287">
          <cell r="O287" t="str">
            <v>2.3.2.01.01.003.03.02</v>
          </cell>
          <cell r="P287" t="str">
            <v>Maquinaria de informática y sus partes, piezas y accesorios</v>
          </cell>
          <cell r="R287" t="str">
            <v>1.3.2.3.01.53</v>
          </cell>
          <cell r="S287" t="str">
            <v>R.F. Crédito Banca Privada</v>
          </cell>
        </row>
        <row r="288">
          <cell r="O288" t="str">
            <v>NO* 2.3.2.01.01.003.04</v>
          </cell>
          <cell r="P288" t="str">
            <v>Maquinaria y aparatos eléctricos</v>
          </cell>
          <cell r="R288" t="str">
            <v>1.3.2.3.01.54</v>
          </cell>
          <cell r="S288" t="str">
            <v>R.F. CUR 153/16 EMCALI S.S.F.</v>
          </cell>
        </row>
        <row r="289">
          <cell r="O289" t="str">
            <v>2.3.2.01.01.003.04.01</v>
          </cell>
          <cell r="P289" t="str">
            <v>Motores, generadores y transformadores eléctricos y sus partes y piezas</v>
          </cell>
          <cell r="R289" t="str">
            <v>1.3.2.3.01.55</v>
          </cell>
          <cell r="S289" t="str">
            <v>R.F. CUR 040/17 EMCALI S.S.F.</v>
          </cell>
        </row>
        <row r="290">
          <cell r="O290" t="str">
            <v>2.3.2.01.01.003.04.02</v>
          </cell>
          <cell r="P290" t="str">
            <v>Aparatos de control eléctrico y distribución de electricidad y sus partes y piezas</v>
          </cell>
          <cell r="R290" t="str">
            <v>1.3.2.3.01.56</v>
          </cell>
          <cell r="S290" t="str">
            <v>R.F. CUR 051/17 EMCALI S.S.F.</v>
          </cell>
        </row>
        <row r="291">
          <cell r="O291" t="str">
            <v>2.3.2.01.01.003.04.03</v>
          </cell>
          <cell r="P291" t="str">
            <v>Hilos y cables aislados; cable de fibra óptica</v>
          </cell>
          <cell r="R291" t="str">
            <v>1.3.2.3.01.57</v>
          </cell>
          <cell r="S291" t="str">
            <v>R.F. CUR 016/18 EMCALI S.S.F.</v>
          </cell>
        </row>
        <row r="292">
          <cell r="O292" t="str">
            <v>2.3.2.01.01.003.04.04</v>
          </cell>
          <cell r="P292" t="str">
            <v>Acumuladores, pilas y baterías primarias y sus partes y piezas</v>
          </cell>
          <cell r="R292" t="str">
            <v>1.3.2.3.01.58</v>
          </cell>
          <cell r="S292" t="str">
            <v>R.F. CUR 012/18 EMCALI S.S.F.</v>
          </cell>
        </row>
        <row r="293">
          <cell r="O293" t="str">
            <v>2.3.2.01.01.003.04.05</v>
          </cell>
          <cell r="P293" t="str">
            <v>Lámparas eléctricas de incandescencia o descarga; lámparas de arco, equipo para alumbrado eléctrico; sus partes y piezas</v>
          </cell>
          <cell r="R293" t="str">
            <v>1.3.2.3.01.59</v>
          </cell>
          <cell r="S293" t="str">
            <v>R.F. CUR 625/19 EMCALI S.S.F.</v>
          </cell>
        </row>
        <row r="294">
          <cell r="O294" t="str">
            <v>2.3.2.01.01.003.04.06</v>
          </cell>
          <cell r="P294" t="str">
            <v>Otro equipo eléctrico y sus partes y piezas</v>
          </cell>
          <cell r="R294" t="str">
            <v>1.3.2.3.01.60</v>
          </cell>
          <cell r="S294" t="str">
            <v>R.F. CUR 626/19 EMCALI S.S.F</v>
          </cell>
        </row>
        <row r="295">
          <cell r="O295" t="str">
            <v>NO* 2.3.2.01.01.003.05</v>
          </cell>
          <cell r="P295" t="str">
            <v>Equipo y aparatos de radio, televisión y comunicaciones</v>
          </cell>
          <cell r="R295" t="str">
            <v>1.3.2.3.01.61</v>
          </cell>
          <cell r="S295" t="str">
            <v>R.F. CUR 627/19 EMCALI S.S.F.</v>
          </cell>
        </row>
        <row r="296">
          <cell r="O296" t="str">
            <v>2.3.2.01.01.003.05.01</v>
          </cell>
          <cell r="P296" t="str">
            <v>Válvulas y tubos electrónicos; componentes electrónicos; sus partes y piezas</v>
          </cell>
          <cell r="R296" t="str">
            <v>1.3.2.3.01.62</v>
          </cell>
          <cell r="S296" t="str">
            <v>R.F. CNSCC 30% Ley 2197/22</v>
          </cell>
        </row>
        <row r="297">
          <cell r="O297" t="str">
            <v>2.3.2.01.01.003.05.02</v>
          </cell>
          <cell r="P297" t="str">
            <v>Aparatos transmisores de televisión y radio; televisión, video y cámaras digitales; teléfonos</v>
          </cell>
          <cell r="R297" t="str">
            <v>1.3.2.3.01.63</v>
          </cell>
          <cell r="S297" t="str">
            <v>R.F. CNSCC Transferencia Policía Medidas Correctivas 15%  Ley 2197/22</v>
          </cell>
        </row>
        <row r="298">
          <cell r="O298" t="str">
            <v>2.3.2.01.01.003.05.03</v>
          </cell>
          <cell r="P298" t="str">
            <v>Radiorreceptores y receptores de televisión; aparatos para la grabación y reproducción de sonido y video; micrófonos, altavoces, amplificadores, etc.</v>
          </cell>
          <cell r="R298" t="str">
            <v>1.3.2.3.01.64</v>
          </cell>
          <cell r="S298" t="str">
            <v>R.F. CNSCC Transferencia Policía Vigilancia 15% Ley 2197/22</v>
          </cell>
        </row>
        <row r="299">
          <cell r="O299" t="str">
            <v>2.3.2.01.01.003.05.04</v>
          </cell>
          <cell r="P299" t="str">
            <v>Partes y piezas de los productos de las clases 4721 a 4733 y 4822</v>
          </cell>
          <cell r="R299" t="str">
            <v>1.3.2.3.01.65</v>
          </cell>
          <cell r="S299" t="str">
            <v>R.F. CNSCC 25% Ley 2197/22</v>
          </cell>
        </row>
        <row r="300">
          <cell r="O300" t="str">
            <v>2.3.2.01.01.003.05.05</v>
          </cell>
          <cell r="P300" t="str">
            <v>Discos, cintas, dispositivos de almacenamiento en estado sólido no volátiles y otros medios, no grabados</v>
          </cell>
          <cell r="R300" t="str">
            <v>1.3.2.3.01.66</v>
          </cell>
          <cell r="S300" t="str">
            <v>R.F. CNSCC Transferencia Ministerio 15% Ley 2197/22</v>
          </cell>
        </row>
        <row r="301">
          <cell r="O301" t="str">
            <v>2.3.2.01.01.003.05.06</v>
          </cell>
          <cell r="P301" t="str">
            <v>Grabaciones de audio, video y otros discos, cintas y otros medios físicos</v>
          </cell>
          <cell r="R301" t="str">
            <v>1.3.2.3.01.68</v>
          </cell>
          <cell r="S301" t="str">
            <v>R.F. Telefonía Acdo 357/13</v>
          </cell>
        </row>
        <row r="302">
          <cell r="O302" t="str">
            <v>2.3.2.01.01.003.05.07</v>
          </cell>
          <cell r="P302" t="str">
            <v>Tarjetas con bandas magnéticas o plaquetas (chip)</v>
          </cell>
          <cell r="R302" t="str">
            <v>1.3.2.3.01.69</v>
          </cell>
          <cell r="S302" t="str">
            <v>R.F. Participación Impuesto al Cigarrillo</v>
          </cell>
        </row>
        <row r="303">
          <cell r="O303" t="str">
            <v>NO* 2.3.2.01.01.003.07</v>
          </cell>
          <cell r="P303" t="str">
            <v>Equipo de transporte</v>
          </cell>
          <cell r="R303" t="str">
            <v>1.3.2.3.01.70</v>
          </cell>
          <cell r="S303" t="str">
            <v>R.F. Venta de bienes y servicios-Concesión amoblamiento urbano-intervent.</v>
          </cell>
        </row>
        <row r="304">
          <cell r="O304" t="str">
            <v>2.3.2.01.01.003.07.01</v>
          </cell>
          <cell r="P304" t="str">
            <v>Vehículos automotores, remolques y semirremolques; y sus partes, piezas y accesorios</v>
          </cell>
          <cell r="R304" t="str">
            <v>1.3.2.3.01.76</v>
          </cell>
          <cell r="S304" t="str">
            <v>R.F. Fondo de Mitigación de Emergencias "FOME"</v>
          </cell>
        </row>
        <row r="305">
          <cell r="O305" t="str">
            <v>2.3.2.01.01.003.07.02</v>
          </cell>
          <cell r="P305" t="str">
            <v>Carrocerías (incluso cabinas) para vehículos automotores; remolques y semirremolques; y sus partes, piezas y accesorios</v>
          </cell>
          <cell r="R305" t="str">
            <v>1.3.2.3.01.78</v>
          </cell>
          <cell r="S305" t="str">
            <v>R.F. Venta de bienes y servicios-Valorización</v>
          </cell>
        </row>
        <row r="306">
          <cell r="O306" t="str">
            <v>2.3.2.01.01.003.07.03</v>
          </cell>
          <cell r="P306" t="str">
            <v>Buques</v>
          </cell>
          <cell r="R306" t="str">
            <v>1.3.2.3.01.79</v>
          </cell>
          <cell r="S306" t="str">
            <v xml:space="preserve">R.F. ICLD Cuentas maestras sector educación - AE  </v>
          </cell>
        </row>
        <row r="307">
          <cell r="O307" t="str">
            <v>2.3.2.01.01.003.07.04</v>
          </cell>
          <cell r="P307" t="str">
            <v>Embarcaciones para deportes y recreo</v>
          </cell>
          <cell r="R307" t="str">
            <v>1.3.2.3.01.80</v>
          </cell>
          <cell r="S307" t="str">
            <v>R.F. Fondo Contingencias-Fiducia</v>
          </cell>
        </row>
        <row r="308">
          <cell r="O308" t="str">
            <v>2.3.2.01.01.003.07.05</v>
          </cell>
          <cell r="P308" t="str">
            <v>Locomotoras y material rodante de ferrocarril y tranvía, y sus partes y piezas</v>
          </cell>
          <cell r="R308" t="str">
            <v>1.3.2.3.01.81</v>
          </cell>
          <cell r="S308" t="str">
            <v>R.F. Aportes Nación-Alimentación Escolar-MEN</v>
          </cell>
        </row>
        <row r="309">
          <cell r="O309" t="str">
            <v>2.3.2.01.01.003.07.06</v>
          </cell>
          <cell r="P309" t="str">
            <v>Aeronaves y naves espaciales, y sus partes y piezas</v>
          </cell>
          <cell r="R309" t="str">
            <v>1.3.2.3.01.82</v>
          </cell>
          <cell r="S309" t="str">
            <v>R.F. Disposición de activos</v>
          </cell>
        </row>
        <row r="310">
          <cell r="O310" t="str">
            <v>NO* 2.3.2.01.01.003.07.07</v>
          </cell>
          <cell r="P310" t="str">
            <v>Otro equipo de transporte, y sus partes y piezas</v>
          </cell>
          <cell r="R310" t="str">
            <v>1.3.2.3.01.83</v>
          </cell>
          <cell r="S310" t="str">
            <v>R.F. Disposición de activos-Fonpet</v>
          </cell>
        </row>
        <row r="311">
          <cell r="O311" t="str">
            <v>2.3.2.01.01.003.07.07.01</v>
          </cell>
          <cell r="P311" t="str">
            <v>Motocicletas y sidecares (vehículos laterales a las motocicletas)</v>
          </cell>
          <cell r="R311" t="str">
            <v>1.3.2.3.01.84</v>
          </cell>
          <cell r="S311" t="str">
            <v xml:space="preserve">R.F. Multa Violencia Intrafamiliar </v>
          </cell>
        </row>
        <row r="312">
          <cell r="O312" t="str">
            <v>2.3.2.01.01.003.07.07.02</v>
          </cell>
          <cell r="P312" t="str">
            <v>Bicicletas y sillones de ruedas para discapacitados</v>
          </cell>
          <cell r="R312" t="str">
            <v>1.3.2.3.01.85</v>
          </cell>
          <cell r="S312" t="str">
            <v>R.F. Fund for cities of services</v>
          </cell>
        </row>
        <row r="313">
          <cell r="O313" t="str">
            <v>2.3.2.01.01.003.07.07.03</v>
          </cell>
          <cell r="P313" t="str">
            <v>Vehículos n.c.p. sin propulsión mecánica</v>
          </cell>
          <cell r="R313" t="str">
            <v>1.3.2.3.01.86</v>
          </cell>
          <cell r="S313" t="str">
            <v>R.F. Reintegros compra predios y otros</v>
          </cell>
        </row>
        <row r="314">
          <cell r="O314" t="str">
            <v>2.3.2.01.01.003.07.07.04</v>
          </cell>
          <cell r="P314" t="str">
            <v>Partes y piezas para los productos de las clases 4991 y 4992</v>
          </cell>
          <cell r="R314" t="str">
            <v>1.3.2.3.01.87</v>
          </cell>
          <cell r="S314" t="str">
            <v>R.F. Contribución fondo especial de intervenidas</v>
          </cell>
        </row>
        <row r="315">
          <cell r="O315" t="str">
            <v>NO* 2.3.2.01.01.004</v>
          </cell>
          <cell r="P315" t="str">
            <v>Activos fijos no clasificados como maquinaria y equipo</v>
          </cell>
          <cell r="R315" t="str">
            <v>1.3.2.3.01.88</v>
          </cell>
          <cell r="S315" t="str">
            <v>R.F. Donación Empleados para seguridad alimentaria covid-19</v>
          </cell>
        </row>
        <row r="316">
          <cell r="O316" t="str">
            <v>NO* 2.3.2.01.01.004.01</v>
          </cell>
          <cell r="P316" t="str">
            <v>Muebles, instrumentos musicales, artículos de deporte y antigüedades</v>
          </cell>
          <cell r="R316" t="str">
            <v>1.3.2.3.01.89</v>
          </cell>
          <cell r="S316" t="str">
            <v>R.F. Fondo Territorial de Pensiones</v>
          </cell>
        </row>
        <row r="317">
          <cell r="O317" t="str">
            <v>NO* 2.3.2.01.01.004.01.01</v>
          </cell>
          <cell r="P317" t="str">
            <v>Gastos por adquisición de muebles.</v>
          </cell>
          <cell r="R317" t="str">
            <v>1.3.2.3.01.90</v>
          </cell>
          <cell r="S317" t="str">
            <v>R.F. PSA - Pago Servicios Ambientales</v>
          </cell>
        </row>
        <row r="318">
          <cell r="O318" t="str">
            <v>2.3.2.01.01.004.01.01.01</v>
          </cell>
          <cell r="P318" t="str">
            <v>Asientos</v>
          </cell>
          <cell r="R318" t="str">
            <v>1.3.2.3.01.91</v>
          </cell>
          <cell r="S318" t="str">
            <v>R.F. Resolución 1585/21 2da. Versión Premio Nacional de Biblioteca "Daniel Samper Ortega" 2021</v>
          </cell>
        </row>
        <row r="319">
          <cell r="O319" t="str">
            <v>2.3.2.01.01.004.01.01.02</v>
          </cell>
          <cell r="P319" t="str">
            <v>Muebles del tipo utilizado en la oficina</v>
          </cell>
          <cell r="R319" t="str">
            <v>1.3.2.3.01.92</v>
          </cell>
          <cell r="S319" t="str">
            <v>R.F. Recuperación de cartera - préstamos - Fondo Solidario y de Oportunidades</v>
          </cell>
        </row>
        <row r="320">
          <cell r="O320" t="str">
            <v>2.3.2.01.01.004.01.01.03</v>
          </cell>
          <cell r="P320" t="str">
            <v>Muebles de madera, del tipo usado en la cocina</v>
          </cell>
          <cell r="R320" t="str">
            <v>1.3.2.3.01.93</v>
          </cell>
          <cell r="S320" t="str">
            <v>R.F. Venta de Activos</v>
          </cell>
        </row>
        <row r="321">
          <cell r="O321" t="str">
            <v>2.3.2.01.01.004.01.01.04</v>
          </cell>
          <cell r="P321" t="str">
            <v>Otros muebles N.C.P.</v>
          </cell>
          <cell r="R321" t="str">
            <v>1.3.2.3.01.94</v>
          </cell>
          <cell r="S321" t="str">
            <v>R.F. Multas por maltrato animal</v>
          </cell>
        </row>
        <row r="322">
          <cell r="O322" t="str">
            <v>2.3.2.01.01.004.01.01.05</v>
          </cell>
          <cell r="P322" t="str">
            <v>Somieres, colchones con muebles, rellenos o guarnecidos interiormente con cualquier material, de caucho o plásticos celulares, recubiertos o no</v>
          </cell>
          <cell r="R322" t="str">
            <v>1.3.2.3.01.95</v>
          </cell>
          <cell r="S322" t="str">
            <v xml:space="preserve">R.F.Multas y Sanciones Sanitarias Secretaría de Salud </v>
          </cell>
        </row>
        <row r="323">
          <cell r="O323" t="str">
            <v>2.3.2.01.01.004.01.01.06</v>
          </cell>
          <cell r="P323" t="str">
            <v>Partes y piezas de muebles</v>
          </cell>
          <cell r="R323" t="str">
            <v>1.3.2.3.01.96</v>
          </cell>
          <cell r="S323" t="str">
            <v>R.F. Fondo Solidario y de Oportunidades</v>
          </cell>
        </row>
        <row r="324">
          <cell r="O324" t="str">
            <v>2.3.2.01.01.004.01.02</v>
          </cell>
          <cell r="P324" t="str">
            <v>Instrumentos musicales</v>
          </cell>
          <cell r="R324" t="str">
            <v>1.3.2.3.01.97</v>
          </cell>
          <cell r="S324" t="str">
            <v>R.F. Convenio No.889/2017 MINTIC</v>
          </cell>
        </row>
        <row r="325">
          <cell r="O325" t="str">
            <v>2.3.2.01.01.004.01.03</v>
          </cell>
          <cell r="P325" t="str">
            <v>Artículos de deporte</v>
          </cell>
          <cell r="R325" t="str">
            <v>1.3.2.3.01.98</v>
          </cell>
          <cell r="S325" t="str">
            <v>R.F. Convenio Fondo Nacional Garantías</v>
          </cell>
        </row>
        <row r="326">
          <cell r="O326" t="str">
            <v>2.3.2.01.01.004.01.04</v>
          </cell>
          <cell r="P326" t="str">
            <v>Antigüedades u otros objetos de arte</v>
          </cell>
          <cell r="R326" t="str">
            <v>1.3.2.3.01.99</v>
          </cell>
          <cell r="S326" t="str">
            <v>R.F. Convenio administrativo EMCALI-Valoriz - Mejoramiento Vial</v>
          </cell>
        </row>
        <row r="327">
          <cell r="O327" t="str">
            <v>NO* 2.3.2.01.01.005</v>
          </cell>
          <cell r="P327" t="str">
            <v>Otros activos fijos</v>
          </cell>
          <cell r="R327" t="str">
            <v>1.3.2.3.01.100</v>
          </cell>
          <cell r="S327" t="str">
            <v xml:space="preserve">R.F. Comparendo Ambiental </v>
          </cell>
        </row>
        <row r="328">
          <cell r="O328" t="str">
            <v>NO* 2.3.2.01.01.005.01</v>
          </cell>
          <cell r="P328" t="str">
            <v>Recursos biológicos cultivados</v>
          </cell>
          <cell r="R328" t="str">
            <v>1.3.2.3.01.101</v>
          </cell>
          <cell r="S328" t="str">
            <v>RF. Convenio EMCALI No.4151.010.27.0.0004/17</v>
          </cell>
        </row>
        <row r="329">
          <cell r="O329" t="str">
            <v>NO* 2.3.2.01.01.005.01.01</v>
          </cell>
          <cell r="P329" t="str">
            <v xml:space="preserve">Recursos animales que generan productos en forma repetida  </v>
          </cell>
          <cell r="R329" t="str">
            <v>1.3.2.3.01.102</v>
          </cell>
          <cell r="S329" t="str">
            <v>R.F. Contribución por el servicio de parqueadero o de estacionamiento en vía</v>
          </cell>
        </row>
        <row r="330">
          <cell r="O330" t="str">
            <v>2.3.2.01.01.005.01.01.01</v>
          </cell>
          <cell r="P330" t="str">
            <v>Animales de cría</v>
          </cell>
          <cell r="R330" t="str">
            <v>1.3.2.3.01.103</v>
          </cell>
          <cell r="S330" t="str">
            <v xml:space="preserve">R.F.Contraprestaciones por el uso del espacio público </v>
          </cell>
        </row>
        <row r="331">
          <cell r="O331" t="str">
            <v>2.3.2.01.01.005.01.01.02</v>
          </cell>
          <cell r="P331" t="str">
            <v>Ganado lechero</v>
          </cell>
          <cell r="R331" t="str">
            <v>1.3.2.3.01.104</v>
          </cell>
          <cell r="S331" t="str">
            <v>R.F. Estampillas Prodesarrollo Fonpet 20%</v>
          </cell>
        </row>
        <row r="332">
          <cell r="O332" t="str">
            <v>2.3.2.01.01.005.01.01.03</v>
          </cell>
          <cell r="P332" t="str">
            <v>Animales de tiro</v>
          </cell>
          <cell r="R332" t="str">
            <v>1.3.2.3.01.105</v>
          </cell>
          <cell r="S332" t="str">
            <v>R.F. Estampilla Prodesarrollo Urbano (20% Primera Infancia)</v>
          </cell>
        </row>
        <row r="333">
          <cell r="O333" t="str">
            <v>2.3.2.01.01.005.01.01.04</v>
          </cell>
          <cell r="P333" t="str">
            <v>Animales utilizados para la producción de lana</v>
          </cell>
          <cell r="R333" t="str">
            <v>1.3.2.3.01.106</v>
          </cell>
          <cell r="S333" t="str">
            <v>R.F. Estampilla Prodesarrollo Urbano (10% Bilinguismo Acuerdo 469/2019)</v>
          </cell>
        </row>
        <row r="334">
          <cell r="O334" t="str">
            <v>2.3.2.01.01.005.01.01.05</v>
          </cell>
          <cell r="P334" t="str">
            <v>Animales empleados para el transporte</v>
          </cell>
          <cell r="R334" t="str">
            <v>1.3.2.3.01.107</v>
          </cell>
          <cell r="S334" t="str">
            <v>R.F. Estampilla Prodesarrollo Urbano (10% Equidad de Género)</v>
          </cell>
        </row>
        <row r="335">
          <cell r="O335" t="str">
            <v>2.3.2.01.01.005.01.01.06</v>
          </cell>
          <cell r="P335" t="str">
            <v>Animales empleados para las carreras</v>
          </cell>
          <cell r="R335" t="str">
            <v>1.3.2.3.01.108</v>
          </cell>
          <cell r="S335" t="str">
            <v>R.F. Estampilla Prodesarrollo Urbano (10% Afro )</v>
          </cell>
        </row>
        <row r="336">
          <cell r="O336" t="str">
            <v>2.3.2.01.01.005.01.01.07</v>
          </cell>
          <cell r="P336" t="str">
            <v>Animales empleados para el esparcimiento</v>
          </cell>
          <cell r="R336" t="str">
            <v>1.3.2.3.01.109</v>
          </cell>
          <cell r="S336" t="str">
            <v>R.F. Estampilla Prodesarrollo 10% Víctimas de Conflicto Armado</v>
          </cell>
        </row>
        <row r="337">
          <cell r="O337" t="str">
            <v>2.3.2.01.01.005.01.01.08</v>
          </cell>
          <cell r="P337" t="str">
            <v>Otros animales que generan productos en forma repetida</v>
          </cell>
          <cell r="R337" t="str">
            <v>1.3.2.3.01.110</v>
          </cell>
          <cell r="S337" t="str">
            <v>R.F. Estampilla Prodesarrollo Urbano (5% Alimentación escolar)</v>
          </cell>
        </row>
        <row r="338">
          <cell r="O338" t="str">
            <v>NO* 2.3.2.01.01.005.01.02</v>
          </cell>
          <cell r="P338" t="str">
            <v xml:space="preserve">Árboles, cultivos y plantas que generan productos en forma repetida </v>
          </cell>
          <cell r="R338" t="str">
            <v>1.3.2.3.01.111</v>
          </cell>
          <cell r="S338" t="str">
            <v>R.F. Estampilla Prodesarrollo Urbano (5% Adulto mayor )</v>
          </cell>
        </row>
        <row r="339">
          <cell r="O339" t="str">
            <v>2.3.2.01.01.005.01.02.01</v>
          </cell>
          <cell r="P339" t="str">
            <v>Árboles frutales</v>
          </cell>
          <cell r="R339" t="str">
            <v>1.3.2.3.01.112</v>
          </cell>
          <cell r="S339" t="str">
            <v>R.F. Estampilla Prodesarrollo Urbano (5% Discapacidad y enfermedades huérfanas)</v>
          </cell>
        </row>
        <row r="340">
          <cell r="O340" t="str">
            <v>2.3.2.01.01.005.01.02.02</v>
          </cell>
          <cell r="P340" t="str">
            <v>Árboles cultivados por sus nueces</v>
          </cell>
          <cell r="R340" t="str">
            <v>1.3.2.3.01.113</v>
          </cell>
          <cell r="S340" t="str">
            <v>R.F. Estampilla Prodesarrollo Urbano (5% Capital semilla)</v>
          </cell>
        </row>
        <row r="341">
          <cell r="O341" t="str">
            <v>2.3.2.01.01.005.01.02.03</v>
          </cell>
          <cell r="P341" t="str">
            <v>Árboles cultivados por su savia</v>
          </cell>
          <cell r="R341" t="str">
            <v>1.3.2.3.01.114</v>
          </cell>
          <cell r="S341" t="str">
            <v>R.F.  Estampilla Procultura Fonpet</v>
          </cell>
        </row>
        <row r="342">
          <cell r="O342" t="str">
            <v>2.3.2.01.01.005.01.02.04</v>
          </cell>
          <cell r="P342" t="str">
            <v>Árboles cultivados por su resina</v>
          </cell>
          <cell r="R342" t="str">
            <v>1.3.2.3.01.115</v>
          </cell>
          <cell r="S342" t="str">
            <v>R.F.  Estampilla Procultura Ley 397/97 (seguridad social de los gestores culturales 10%)</v>
          </cell>
        </row>
        <row r="343">
          <cell r="O343" t="str">
            <v>2.3.2.01.01.005.01.02.05</v>
          </cell>
          <cell r="P343" t="str">
            <v>Árboles cultivados por su corteza u hojas</v>
          </cell>
          <cell r="R343" t="str">
            <v>1.3.2.3.01.116</v>
          </cell>
          <cell r="S343" t="str">
            <v>R.F. Estampilla Procultura ley 1379/2010 (Red Nacional de bibliotecas 10%)</v>
          </cell>
        </row>
        <row r="344">
          <cell r="O344" t="str">
            <v>2.3.2.01.01.005.01.02.06</v>
          </cell>
          <cell r="P344" t="str">
            <v>Otros árboles, cultivos y plantas que generan productos en forma repetida</v>
          </cell>
          <cell r="R344" t="str">
            <v>1.3.2.3.01.117</v>
          </cell>
          <cell r="S344" t="str">
            <v>R.F.  Estampilla Procultura acuerdo 232 (conservacion patrimonio cultural 5%)</v>
          </cell>
        </row>
        <row r="345">
          <cell r="O345" t="str">
            <v>NO* 2.3.2.01.01.005.02</v>
          </cell>
          <cell r="P345" t="str">
            <v>Productos de la propiedad intelectual</v>
          </cell>
          <cell r="R345" t="str">
            <v>1.3.2.3.01.118</v>
          </cell>
          <cell r="S345" t="str">
            <v>R.F. Estampilla Procultura acuerdo 0313 (fin inst popular de cultura 7% del 60%)</v>
          </cell>
        </row>
        <row r="346">
          <cell r="O346" t="str">
            <v>2.3.2.01.01.005.02.01</v>
          </cell>
          <cell r="P346" t="str">
            <v>Investigación y desarrollo</v>
          </cell>
          <cell r="R346" t="str">
            <v>1.3.2.3.01.119</v>
          </cell>
          <cell r="S346" t="str">
            <v>R.F. Sobretasa Gasolina S.I.T.M. MIO</v>
          </cell>
        </row>
        <row r="347">
          <cell r="O347" t="str">
            <v>NO* 2.3.2.01.01.005.02.03</v>
          </cell>
          <cell r="P347" t="str">
            <v>Programas de informática y bases de datos</v>
          </cell>
          <cell r="R347" t="str">
            <v>1.3.2.3.01.120</v>
          </cell>
          <cell r="S347" t="str">
            <v>R.F. Excedentes Financieros EMCALI</v>
          </cell>
        </row>
        <row r="348">
          <cell r="O348" t="str">
            <v>NO* 2.3.2.01.01.005.02.03.01</v>
          </cell>
          <cell r="P348" t="str">
            <v>Programas de informática</v>
          </cell>
          <cell r="R348" t="str">
            <v>1.3.2.3.01.121</v>
          </cell>
          <cell r="S348" t="str">
            <v>R.F.Resolución 2388/22 Premio Nacional de Biblioteca "Daniel Samper Ortega" 2022</v>
          </cell>
        </row>
        <row r="349">
          <cell r="O349" t="str">
            <v>2.3.2.01.01.005.02.03.01.01</v>
          </cell>
          <cell r="P349" t="str">
            <v>Paquetes de software</v>
          </cell>
          <cell r="R349" t="str">
            <v>1.3.2.3.01.122</v>
          </cell>
          <cell r="S349" t="str">
            <v>R.F. Estampilla para el bienestar del Adulto Mayor (FONPET - 20%)</v>
          </cell>
        </row>
        <row r="350">
          <cell r="O350" t="str">
            <v>2.3.2.01.01.005.02.03.01.02</v>
          </cell>
          <cell r="P350" t="str">
            <v>Gastos de desarrollo</v>
          </cell>
          <cell r="R350" t="str">
            <v>1.3.2.3.01.123</v>
          </cell>
          <cell r="S350" t="str">
            <v xml:space="preserve">R.F. Estampilla Procultura Finan.InstUniv.IPC </v>
          </cell>
        </row>
        <row r="351">
          <cell r="O351" t="str">
            <v>2.3.2.01.01.005.02.03.02</v>
          </cell>
          <cell r="P351" t="str">
            <v>Bases de datos</v>
          </cell>
          <cell r="R351" t="str">
            <v>1.3.2.3.01.124</v>
          </cell>
          <cell r="S351" t="str">
            <v xml:space="preserve">R.F. Estampilla Prodesarro Urbano-Bilinguismo </v>
          </cell>
        </row>
        <row r="352">
          <cell r="O352" t="str">
            <v>2.3.2.01.01.005.02.04</v>
          </cell>
          <cell r="P352" t="str">
            <v>Originales de entretenimiento, literatura y arte</v>
          </cell>
          <cell r="R352" t="str">
            <v>1.3.2.3.01.125</v>
          </cell>
          <cell r="S352" t="str">
            <v xml:space="preserve">R.F. Estampilla Prodesarrollo Finan.Inst.Univ. IPC </v>
          </cell>
        </row>
        <row r="353">
          <cell r="O353" t="str">
            <v>2.3.2.01.01.005.02.05</v>
          </cell>
          <cell r="P353" t="str">
            <v>Otros productos de propiedad intelectual</v>
          </cell>
          <cell r="R353" t="str">
            <v>1.3.2.3.01.126</v>
          </cell>
          <cell r="S353" t="str">
            <v>R.F. Transferencia Fondo Especial de Vivienda</v>
          </cell>
        </row>
        <row r="354">
          <cell r="O354" t="str">
            <v>NO* 2.3.2.01.02</v>
          </cell>
          <cell r="P354" t="str">
            <v>Objetos de valor</v>
          </cell>
          <cell r="R354" t="str">
            <v>1.3.2.3.01.127</v>
          </cell>
          <cell r="S354" t="str">
            <v>R.F. Crédito Banca de Fomento</v>
          </cell>
        </row>
        <row r="355">
          <cell r="O355" t="str">
            <v>2.3.2.01.02.001</v>
          </cell>
          <cell r="P355" t="str">
            <v>Joyas y artículos conexos</v>
          </cell>
          <cell r="R355" t="str">
            <v>1.3.2.3.01.128</v>
          </cell>
          <cell r="S355" t="str">
            <v>R.F. Resolución 3241/18 Premio Nacional de Biblioteca "Daniel Samper Ortega" 2018</v>
          </cell>
        </row>
        <row r="356">
          <cell r="O356" t="str">
            <v>2.3.2.01.02.002</v>
          </cell>
          <cell r="P356" t="str">
            <v>Antigüedades u otros objetos de arte</v>
          </cell>
          <cell r="R356" t="str">
            <v>1.3.2.3.02.01</v>
          </cell>
          <cell r="S356" t="str">
            <v>R.F. Coljuegos 25%</v>
          </cell>
        </row>
        <row r="357">
          <cell r="O357" t="str">
            <v>2.3.2.01.02.003</v>
          </cell>
          <cell r="P357" t="str">
            <v>Otros objetos valiosos</v>
          </cell>
          <cell r="R357" t="str">
            <v>1.3.2.3.11.01</v>
          </cell>
          <cell r="S357" t="str">
            <v>R.F. Coljuegos 25%</v>
          </cell>
        </row>
        <row r="358">
          <cell r="O358" t="str">
            <v>NO* 2.3.2.01.03</v>
          </cell>
          <cell r="P358" t="str">
            <v>Activos no producidos</v>
          </cell>
          <cell r="R358" t="str">
            <v>1.3.2.3.11.02</v>
          </cell>
          <cell r="S358" t="str">
            <v>R.F. Reintegros Sobretasa Gasolina-Malla Vial</v>
          </cell>
        </row>
        <row r="359">
          <cell r="O359" t="str">
            <v>2.3.2.01.03.001</v>
          </cell>
          <cell r="P359" t="str">
            <v>Tierras y terrenos</v>
          </cell>
          <cell r="R359" t="str">
            <v>1.3.2.3.11.03</v>
          </cell>
          <cell r="S359" t="str">
            <v>R.F. Reintegro ICETEX (Recursos del Crédito)</v>
          </cell>
        </row>
        <row r="360">
          <cell r="O360" t="str">
            <v>2.3.2.01.03.002</v>
          </cell>
          <cell r="P360" t="str">
            <v>Recursos biológicos no cultivados</v>
          </cell>
          <cell r="R360" t="str">
            <v>1.3.3.0.00.00</v>
          </cell>
          <cell r="S360" t="str">
            <v>Recursos del Balance de libre destinación</v>
          </cell>
        </row>
        <row r="361">
          <cell r="O361" t="str">
            <v>NO* 2.3.2.02</v>
          </cell>
          <cell r="P361" t="str">
            <v>Adquisiciones diferentes de activos</v>
          </cell>
          <cell r="R361" t="str">
            <v>1.3.3.0.00.00</v>
          </cell>
          <cell r="S361" t="str">
            <v>Recursos del Balance de libre destinación</v>
          </cell>
        </row>
        <row r="362">
          <cell r="O362" t="str">
            <v>NO* 2.3.2.02.01</v>
          </cell>
          <cell r="P362" t="str">
            <v>Materiales y suministros</v>
          </cell>
          <cell r="R362" t="str">
            <v>1.3.3.0.00.01</v>
          </cell>
          <cell r="S362" t="str">
            <v>R.B. Servicios de expedición de permisos, conceptos ambientales</v>
          </cell>
        </row>
        <row r="363">
          <cell r="O363" t="str">
            <v>2.3.2.02.01.000</v>
          </cell>
          <cell r="P363" t="str">
            <v>Agricultura, silvicultura y productos de la pesca</v>
          </cell>
          <cell r="R363" t="str">
            <v>1.3.3.0.00.02</v>
          </cell>
          <cell r="S363" t="str">
            <v>R.B. contribucion y recargos valorización</v>
          </cell>
        </row>
        <row r="364">
          <cell r="O364" t="str">
            <v>2.3.2.02.01.001</v>
          </cell>
          <cell r="P364" t="str">
            <v>Minerales; electricidad, gas y agua</v>
          </cell>
          <cell r="R364" t="str">
            <v>1.3.3.0.00.03</v>
          </cell>
          <cell r="S364" t="str">
            <v>R.B. Impuesto de Circulación y Tránsito Sobre Vehículos de Servicio Público - S.I.T.MIO</v>
          </cell>
        </row>
        <row r="365">
          <cell r="O365" t="str">
            <v>2.3.2.02.01.002</v>
          </cell>
          <cell r="P365" t="str">
            <v>Productos alimenticios, bebidas y tabaco; textiles, prendas de vestir y productos de cuero</v>
          </cell>
          <cell r="R365" t="str">
            <v>1.3.3.0.00.04</v>
          </cell>
          <cell r="S365" t="str">
            <v>R.B. Conceptos técnicos aprovechamiento de las aguas subterráneas y superficiales</v>
          </cell>
        </row>
        <row r="366">
          <cell r="O366" t="str">
            <v>2.3.2.02.01.003</v>
          </cell>
          <cell r="P366" t="str">
            <v>Otros bienes transportables (excepto productos metálicos, maquinaria y equipo)</v>
          </cell>
          <cell r="R366" t="str">
            <v>1.3.3.0.00.05</v>
          </cell>
          <cell r="S366" t="str">
            <v>R.B. Sanciones por Violación de Normas - DAGMA</v>
          </cell>
        </row>
        <row r="367">
          <cell r="O367" t="str">
            <v>2.3.2.02.01.004</v>
          </cell>
          <cell r="P367" t="str">
            <v>Productos metálicos y paquetes de software</v>
          </cell>
          <cell r="R367" t="str">
            <v>1.3.3.0.00.06</v>
          </cell>
          <cell r="S367" t="str">
            <v>R.B. Seguimiento plan de saneamiento y manejo de vertimientos</v>
          </cell>
        </row>
        <row r="368">
          <cell r="O368" t="str">
            <v>NO* 2.3.2.02.02</v>
          </cell>
          <cell r="P368" t="str">
            <v>Adquisición de servicios</v>
          </cell>
          <cell r="R368" t="str">
            <v>1.3.3.0.00.07</v>
          </cell>
          <cell r="S368" t="str">
            <v>R.B. Contribucion valorizacion nuevo plan de obras</v>
          </cell>
        </row>
        <row r="369">
          <cell r="O369" t="str">
            <v>2.3.2.02.02.005</v>
          </cell>
          <cell r="P369" t="str">
            <v>Servicios de la construcción</v>
          </cell>
          <cell r="R369" t="str">
            <v>1.3.3.0.00.08</v>
          </cell>
          <cell r="S369" t="str">
            <v>R.B. Aportes urbanísticos por mayor edificabilidad</v>
          </cell>
        </row>
        <row r="370">
          <cell r="O370" t="str">
            <v>2.3.2.02.02.006</v>
          </cell>
          <cell r="P370" t="str">
            <v>Servicios de alojamiento; servicios de suministro de comidas y bebidas; servicios de transporte; y servicios de distribución de electricidad, gas y agua</v>
          </cell>
          <cell r="R370" t="str">
            <v>1.3.3.0.00.09</v>
          </cell>
          <cell r="S370" t="str">
            <v>R.B. Expedición de Licencias de funcionamiento de establecimientos educativos para el trabajo y el desarrollo humano</v>
          </cell>
        </row>
        <row r="371">
          <cell r="O371" t="str">
            <v>2.3.2.02.02.007</v>
          </cell>
          <cell r="P371" t="str">
            <v>Servicios financieros y servicios conexos, servicios inmobiliarios y servicios de leasing</v>
          </cell>
          <cell r="R371" t="str">
            <v>1.3.3.0.00.10</v>
          </cell>
          <cell r="S371" t="str">
            <v>R.B. Fondo de Promoción de la Movilidad Sostenible</v>
          </cell>
        </row>
        <row r="372">
          <cell r="O372" t="str">
            <v>2.3.2.02.02.008</v>
          </cell>
          <cell r="P372" t="str">
            <v xml:space="preserve">Servicios prestados a las empresas y servicios de producción </v>
          </cell>
          <cell r="R372" t="str">
            <v>1.3.3.0.00.11</v>
          </cell>
          <cell r="S372" t="str">
            <v>R.B. Recursos Convenio Municipio CDAV</v>
          </cell>
        </row>
        <row r="373">
          <cell r="O373" t="str">
            <v>2.3.2.02.02.009</v>
          </cell>
          <cell r="P373" t="str">
            <v>Servicios para la comunidad, sociales y personales</v>
          </cell>
          <cell r="R373" t="str">
            <v>1.3.3.0.00.12</v>
          </cell>
          <cell r="S373" t="str">
            <v>R.B. Participación en la Plusvalía</v>
          </cell>
        </row>
        <row r="374">
          <cell r="O374" t="str">
            <v>2.3.2.02.02.010</v>
          </cell>
          <cell r="P374" t="str">
            <v>Viáticos de los funcionarios en comisión</v>
          </cell>
          <cell r="R374" t="str">
            <v>1.3.3.0.00.13</v>
          </cell>
          <cell r="S374" t="str">
            <v>R.B. Impuesto de Circulación y Tránsito Sobre Vehículos de Servicio Público - Tradicional</v>
          </cell>
        </row>
        <row r="375">
          <cell r="O375" t="str">
            <v>NO* 2.3.3</v>
          </cell>
          <cell r="P375" t="str">
            <v>Transferencias corrientes</v>
          </cell>
          <cell r="R375" t="str">
            <v>1.3.3.0.00.14</v>
          </cell>
          <cell r="S375" t="str">
            <v xml:space="preserve">R.B.  Otros derechos de Tránsito </v>
          </cell>
        </row>
        <row r="376">
          <cell r="O376" t="str">
            <v>NO* 2.3.3.01</v>
          </cell>
          <cell r="P376" t="str">
            <v>Subvenciones</v>
          </cell>
          <cell r="R376" t="str">
            <v>1.3.3.0.00.15</v>
          </cell>
          <cell r="S376" t="str">
            <v>R.B. Participación del impuesto sobre vehículos automotores</v>
          </cell>
        </row>
        <row r="377">
          <cell r="O377" t="str">
            <v>NO* 2.3.3.01.02</v>
          </cell>
          <cell r="P377" t="str">
            <v xml:space="preserve">A empresas públicas no financieras </v>
          </cell>
          <cell r="R377" t="str">
            <v>1.3.3.0.00.16</v>
          </cell>
          <cell r="S377" t="str">
            <v>R.B. Cobros por Estacionamiento en Espacio Público o en Lotes de Parqueo</v>
          </cell>
        </row>
        <row r="378">
          <cell r="O378" t="str">
            <v>2.3.3.01.02.003</v>
          </cell>
          <cell r="P378" t="str">
            <v>Subvenciones a empresas de transporte masivo</v>
          </cell>
          <cell r="R378" t="str">
            <v>1.3.3.0.00.17</v>
          </cell>
          <cell r="S378" t="str">
            <v>R.B. Sobretasa Gasol malla vial</v>
          </cell>
        </row>
        <row r="379">
          <cell r="O379" t="str">
            <v>2.3.3.01.02.004</v>
          </cell>
          <cell r="P379" t="str">
            <v>Subvenciones para servicios públicos domiciliarios de agua potable y saneamiento básico</v>
          </cell>
          <cell r="R379" t="str">
            <v>1.3.3.0.00.18</v>
          </cell>
          <cell r="S379" t="str">
            <v>R.B. Sobt gasol 97%(15%)</v>
          </cell>
        </row>
        <row r="380">
          <cell r="O380" t="str">
            <v>2.3.3.01.02.004.01</v>
          </cell>
          <cell r="P380" t="str">
            <v>Subsidios de acueducto</v>
          </cell>
          <cell r="R380" t="str">
            <v>1.3.3.0.00.19</v>
          </cell>
          <cell r="S380" t="str">
            <v>R.B C.M. Fondo GRED (Cuentas Maestras Fondo GRED)</v>
          </cell>
        </row>
        <row r="381">
          <cell r="O381" t="str">
            <v>2.3.3.01.02.004.02</v>
          </cell>
          <cell r="P381" t="str">
            <v>Subsidios de alcantarillado</v>
          </cell>
          <cell r="R381" t="str">
            <v>1.3.3.0.00.20</v>
          </cell>
          <cell r="S381" t="str">
            <v>R.B. Telefonía acdo 357/13</v>
          </cell>
        </row>
        <row r="382">
          <cell r="O382" t="str">
            <v>2.3.3.01.02.004.03</v>
          </cell>
          <cell r="P382" t="str">
            <v>Subsidios de aseo</v>
          </cell>
          <cell r="R382" t="str">
            <v>1.3.3.0.00.21</v>
          </cell>
          <cell r="S382" t="str">
            <v xml:space="preserve">R.B Convenio 077-21 CVC-DAGMA </v>
          </cell>
        </row>
        <row r="383">
          <cell r="O383" t="str">
            <v>2.3.3.01.02.004.04</v>
          </cell>
          <cell r="P383" t="str">
            <v>Mínimo vital</v>
          </cell>
          <cell r="R383" t="str">
            <v>1.3.3.0.00.22</v>
          </cell>
          <cell r="S383" t="str">
            <v>R.B. Cuentas maestras sector educación</v>
          </cell>
        </row>
        <row r="384">
          <cell r="O384" t="str">
            <v>2.3.3.01.02.005</v>
          </cell>
          <cell r="P384" t="str">
            <v>Transferencias para Empresas Sociales del Estado</v>
          </cell>
          <cell r="R384" t="str">
            <v>1.3.3.0.00.23</v>
          </cell>
          <cell r="S384" t="str">
            <v>R.B. Fondo Contingencias-Fiducia</v>
          </cell>
        </row>
        <row r="385">
          <cell r="O385" t="str">
            <v>NO* 2.3.3.01.04</v>
          </cell>
          <cell r="P385" t="str">
            <v>A empresas privadas no financieras</v>
          </cell>
          <cell r="R385" t="str">
            <v>1.3.3.0.00.24</v>
          </cell>
          <cell r="S385" t="str">
            <v>R.B. Conv 001/20 EMRU-Distrito Santiago de Cali</v>
          </cell>
        </row>
        <row r="386">
          <cell r="O386" t="str">
            <v>2.3.3.01.04.004</v>
          </cell>
          <cell r="P386" t="str">
            <v>Subvenciones para servicios públicos domiciliarios de agua potable y saneamiento básico</v>
          </cell>
          <cell r="R386" t="str">
            <v>1.3.3.0.00.25</v>
          </cell>
          <cell r="S386" t="str">
            <v>R.B. Contribución fondo especial de intervenidas</v>
          </cell>
        </row>
        <row r="387">
          <cell r="O387" t="str">
            <v>2.3.3.01.04.004.01</v>
          </cell>
          <cell r="P387" t="str">
            <v>Subsidios de acueducto</v>
          </cell>
          <cell r="R387" t="str">
            <v>1.3.3.1.00</v>
          </cell>
          <cell r="S387" t="str">
            <v xml:space="preserve">R.B. Ingresos Corrientes de Libre Destinación </v>
          </cell>
        </row>
        <row r="388">
          <cell r="O388" t="str">
            <v>2.3.3.01.04.004.02</v>
          </cell>
          <cell r="P388" t="str">
            <v>Subsidios de alcantarillado</v>
          </cell>
          <cell r="R388" t="str">
            <v>1.3.3.1.01</v>
          </cell>
          <cell r="S388" t="str">
            <v>R.B. Sobretasa / participación ambiental - Corporaciones Autónomas Regionales</v>
          </cell>
        </row>
        <row r="389">
          <cell r="O389" t="str">
            <v>2.3.3.01.04.004.03</v>
          </cell>
          <cell r="P389" t="str">
            <v>Subsidios de aseo</v>
          </cell>
          <cell r="R389" t="str">
            <v>1.3.3.1.12</v>
          </cell>
          <cell r="S389" t="str">
            <v xml:space="preserve">R.B. Impuesto de espectáculos públicos nacional con destino al deporte </v>
          </cell>
        </row>
        <row r="390">
          <cell r="O390" t="str">
            <v>2.3.3.01.04.004.04</v>
          </cell>
          <cell r="P390" t="str">
            <v>Mínimo vital</v>
          </cell>
          <cell r="R390" t="str">
            <v>1.3.3.1.14.01</v>
          </cell>
          <cell r="S390" t="str">
            <v>R.B. Impuesto de Alumbrado Público - Predio Lotes</v>
          </cell>
        </row>
        <row r="391">
          <cell r="O391" t="str">
            <v>NO* 2.3.3.02</v>
          </cell>
          <cell r="P391" t="str">
            <v>A empresas diferente de subvenciones</v>
          </cell>
          <cell r="R391" t="str">
            <v>1.3.3.1.14.02</v>
          </cell>
          <cell r="S391" t="str">
            <v>R.B. Impuesto de Alumbrado Público EMCALI y Otros Comercializadores</v>
          </cell>
        </row>
        <row r="392">
          <cell r="O392" t="str">
            <v>NO* 2.3.3.02.01</v>
          </cell>
          <cell r="P392" t="str">
            <v>Actividades de atención a la salud humana y de asistencia social</v>
          </cell>
          <cell r="R392" t="str">
            <v>1.3.3.1.14.03</v>
          </cell>
          <cell r="S392" t="str">
            <v>R.B. Alumb Acdo 357  (10% navideño)</v>
          </cell>
        </row>
        <row r="393">
          <cell r="O393" t="str">
            <v>2.3.3.02.01.001</v>
          </cell>
          <cell r="P393" t="str">
            <v>Campana y control antituberculosis</v>
          </cell>
          <cell r="R393" t="str">
            <v>1.3.3.1.14.04</v>
          </cell>
          <cell r="S393" t="str">
            <v>R.B. Impuesto de Alumbrado Público Liquidaciòn Directa</v>
          </cell>
        </row>
        <row r="394">
          <cell r="O394" t="str">
            <v>2.3.3.02.01.003</v>
          </cell>
          <cell r="P394" t="str">
            <v>Programa emergencia sanitaria</v>
          </cell>
          <cell r="R394" t="str">
            <v>1.3.3.1.15</v>
          </cell>
          <cell r="S394" t="str">
            <v>R.B. Sobretasa bomberil</v>
          </cell>
        </row>
        <row r="395">
          <cell r="O395" t="str">
            <v>NO* 2.3.3.03</v>
          </cell>
          <cell r="P395" t="str">
            <v>A gobiernos  y organizaciones internacionales</v>
          </cell>
          <cell r="R395" t="str">
            <v>1.3.3.1.18</v>
          </cell>
          <cell r="S395" t="str">
            <v>R.B. Sobretasa de solidaridad servicios públicos acueducto, aseo y alcantarillado</v>
          </cell>
        </row>
        <row r="396">
          <cell r="O396" t="str">
            <v>NO* 2.3.3.03.03</v>
          </cell>
          <cell r="P396" t="str">
            <v>A otras organizaciones internacionales</v>
          </cell>
          <cell r="R396" t="str">
            <v>1.3.3.1.19.01</v>
          </cell>
          <cell r="S396" t="str">
            <v xml:space="preserve">R.B. estampilla procultura </v>
          </cell>
        </row>
        <row r="397">
          <cell r="O397" t="str">
            <v>2.3.3.03.03.01</v>
          </cell>
          <cell r="P397" t="str">
            <v>Membresías</v>
          </cell>
          <cell r="R397" t="str">
            <v>1.3.3.1.19.02</v>
          </cell>
          <cell r="S397" t="str">
            <v>R.B. Estamp Pro-cul Fon P</v>
          </cell>
        </row>
        <row r="398">
          <cell r="O398" t="str">
            <v>NO* 2.3.3.05</v>
          </cell>
          <cell r="P398" t="str">
            <v>A entidades del gobierno</v>
          </cell>
          <cell r="R398" t="str">
            <v>1.3.3.1.19.03</v>
          </cell>
          <cell r="S398" t="str">
            <v>R.B. Estampilla procultura Ley 397/97 (seguridad social de los gestores culturales 10%)</v>
          </cell>
        </row>
        <row r="399">
          <cell r="O399" t="str">
            <v>2.3.3.05.08</v>
          </cell>
          <cell r="P399" t="str">
            <v>A esquemas asociativos</v>
          </cell>
          <cell r="R399" t="str">
            <v>1.3.3.1.19.04</v>
          </cell>
          <cell r="S399" t="str">
            <v>R.B. Estampilla procultura ley 1379/2010 (Red Nacional de bibliotecas 10%)</v>
          </cell>
        </row>
        <row r="400">
          <cell r="O400" t="str">
            <v>NO* 2.3.3.05.08.007</v>
          </cell>
          <cell r="P400" t="str">
            <v>Regiones de Planeación y Gestión</v>
          </cell>
          <cell r="R400" t="str">
            <v>1.3.3.1.19.05</v>
          </cell>
          <cell r="S400" t="str">
            <v>R.B. Estampilla procultura acuerdo 232 (conservacion patrimonio cultural 5%)</v>
          </cell>
        </row>
        <row r="401">
          <cell r="O401" t="str">
            <v>2.3.3.05.08.007.01</v>
          </cell>
          <cell r="P401" t="str">
            <v>Autoridad Regional de Transporte - ART de la Aglomeración del Suroccidente de Colombia en el Valle del Cauca - ASOVC”.</v>
          </cell>
          <cell r="R401" t="str">
            <v>1.3.3.1.19.06</v>
          </cell>
          <cell r="S401" t="str">
            <v>R.B. Estampilla procultura acuerdo 0313 (fin inst popular de cultura 7% del 60%)</v>
          </cell>
        </row>
        <row r="402">
          <cell r="O402" t="str">
            <v>NO* 2.3.3.05.09</v>
          </cell>
          <cell r="P402" t="str">
            <v>A otras entidades del gobierno general</v>
          </cell>
          <cell r="R402" t="str">
            <v>1.3.3.1.19.21</v>
          </cell>
          <cell r="S402" t="str">
            <v>R.B. Estampilla para el bienestar del Adulto mayor, Vigencia Actual</v>
          </cell>
        </row>
        <row r="403">
          <cell r="O403" t="str">
            <v>2.3.3.05.09.045</v>
          </cell>
          <cell r="P403" t="str">
            <v xml:space="preserve">Aseguramiento en salud S.S.F. (Leyes 100 de 1993, 1122 de 2007, 1393 de 2010, 1438 de 2011 y 1607 de 2012) </v>
          </cell>
          <cell r="R403" t="str">
            <v>1.3.3.1.19.22</v>
          </cell>
          <cell r="S403" t="str">
            <v>R.B. Estampilla para el bienestar del Adulto mayor (FONPET - 20%)</v>
          </cell>
        </row>
        <row r="404">
          <cell r="O404" t="str">
            <v>2.3.3.05.09.053</v>
          </cell>
          <cell r="P404" t="str">
            <v>Fondos de Servicios Educativos de las Instituciones de Preescolar, Básica y Media</v>
          </cell>
          <cell r="R404" t="str">
            <v>1.3.3.1.19.41</v>
          </cell>
          <cell r="S404" t="str">
            <v>R.B. Estampillas-Fond Pen</v>
          </cell>
        </row>
        <row r="405">
          <cell r="O405" t="str">
            <v>2.3.3.05.09.054</v>
          </cell>
          <cell r="P405" t="str">
            <v>A establecimientos públicos y unidades administrativas especiales</v>
          </cell>
          <cell r="R405" t="str">
            <v>1.3.3.1.19.42</v>
          </cell>
          <cell r="S405" t="str">
            <v>R.B. Estampilla Prodesarrollo Urbano  (20%  primera infancia)</v>
          </cell>
        </row>
        <row r="406">
          <cell r="O406" t="str">
            <v>NO* 2.3.3.07</v>
          </cell>
          <cell r="P406" t="str">
            <v>Prestaciones para cubrir riesgos sociales</v>
          </cell>
          <cell r="R406" t="str">
            <v>1.3.3.1.19.43</v>
          </cell>
          <cell r="S406" t="str">
            <v>R.B. Estampilla Prodesarrollo Urbano  (10%  bilinguismo Acuerdo 469/2019)</v>
          </cell>
        </row>
        <row r="407">
          <cell r="O407" t="str">
            <v>NO* 2.3.3.07.01</v>
          </cell>
          <cell r="P407" t="str">
            <v>Prestaciones de asistencia social</v>
          </cell>
          <cell r="R407" t="str">
            <v>1.3.3.1.19.44</v>
          </cell>
          <cell r="S407" t="str">
            <v>R.B. Estampilla Prodesarrollo Urbano  (10% Equidad de Genero)</v>
          </cell>
        </row>
        <row r="408">
          <cell r="O408" t="str">
            <v>2.3.3.07.01.002</v>
          </cell>
          <cell r="P408" t="str">
            <v>Transferencia a Colpensiones para administración beneficios económicos periódicos (de pensiones)</v>
          </cell>
          <cell r="R408" t="str">
            <v>1.3.3.1.19.45</v>
          </cell>
          <cell r="S408" t="str">
            <v>R.B. Estampilla Prodesarrollo Urbano  (10% Afro )</v>
          </cell>
        </row>
        <row r="409">
          <cell r="O409" t="str">
            <v>NO* 2.3.3.07.02</v>
          </cell>
          <cell r="P409" t="str">
            <v>Prestaciones sociales relacionadas con el empleo</v>
          </cell>
          <cell r="R409" t="str">
            <v>1.3.3.1.19.46</v>
          </cell>
          <cell r="S409" t="str">
            <v>R.B. Estampilla Pro desarrollo10% Victimas de Conflicto Armado</v>
          </cell>
        </row>
        <row r="410">
          <cell r="O410" t="str">
            <v>NO* 2.3.3.07.02.001</v>
          </cell>
          <cell r="P410" t="str">
            <v>Mesadas pensionales (de pensiones)</v>
          </cell>
          <cell r="R410" t="str">
            <v>1.3.3.1.19.47</v>
          </cell>
          <cell r="S410" t="str">
            <v>R.B. Estampilla Prodesarrollo Urbano  (5% Alimentacion escolar)</v>
          </cell>
        </row>
        <row r="411">
          <cell r="O411" t="str">
            <v>2.3.3.07.02.001.01</v>
          </cell>
          <cell r="P411" t="str">
            <v>Mesadas pensionales con cargo a reservas (de pensiones)</v>
          </cell>
          <cell r="R411" t="str">
            <v>1.3.3.1.19.48</v>
          </cell>
          <cell r="S411" t="str">
            <v>R.B. Estampilla Prodesarrollo Urbano  (5% Adulto mayor )</v>
          </cell>
        </row>
        <row r="412">
          <cell r="O412" t="str">
            <v>2.3.3.07.02.001.02</v>
          </cell>
          <cell r="P412" t="str">
            <v>Mesadas pensionales a cargo de la entidad (de pensiones)</v>
          </cell>
          <cell r="R412" t="str">
            <v>1.3.3.1.19.49</v>
          </cell>
          <cell r="S412" t="str">
            <v>R.B. Estampilla Prodesarrollo Urbano  (5% Discapacidad y enfermedades huerfanas)</v>
          </cell>
        </row>
        <row r="413">
          <cell r="O413" t="str">
            <v>NO* 2.3.3.08</v>
          </cell>
          <cell r="P413" t="str">
            <v xml:space="preserve">A los hogares diferentes de prestaciones sociales </v>
          </cell>
          <cell r="R413" t="str">
            <v>1.3.3.1.19.50</v>
          </cell>
          <cell r="S413" t="str">
            <v>R.B. Estampilla Prodesarrollo Urbano  (5% Capital semilla)</v>
          </cell>
        </row>
        <row r="414">
          <cell r="O414" t="str">
            <v>2.3.3.08.04</v>
          </cell>
          <cell r="P414" t="str">
            <v>Actividades de promoción y desarrollo de la cultura</v>
          </cell>
          <cell r="R414" t="str">
            <v>1.3.3.1.19.51</v>
          </cell>
          <cell r="S414" t="str">
            <v>R.B Estampilla Prodesarrollo Urbano (15% Primera  Infancia)  Artículo 27-Acuerdo0434 /17</v>
          </cell>
        </row>
        <row r="415">
          <cell r="O415" t="str">
            <v>2.3.3.08.06</v>
          </cell>
          <cell r="P415" t="str">
            <v>Estímulos y beneficios a los deportistas</v>
          </cell>
          <cell r="R415" t="str">
            <v>1.3.3.1.19.52</v>
          </cell>
          <cell r="S415" t="str">
            <v>R.B Estampilla Prodesarrollo Urbano (30% Adulto Mayor)  Artículo 27-Acuerdo0434 /17</v>
          </cell>
        </row>
        <row r="416">
          <cell r="O416" t="str">
            <v>2.3.3.08.07</v>
          </cell>
          <cell r="P416" t="str">
            <v>Recursos para las Mesas de Participación de Víctimas</v>
          </cell>
          <cell r="R416" t="str">
            <v>1.3.3.1.19.53</v>
          </cell>
          <cell r="S416" t="str">
            <v>R.B Estampilla Prodesarrollo Urbano (10% Atención Víctimas Conflicto Armado)  Artículo 27-Acuerdo0434 /17</v>
          </cell>
        </row>
        <row r="417">
          <cell r="O417" t="str">
            <v>2.3.3.08.08</v>
          </cell>
          <cell r="P417" t="str">
            <v>Recursos para el mejoramiento de vivienda urbana y rural</v>
          </cell>
          <cell r="R417" t="str">
            <v>1.3.3.1.19.54</v>
          </cell>
          <cell r="S417" t="str">
            <v>R.B Estampilla  Prodesarrollo Urbano(10% Equidad y Género ) Artículo 27-Acuerdo0434 /17</v>
          </cell>
        </row>
        <row r="418">
          <cell r="O418" t="str">
            <v>NO* 2.3.3.09</v>
          </cell>
          <cell r="P418" t="str">
            <v>A instituciones sin ánimo de lucro que sirven a los hogares</v>
          </cell>
          <cell r="R418" t="str">
            <v>1.3.3.1.19.55</v>
          </cell>
          <cell r="S418" t="str">
            <v>R.B Estampilla  Prodesarrollo Urbano(10% Población Afro) Artículo 27-Acuerdo0434 /17</v>
          </cell>
        </row>
        <row r="419">
          <cell r="O419" t="str">
            <v>2.3.3.09.16</v>
          </cell>
          <cell r="P419" t="str">
            <v>Sobretasa bomberil - Cuerpos de Bomberos Voluntarios</v>
          </cell>
          <cell r="R419" t="str">
            <v>1.3.3.1.19.56</v>
          </cell>
          <cell r="S419" t="str">
            <v>R.B Estampilla  Prodesarrollo Urbano(5% Otros Sectores) Artículo 27-Acuerdo0434 /17</v>
          </cell>
        </row>
        <row r="420">
          <cell r="O420" t="str">
            <v>2.3.3.09.17</v>
          </cell>
          <cell r="P420" t="str">
            <v>Actividades de promoción y desarrollo del Deporte</v>
          </cell>
          <cell r="R420" t="str">
            <v>1.3.3.2.00.28</v>
          </cell>
          <cell r="S420" t="str">
            <v xml:space="preserve">R.B.Contraprestaciones por el uso del espacio público </v>
          </cell>
        </row>
        <row r="421">
          <cell r="O421" t="str">
            <v>NO* 2.3.3.12</v>
          </cell>
          <cell r="P421" t="str">
            <v>A productores de mercado que distribuyen directamente a los hogares</v>
          </cell>
          <cell r="R421" t="str">
            <v>1.3.3.2.00.29</v>
          </cell>
          <cell r="S421" t="str">
            <v>R.B. Sobretasa Gasolina S.I.T.M. MIO</v>
          </cell>
        </row>
        <row r="422">
          <cell r="O422" t="str">
            <v>2.3.3.12.03</v>
          </cell>
          <cell r="P422" t="str">
            <v>Recursos para el mejoramiento de vivienda urbana y rural</v>
          </cell>
          <cell r="R422" t="str">
            <v>1.3.3.10.00.01</v>
          </cell>
          <cell r="S422" t="str">
            <v>R.B. SGP-Agua potable y saneamiento básico 11/12</v>
          </cell>
        </row>
        <row r="423">
          <cell r="O423" t="str">
            <v>NO* 2.3.3.13</v>
          </cell>
          <cell r="P423" t="str">
            <v>Sentencias y conciliaciones</v>
          </cell>
          <cell r="R423" t="str">
            <v>1.3.3.10.00.02</v>
          </cell>
          <cell r="S423" t="str">
            <v>R.B. SGP-Agua potable y saneamiento básico 12/12</v>
          </cell>
        </row>
        <row r="424">
          <cell r="O424" t="str">
            <v>NO* 2.3.3.13.01</v>
          </cell>
          <cell r="P424" t="str">
            <v>Fallos nacionales</v>
          </cell>
          <cell r="R424" t="str">
            <v>1.3.3.11.01.01</v>
          </cell>
          <cell r="S424" t="str">
            <v>R.B. Disposición de activos</v>
          </cell>
        </row>
        <row r="425">
          <cell r="O425" t="str">
            <v>2.3.3.13.01.001</v>
          </cell>
          <cell r="P425" t="str">
            <v>Sentencias</v>
          </cell>
          <cell r="R425" t="str">
            <v>1.3.3.11.01.02</v>
          </cell>
          <cell r="S425" t="str">
            <v>R.B. Disposición de activos-Fonpet</v>
          </cell>
        </row>
        <row r="426">
          <cell r="O426" t="str">
            <v>2.3.3.13.01.002</v>
          </cell>
          <cell r="P426" t="str">
            <v>Conciliaciones</v>
          </cell>
          <cell r="R426" t="str">
            <v>1.3.3.11.02.01</v>
          </cell>
          <cell r="S426" t="str">
            <v>R.B. Excedentes Financieros EMCALI</v>
          </cell>
        </row>
        <row r="427">
          <cell r="O427" t="str">
            <v>2.3.3.13.01.003</v>
          </cell>
          <cell r="P427" t="str">
            <v>Laudos arbitrales</v>
          </cell>
          <cell r="R427" t="str">
            <v>1.3.3.11.02.02</v>
          </cell>
          <cell r="S427" t="str">
            <v>R.B. Excedentes Financieros EMCALI S.S.F.</v>
          </cell>
        </row>
        <row r="428">
          <cell r="O428" t="str">
            <v>NO* 2.3.4</v>
          </cell>
          <cell r="P428" t="str">
            <v>Transferencia de Capital</v>
          </cell>
          <cell r="R428" t="str">
            <v>1.3.3.11.03</v>
          </cell>
          <cell r="S428" t="str">
            <v>R.B. R.F. SGP - Educación-Calidad  por matrícula oficial</v>
          </cell>
        </row>
        <row r="429">
          <cell r="O429" t="str">
            <v>2.3.4.02</v>
          </cell>
          <cell r="P429" t="str">
            <v>Entidades del gobierno general</v>
          </cell>
          <cell r="R429" t="str">
            <v>1.3.3.11.05</v>
          </cell>
          <cell r="S429" t="str">
            <v>R.B. Recursos de crédito interno</v>
          </cell>
        </row>
        <row r="430">
          <cell r="O430" t="str">
            <v>2.3.4.02.04</v>
          </cell>
          <cell r="P430" t="str">
            <v>Entidades del gobierno general</v>
          </cell>
          <cell r="R430" t="str">
            <v>1.3.3.11.06</v>
          </cell>
          <cell r="S430" t="str">
            <v>R.B. R.F. SGP - Salud-Salud pública</v>
          </cell>
        </row>
        <row r="431">
          <cell r="O431" t="str">
            <v>NO* 2.3.7</v>
          </cell>
          <cell r="P431" t="str">
            <v>Disminución de pasivos</v>
          </cell>
          <cell r="R431" t="str">
            <v>1.3.3.11.06.01</v>
          </cell>
          <cell r="S431" t="str">
            <v xml:space="preserve">R.B PSA - Pago Servicios Ambientales </v>
          </cell>
        </row>
        <row r="432">
          <cell r="O432" t="str">
            <v>NO* 2.3.7.01</v>
          </cell>
          <cell r="P432" t="str">
            <v>Cesantías</v>
          </cell>
          <cell r="R432" t="str">
            <v>1.3.3.11.06.02</v>
          </cell>
          <cell r="S432" t="str">
            <v xml:space="preserve">R.B. Donación empleados  para seguridad alimentaria-covid -19 </v>
          </cell>
        </row>
        <row r="433">
          <cell r="O433" t="str">
            <v>NO* 2.3.7.01.01</v>
          </cell>
          <cell r="P433" t="str">
            <v>Cesantías definitivas</v>
          </cell>
          <cell r="R433" t="str">
            <v>1.3.3.11.07.01</v>
          </cell>
          <cell r="S433" t="str">
            <v xml:space="preserve">R.B. CUR 051/17 EMCALI S.S.F                    </v>
          </cell>
        </row>
        <row r="434">
          <cell r="O434" t="str">
            <v>2.3.7.01.01.001</v>
          </cell>
          <cell r="P434" t="str">
            <v>Cesantias Definitivas  Docentes SSF</v>
          </cell>
          <cell r="R434" t="str">
            <v>1.3.3.11.07.02</v>
          </cell>
          <cell r="S434" t="str">
            <v>R.B. CUR 016/18EMCALI S.S.F</v>
          </cell>
        </row>
        <row r="435">
          <cell r="O435" t="str">
            <v>2.3.7.01.01.002</v>
          </cell>
          <cell r="P435" t="str">
            <v>Cesantias Definitivas  Directivo Docentes SSF</v>
          </cell>
          <cell r="R435" t="str">
            <v>1.3.3.11.07.03</v>
          </cell>
          <cell r="S435" t="str">
            <v xml:space="preserve">R.B. CUR 625/19 S.S.F, Recursos Emcali - Conpes 3858/16 </v>
          </cell>
        </row>
        <row r="436">
          <cell r="O436" t="str">
            <v>2.3.7.01.01.003</v>
          </cell>
          <cell r="P436" t="str">
            <v xml:space="preserve">Cesantias Definitivas  Administrativos </v>
          </cell>
          <cell r="R436" t="str">
            <v>1.3.3.11.07.04</v>
          </cell>
          <cell r="S436" t="str">
            <v xml:space="preserve">R.B. CUR 626/19 S.S.F ,  Recursos Emcali - Conpes 3858/16 </v>
          </cell>
        </row>
        <row r="437">
          <cell r="O437" t="str">
            <v>2.3.7.01.01.004</v>
          </cell>
          <cell r="P437" t="str">
            <v>Cesantias Definitivas  Movilidad</v>
          </cell>
          <cell r="R437" t="str">
            <v>1.3.3.11.07.05</v>
          </cell>
          <cell r="S437" t="str">
            <v xml:space="preserve">R.B. CUR 627/19 S.S.F,  Recursos Emcali - Conpes 3858/16 </v>
          </cell>
        </row>
        <row r="438">
          <cell r="O438" t="str">
            <v>NO* 2.3.7.01.02</v>
          </cell>
          <cell r="P438" t="str">
            <v>Cesantías parciales</v>
          </cell>
          <cell r="R438" t="str">
            <v>1.3.3.11.07.06</v>
          </cell>
          <cell r="S438" t="str">
            <v xml:space="preserve">R.B. CUR 880/19 S.S.F, Recursos Emcali - Conpes 3858/16 </v>
          </cell>
        </row>
        <row r="439">
          <cell r="O439" t="str">
            <v>2.3.7.01.02.001</v>
          </cell>
          <cell r="P439" t="str">
            <v>Cesantias Parciales  Docentes SSF</v>
          </cell>
          <cell r="R439" t="str">
            <v>1.3.3.11.07.07</v>
          </cell>
          <cell r="S439" t="str">
            <v>R.B. CUR 881/19 S.S.F,  Recursos Emcali - Conpes 3858/16</v>
          </cell>
        </row>
        <row r="440">
          <cell r="O440" t="str">
            <v>2.3.7.01.02.002</v>
          </cell>
          <cell r="P440" t="str">
            <v>Cesantias Parciales  Directivo Docentes SSF</v>
          </cell>
          <cell r="R440" t="str">
            <v>1.3.3.11.07.08</v>
          </cell>
          <cell r="S440" t="str">
            <v>R.B.CUR 882/19 S.S.F,  recursos emcali - conpes 3858/16</v>
          </cell>
        </row>
        <row r="441">
          <cell r="O441" t="str">
            <v>2.3.7.01.02.003</v>
          </cell>
          <cell r="P441" t="str">
            <v xml:space="preserve">Cesantias Parciales  Administrativos </v>
          </cell>
          <cell r="R441" t="str">
            <v>1.3.3.11.07.09</v>
          </cell>
          <cell r="S441" t="str">
            <v>R.B. DPS - ALAMEDA</v>
          </cell>
        </row>
        <row r="442">
          <cell r="O442" t="str">
            <v>2.3.7.01.02.004</v>
          </cell>
          <cell r="P442" t="str">
            <v>Cesantias Parciales  Movilidad</v>
          </cell>
          <cell r="R442" t="str">
            <v>1.3.3.11.07.10</v>
          </cell>
          <cell r="S442" t="str">
            <v>R.B. CUR 040/17 Emcali SSF</v>
          </cell>
        </row>
        <row r="443">
          <cell r="O443" t="str">
            <v>NO* 2.3.7.05</v>
          </cell>
          <cell r="P443" t="str">
            <v>Programas de saneamiento fiscal y financiero</v>
          </cell>
          <cell r="R443" t="str">
            <v>1.3.3.11.08.01</v>
          </cell>
          <cell r="S443" t="str">
            <v>R.B. R.F. S.G.P. Propósito General-Otros Sectores</v>
          </cell>
        </row>
        <row r="444">
          <cell r="O444" t="str">
            <v>2.3.7.05.02</v>
          </cell>
          <cell r="P444" t="str">
            <v>Pago de indemnizaciones originadas en programas de saneamiento fiscal y financiero</v>
          </cell>
          <cell r="R444" t="str">
            <v>1.3.3.11.08.02</v>
          </cell>
          <cell r="S444" t="str">
            <v>R.B. R.F. S.G.P.  Propósito General-Deporte</v>
          </cell>
        </row>
        <row r="445">
          <cell r="O445" t="str">
            <v>2.3.7.05.03</v>
          </cell>
          <cell r="P445" t="str">
            <v>Pago de déficit fiscal, de pasivo laboral y prestacional en programas de saneamiento fiscal y financiero</v>
          </cell>
          <cell r="R445" t="str">
            <v>1.3.3.11.08.03</v>
          </cell>
          <cell r="S445" t="str">
            <v>R.B. R..F. S.G.P.  Propósito General-Cultura</v>
          </cell>
        </row>
        <row r="446">
          <cell r="O446" t="str">
            <v>NO* 2.3.7.06</v>
          </cell>
          <cell r="P446" t="str">
            <v>Financiación de déficit fiscal</v>
          </cell>
          <cell r="R446" t="str">
            <v>1.3.3.11.08.04</v>
          </cell>
          <cell r="S446" t="str">
            <v xml:space="preserve">R.B Convenio COID1267/20 Mindeporte </v>
          </cell>
        </row>
        <row r="447">
          <cell r="O447" t="str">
            <v>2.3.7.06.01</v>
          </cell>
          <cell r="P447" t="str">
            <v>Gastos de personal</v>
          </cell>
          <cell r="R447" t="str">
            <v>1.3.3.11.08.05</v>
          </cell>
          <cell r="S447" t="str">
            <v>R.B Resolución 3241/2018 (Premio Nal. De Bibliotecas Públicas "Daniel Samper Ortega")</v>
          </cell>
        </row>
        <row r="448">
          <cell r="O448" t="str">
            <v>2.3.7.06.02</v>
          </cell>
          <cell r="P448" t="str">
            <v>Adquisición de bienes y servicios</v>
          </cell>
          <cell r="R448" t="str">
            <v>1.3.3.11.08.06</v>
          </cell>
          <cell r="S448" t="str">
            <v>R.B. Fund for cities of services</v>
          </cell>
        </row>
        <row r="449">
          <cell r="O449" t="str">
            <v>2.3.7.06.03</v>
          </cell>
          <cell r="P449" t="str">
            <v>Transferencias corrientes</v>
          </cell>
          <cell r="R449" t="str">
            <v>1.3.3.11.08.07</v>
          </cell>
          <cell r="S449" t="str">
            <v>R.B.Resolución 1585/21 2da. Versión Premio Nacional de Biblioteca "Daniel Samper Ortega" 2021</v>
          </cell>
        </row>
        <row r="450">
          <cell r="O450" t="str">
            <v>2.3.7.06.04</v>
          </cell>
          <cell r="P450" t="str">
            <v>Transferencias de capital</v>
          </cell>
          <cell r="R450" t="str">
            <v>1.3.3.11.09</v>
          </cell>
          <cell r="S450" t="str">
            <v>R.B. R.F. SGP - Asignación Especial-Programas de alimentación escolar</v>
          </cell>
        </row>
        <row r="451">
          <cell r="O451" t="str">
            <v>2.3.7.06.05</v>
          </cell>
          <cell r="P451" t="str">
            <v>Adquisición de activos financieros</v>
          </cell>
          <cell r="R451" t="str">
            <v>1.3.3.11.09.01</v>
          </cell>
          <cell r="S451" t="str">
            <v>R.B. Recuperación de cartera capital  - préstamos - Fondo Solidario y de Oportunidades</v>
          </cell>
        </row>
        <row r="452">
          <cell r="O452" t="str">
            <v>2.3.7.06.06</v>
          </cell>
          <cell r="P452" t="str">
            <v>Gastos por tributos, tasas, derechos, multas, sanciones e intereses de mora</v>
          </cell>
          <cell r="R452" t="str">
            <v>1.3.3.11.09.02</v>
          </cell>
          <cell r="S452" t="str">
            <v>R.B. Recuperación de cartera Intereses  - préstamos - Fondo Solidario y de Oportunidades</v>
          </cell>
        </row>
        <row r="453">
          <cell r="O453" t="str">
            <v>2.3.7.06.07</v>
          </cell>
          <cell r="P453" t="str">
            <v>Gastos de Comercialización y Producción</v>
          </cell>
          <cell r="R453" t="str">
            <v>1.3.3.11.09.03</v>
          </cell>
          <cell r="S453" t="str">
            <v>R.B. Fondo Solidario y de Oportunidades</v>
          </cell>
        </row>
        <row r="454">
          <cell r="O454" t="str">
            <v>NO* 2.3.8</v>
          </cell>
          <cell r="P454" t="str">
            <v>Gastos por tributos, tasas, contribuciones, multas, sanciones e intereses de mora</v>
          </cell>
          <cell r="R454" t="str">
            <v>1.3.3.11.10.01</v>
          </cell>
          <cell r="S454" t="str">
            <v>R.B. Retiros Fonpet-Para el pago de obligaciones pensionales corrientes</v>
          </cell>
        </row>
        <row r="455">
          <cell r="O455" t="str">
            <v>NO* 2.3.8.01</v>
          </cell>
          <cell r="P455" t="str">
            <v>Impuestos</v>
          </cell>
          <cell r="R455" t="str">
            <v>1.3.3.11.10.02</v>
          </cell>
          <cell r="S455" t="str">
            <v xml:space="preserve">R.B. Retiros FONPET Educacion excedentes </v>
          </cell>
        </row>
        <row r="456">
          <cell r="O456" t="str">
            <v>2.3.8.01.09</v>
          </cell>
          <cell r="P456" t="str">
            <v>Impuesto nacional al consumo</v>
          </cell>
          <cell r="R456" t="str">
            <v>1.3.3.11.11</v>
          </cell>
          <cell r="S456" t="str">
            <v>R.B. Reintegros y otros recursos no apropiados - Libre destinación</v>
          </cell>
        </row>
        <row r="457">
          <cell r="O457" t="str">
            <v>2.3.8.01.10</v>
          </cell>
          <cell r="P457" t="str">
            <v>Impuesto de remate y adjudicaciones</v>
          </cell>
          <cell r="R457" t="str">
            <v>1.3.3.11.11.01</v>
          </cell>
          <cell r="S457" t="str">
            <v>R.B. Reintegro aportes Salud, ARL SGP Educacion</v>
          </cell>
        </row>
        <row r="458">
          <cell r="O458" t="str">
            <v>2.3.8.01.13</v>
          </cell>
          <cell r="P458" t="str">
            <v>Impuesto sobre aduanas y recargos</v>
          </cell>
          <cell r="R458" t="str">
            <v>1.3.3.11.11.02</v>
          </cell>
          <cell r="S458" t="str">
            <v>R.B. R.F.  SGP - Asignación-Atención integral de la primera infancia-Educación</v>
          </cell>
        </row>
        <row r="459">
          <cell r="O459" t="str">
            <v>2.3.8.01.14</v>
          </cell>
          <cell r="P459" t="str">
            <v>Gravamen a los movimientos financieros</v>
          </cell>
          <cell r="R459" t="str">
            <v>1.3.3.11.11.03</v>
          </cell>
          <cell r="S459" t="str">
            <v>R.B. Reintegros S.G.P. Sector Educación-Prestación Servicios</v>
          </cell>
        </row>
        <row r="460">
          <cell r="O460" t="str">
            <v>2.3.8.01.51</v>
          </cell>
          <cell r="P460" t="str">
            <v>Impuesto sobre vehículos automotores</v>
          </cell>
          <cell r="R460" t="str">
            <v>1.3.3.11.11.04</v>
          </cell>
          <cell r="S460" t="str">
            <v>R.B. Reintegros S.G.P. Sector Educación-Calidad</v>
          </cell>
        </row>
        <row r="461">
          <cell r="O461" t="str">
            <v>2.3.8.01.52</v>
          </cell>
          <cell r="P461" t="str">
            <v>Impuesto predial unificado</v>
          </cell>
          <cell r="R461" t="str">
            <v>1.3.3.11.11.05</v>
          </cell>
          <cell r="S461" t="str">
            <v>R.B. Reintegros SGP Agua Potable</v>
          </cell>
        </row>
        <row r="462">
          <cell r="O462" t="str">
            <v>2.3.8.01.99</v>
          </cell>
          <cell r="P462" t="str">
            <v>Impuestos a favor de gobiernos extranjeros</v>
          </cell>
          <cell r="R462" t="str">
            <v>1.3.3.11.11.06</v>
          </cell>
          <cell r="S462" t="str">
            <v>R.B. SGP Restitución Agua Potable y Saneamiento Básico</v>
          </cell>
        </row>
        <row r="463">
          <cell r="O463" t="str">
            <v>2.3.8.02</v>
          </cell>
          <cell r="P463" t="str">
            <v>Estampillas</v>
          </cell>
          <cell r="R463" t="str">
            <v>1.3.3.11.11.07</v>
          </cell>
          <cell r="S463" t="str">
            <v>R.B. Reintegros Estampilla Prodesarrollo Urbano ( 5% capital semilla)</v>
          </cell>
        </row>
        <row r="464">
          <cell r="O464" t="str">
            <v>2.3.8.03</v>
          </cell>
          <cell r="P464" t="str">
            <v>Tasas y derechos administrativos</v>
          </cell>
          <cell r="R464" t="str">
            <v>1.3.3.11.11.08</v>
          </cell>
          <cell r="S464" t="str">
            <v>R.B. Reintegros Estampilla Prodesarrollo Urbano  (10% Equidad de Genero)</v>
          </cell>
        </row>
        <row r="465">
          <cell r="O465" t="str">
            <v>2.3.8.03.01</v>
          </cell>
          <cell r="P465" t="str">
            <v>Tasa Superintendencia Nacional de Salud por acciones de IVC Territorial</v>
          </cell>
          <cell r="R465" t="str">
            <v>1.3.3.11.11.09</v>
          </cell>
          <cell r="S465" t="str">
            <v>R.B. Reintegros aportes salud, ARL-SGP Salud</v>
          </cell>
        </row>
        <row r="466">
          <cell r="O466" t="str">
            <v>2.3.8.03.02</v>
          </cell>
          <cell r="P466" t="str">
            <v xml:space="preserve">Tasa de Seguridad y Convivencia-Gobernacion del Valle </v>
          </cell>
          <cell r="R466" t="str">
            <v>1.3.3.11.11.10</v>
          </cell>
          <cell r="S466" t="str">
            <v>R.B. Reintegros aportes salud, ARL- Infracciones de tránsito</v>
          </cell>
        </row>
        <row r="467">
          <cell r="O467" t="str">
            <v>2.3.8.03.03</v>
          </cell>
          <cell r="P467" t="str">
            <v>Tasas y derechos de registro</v>
          </cell>
          <cell r="R467" t="str">
            <v>1.3.3.11.11.11</v>
          </cell>
          <cell r="S467" t="str">
            <v>R.B. Reintegros SGP Propósito General-Otros Sectores</v>
          </cell>
        </row>
        <row r="468">
          <cell r="O468" t="str">
            <v>NO* 2.3.8.04</v>
          </cell>
          <cell r="P468" t="str">
            <v>Contribuciones</v>
          </cell>
          <cell r="R468" t="str">
            <v>1.3.3.11.11.14</v>
          </cell>
          <cell r="S468" t="str">
            <v>R.B. Reintegro Estampilla Propdesarrollo Urbano ( 5% Adulto mayor )</v>
          </cell>
        </row>
        <row r="469">
          <cell r="O469" t="str">
            <v>2.3.8.04.01</v>
          </cell>
          <cell r="P469" t="str">
            <v>Cuota de fiscalización y auditaje</v>
          </cell>
          <cell r="R469" t="str">
            <v>1.3.3.11.13</v>
          </cell>
          <cell r="S469" t="str">
            <v>R.B. R.F. SGP - Agua potable y saneamiento básico</v>
          </cell>
        </row>
        <row r="470">
          <cell r="O470" t="str">
            <v>2.3.8.04.02</v>
          </cell>
          <cell r="P470" t="str">
            <v>Contribución - Superintendencia Financiera de Colombia</v>
          </cell>
          <cell r="R470" t="str">
            <v>1.3.3.12.01.01</v>
          </cell>
          <cell r="S470" t="str">
            <v>R.B. R.F.  Tasa prodeporte</v>
          </cell>
        </row>
        <row r="471">
          <cell r="O471" t="str">
            <v>2.3.8.04.03</v>
          </cell>
          <cell r="P471" t="str">
            <v>Contribución de valorización</v>
          </cell>
          <cell r="R471" t="str">
            <v>1.3.3.12.02.01</v>
          </cell>
          <cell r="S471" t="str">
            <v>R.B. R.F. Coljuegos 25%</v>
          </cell>
        </row>
        <row r="472">
          <cell r="O472" t="str">
            <v>2.3.8.04.04</v>
          </cell>
          <cell r="P472" t="str">
            <v>Contribución sector eléctrico</v>
          </cell>
          <cell r="R472" t="str">
            <v>1.3.3.12.05.01</v>
          </cell>
          <cell r="S472" t="str">
            <v xml:space="preserve">R.B. R.F. ICLD </v>
          </cell>
        </row>
        <row r="473">
          <cell r="O473" t="str">
            <v>NO* 2.3.8.05</v>
          </cell>
          <cell r="P473" t="str">
            <v>Multas, sanciones e intereses de mora</v>
          </cell>
          <cell r="R473" t="str">
            <v>1.3.3.12.05.02</v>
          </cell>
          <cell r="S473" t="str">
            <v>R.B. R.F. Zonas verdes adquisicion terrenos</v>
          </cell>
        </row>
        <row r="474">
          <cell r="O474" t="str">
            <v>NO* 2.3.8.05.01</v>
          </cell>
          <cell r="P474" t="str">
            <v>Multas y sanciones</v>
          </cell>
          <cell r="R474" t="str">
            <v>1.3.3.12.05.03</v>
          </cell>
          <cell r="S474" t="str">
            <v>R.B. R.F. C.M.O.Gastos Salud e Inv.</v>
          </cell>
        </row>
        <row r="475">
          <cell r="O475" t="str">
            <v>2.3.8.05.01.001</v>
          </cell>
          <cell r="P475" t="str">
            <v>Multas Superintendencias</v>
          </cell>
          <cell r="R475" t="str">
            <v>1.3.3.12.05.04</v>
          </cell>
          <cell r="S475" t="str">
            <v>R.B. R.F. Impuesto de Alumbrado Público EMCALI y Otros Comercializadores</v>
          </cell>
        </row>
        <row r="476">
          <cell r="R476" t="str">
            <v>1.3.3.12.05.05</v>
          </cell>
          <cell r="S476" t="str">
            <v>R.B. R.F. alumb  EMCALI  (10% navideño)</v>
          </cell>
        </row>
        <row r="477">
          <cell r="R477" t="str">
            <v>1.3.3.12.05.06</v>
          </cell>
          <cell r="S477" t="str">
            <v>R.B. R.F. Expedición de Licencias de funcionamiento de establecimientos educativos para el trabajo y el desarrollo humano</v>
          </cell>
        </row>
        <row r="478">
          <cell r="R478" t="str">
            <v>1.3.3.12.05.07</v>
          </cell>
          <cell r="S478" t="str">
            <v>R.B. R.F. Aportes urbanísticos por mayor edificabilidad</v>
          </cell>
        </row>
        <row r="479">
          <cell r="R479" t="str">
            <v>1.3.3.12.05.08</v>
          </cell>
          <cell r="S479" t="str">
            <v>R.B. R.F. C.M. Fondo GRED</v>
          </cell>
        </row>
        <row r="480">
          <cell r="R480" t="str">
            <v>1.3.3.12.05.09</v>
          </cell>
          <cell r="S480" t="str">
            <v>R.B. R.F. Impuesto de Alumbrado Público Liquidación Directa</v>
          </cell>
        </row>
        <row r="481">
          <cell r="R481" t="str">
            <v>1.3.3.12.05.10</v>
          </cell>
          <cell r="S481" t="str">
            <v>R.B. R.F. Fondo de Promoción de la Movilidad Sostenible</v>
          </cell>
        </row>
        <row r="482">
          <cell r="R482" t="str">
            <v>1.3.3.12.05.11</v>
          </cell>
          <cell r="S482" t="str">
            <v>R.B. R.F. Derechos de Tránsito en Áreas Restringidas o de Alta Congestión</v>
          </cell>
        </row>
        <row r="483">
          <cell r="R483" t="str">
            <v>1.3.3.12.05.12</v>
          </cell>
          <cell r="S483" t="str">
            <v xml:space="preserve">R.B. R.F. Cursos de Conducción Escuela de Enseñanzas </v>
          </cell>
        </row>
        <row r="484">
          <cell r="R484" t="str">
            <v>1.3.3.12.05.13</v>
          </cell>
          <cell r="S484" t="str">
            <v>R.B. R.F.CNPyC 45% Dec 1284/17</v>
          </cell>
        </row>
        <row r="485">
          <cell r="R485" t="str">
            <v>1.3.3.12.05.14</v>
          </cell>
          <cell r="S485" t="str">
            <v>R.B. R.F.CNPyC 40% ley1801/16</v>
          </cell>
        </row>
        <row r="486">
          <cell r="R486" t="str">
            <v>1.3.3.12.05.15</v>
          </cell>
          <cell r="S486" t="str">
            <v>R.B. R.F.CNPyC 15% Dec 1284/17</v>
          </cell>
        </row>
        <row r="487">
          <cell r="R487" t="str">
            <v>1.3.3.12.05.16</v>
          </cell>
          <cell r="S487" t="str">
            <v>R.B. R.F. Recursos Convenio Municipio CDAV</v>
          </cell>
        </row>
        <row r="488">
          <cell r="R488" t="str">
            <v>1.3.3.12.05.17</v>
          </cell>
          <cell r="S488" t="str">
            <v>R.B. R. F. Participación en la Plusvalía</v>
          </cell>
        </row>
        <row r="489">
          <cell r="R489" t="str">
            <v>1.3.3.12.05.18</v>
          </cell>
          <cell r="S489" t="str">
            <v>R.B. R.F. Impuesto de espectáculos públicos nacional con destino al deporte</v>
          </cell>
        </row>
        <row r="490">
          <cell r="R490" t="str">
            <v>1.3.3.12.05.19</v>
          </cell>
          <cell r="S490" t="str">
            <v>R.B. R.F. Estampilla Prodesarrollo Urbano</v>
          </cell>
        </row>
        <row r="491">
          <cell r="R491" t="str">
            <v>1.3.3.12.05.20</v>
          </cell>
          <cell r="S491" t="str">
            <v>R.B. R.F. Garajes Establecimiento Uso Público</v>
          </cell>
        </row>
        <row r="492">
          <cell r="R492" t="str">
            <v>1.3.3.12.05.21</v>
          </cell>
          <cell r="S492" t="str">
            <v>R.B. R.F. Explotacion Economica del Estacionamiento en via Pública</v>
          </cell>
        </row>
        <row r="493">
          <cell r="R493" t="str">
            <v>1.3.3.12.05.22</v>
          </cell>
          <cell r="S493" t="str">
            <v>R.B. R.F. Estampilla para el bienestar del Adulto Mayor</v>
          </cell>
        </row>
        <row r="494">
          <cell r="R494" t="str">
            <v>1.3.3.12.05.23</v>
          </cell>
          <cell r="S494" t="str">
            <v>R.B. R.F. Participación de la Contribución Parafiscal Cultural</v>
          </cell>
        </row>
        <row r="495">
          <cell r="R495" t="str">
            <v>1.3.3.12.05.25</v>
          </cell>
          <cell r="S495" t="str">
            <v>R.B. R.F. Conv Mpio Univalle Estadio</v>
          </cell>
        </row>
        <row r="496">
          <cell r="R496" t="str">
            <v>1.3.3.12.05.26</v>
          </cell>
          <cell r="S496" t="str">
            <v>R.B. R.F. Sobretasa Gasol. Malla vial</v>
          </cell>
        </row>
        <row r="497">
          <cell r="R497" t="str">
            <v>1.3.3.12.05.27</v>
          </cell>
          <cell r="S497" t="str">
            <v>R.B. R.F. Infracciones de transito ley 769-02</v>
          </cell>
        </row>
        <row r="498">
          <cell r="R498" t="str">
            <v>1.3.3.12.05.28</v>
          </cell>
          <cell r="S498" t="str">
            <v>R.B. R.F. Estampilla procultura</v>
          </cell>
        </row>
        <row r="499">
          <cell r="R499" t="str">
            <v>1.3.3.12.05.29</v>
          </cell>
          <cell r="S499" t="str">
            <v>R.B. R.F. Contribución y recargos valorización</v>
          </cell>
        </row>
        <row r="500">
          <cell r="R500" t="str">
            <v>1.3.3.12.05.30</v>
          </cell>
          <cell r="S500" t="str">
            <v>R.B. R.F. Alumbrado público</v>
          </cell>
        </row>
        <row r="501">
          <cell r="R501" t="str">
            <v>1.3.3.12.05.31</v>
          </cell>
          <cell r="S501" t="str">
            <v>R.B. R.F. Concurso Económico - Estratificación</v>
          </cell>
        </row>
        <row r="502">
          <cell r="R502" t="str">
            <v>1.3.3.12.05.32</v>
          </cell>
          <cell r="S502" t="str">
            <v>R.B. R.F. Sobretasa de solidaridad servicios públicos acueducto, aseo y alcantarillado</v>
          </cell>
        </row>
        <row r="503">
          <cell r="R503" t="str">
            <v>1.3.3.12.05.33</v>
          </cell>
          <cell r="S503" t="str">
            <v>R.B. R.F. Contribución Sector Eléctrico</v>
          </cell>
        </row>
        <row r="504">
          <cell r="R504" t="str">
            <v>1.3.3.12.05.34</v>
          </cell>
          <cell r="S504" t="str">
            <v>R.B. R.F. Sobretasa Gasolina S.I.T.M.</v>
          </cell>
        </row>
        <row r="505">
          <cell r="R505" t="str">
            <v>1.3.3.12.05.35</v>
          </cell>
          <cell r="S505" t="str">
            <v>R.B. R.F. Tasa por utilización de aguas subterránea y superficiales</v>
          </cell>
        </row>
        <row r="506">
          <cell r="R506" t="str">
            <v>1.3.3.12.05.36</v>
          </cell>
          <cell r="S506" t="str">
            <v>R.B. R.F. Tasa retributiva</v>
          </cell>
        </row>
        <row r="507">
          <cell r="R507" t="str">
            <v>1.3.3.12.05.37</v>
          </cell>
          <cell r="S507" t="str">
            <v>R.B. R.F. Impuesto de Circulación y Tránsito Sobre Vehículos de Servicio Público - S.I.T.MIO</v>
          </cell>
        </row>
        <row r="508">
          <cell r="R508" t="str">
            <v>1.3.3.12.05.38</v>
          </cell>
          <cell r="S508" t="str">
            <v>R.B. R.F Venta servicios Salud-Zoonosis</v>
          </cell>
        </row>
        <row r="509">
          <cell r="R509" t="str">
            <v>1.3.3.12.05.39</v>
          </cell>
          <cell r="S509" t="str">
            <v>R.B. R.F. Contribución valorizacion nuevo plan de obras</v>
          </cell>
        </row>
        <row r="510">
          <cell r="R510" t="str">
            <v>1.3.3.12.05.40</v>
          </cell>
          <cell r="S510" t="str">
            <v>R.B. R.F. Sobretasa Bomberil</v>
          </cell>
        </row>
        <row r="511">
          <cell r="R511" t="str">
            <v>1.3.3.12.05.41</v>
          </cell>
          <cell r="S511" t="str">
            <v>R.B. R.F. Contribución sobre Contratos de Obra Pública</v>
          </cell>
        </row>
        <row r="512">
          <cell r="R512" t="str">
            <v>1.3.3.12.05.42</v>
          </cell>
          <cell r="S512" t="str">
            <v>R.B. R.F. Impuesto de Circulación y Tránsito Sobre Vehículos de Servicio Público - Tradicional</v>
          </cell>
        </row>
        <row r="513">
          <cell r="R513" t="str">
            <v>1.3.3.12.05.43</v>
          </cell>
          <cell r="S513" t="str">
            <v>R.B. R.F Otros derechos de Tránsito</v>
          </cell>
        </row>
        <row r="514">
          <cell r="R514" t="str">
            <v>1.3.3.12.05.44</v>
          </cell>
          <cell r="S514" t="str">
            <v>R.B. R.F Participación del impuesto sobre vehículos automotores</v>
          </cell>
        </row>
        <row r="515">
          <cell r="R515" t="str">
            <v>1.3.3.12.05.45</v>
          </cell>
          <cell r="S515" t="str">
            <v>R.B. Incentivo al Aprovechamiento y Tratamiento de Residuos Sólidos</v>
          </cell>
        </row>
        <row r="516">
          <cell r="R516" t="str">
            <v>1.3.3.12.05.46</v>
          </cell>
          <cell r="S516" t="str">
            <v>R.B. R.F. Reintegros SGP Agua Potable</v>
          </cell>
        </row>
        <row r="517">
          <cell r="R517" t="str">
            <v>1.3.3.12.05.47</v>
          </cell>
          <cell r="S517" t="str">
            <v xml:space="preserve">R.B. R.F. Convenio 077-21 CVC-DAGMA </v>
          </cell>
        </row>
        <row r="518">
          <cell r="R518" t="str">
            <v>1.3.3.12.05.48</v>
          </cell>
          <cell r="S518" t="str">
            <v>R.B. R.F. SGP Restitución Agua Potable y Saneamiento Básico</v>
          </cell>
        </row>
        <row r="519">
          <cell r="R519" t="str">
            <v>1.3.3.12.05.49</v>
          </cell>
          <cell r="S519" t="str">
            <v>R.B R.F. Reintegro Proyecto Desarrollo Social</v>
          </cell>
        </row>
        <row r="520">
          <cell r="R520" t="str">
            <v>1.3.3.12.05.49</v>
          </cell>
          <cell r="S520" t="str">
            <v>R.B R.F. Reintegro Proyecto Desarrollo Social</v>
          </cell>
        </row>
        <row r="521">
          <cell r="R521" t="str">
            <v>1.3.3.12.05.50</v>
          </cell>
          <cell r="S521" t="str">
            <v xml:space="preserve">R.B R.F. Resolución 3455/17 </v>
          </cell>
        </row>
        <row r="522">
          <cell r="R522" t="str">
            <v>1.3.3.12.05.51</v>
          </cell>
          <cell r="S522" t="str">
            <v xml:space="preserve">R.B R.F. Retiros FONPET </v>
          </cell>
        </row>
        <row r="523">
          <cell r="R523" t="str">
            <v>1.3.3.12.05.52</v>
          </cell>
          <cell r="S523" t="str">
            <v>R.B R.F. FONPET Educación excedentes</v>
          </cell>
        </row>
        <row r="524">
          <cell r="R524" t="str">
            <v>1.3.3.12.05.53</v>
          </cell>
          <cell r="S524" t="str">
            <v>R.B. R.F Crédito Banca Privada</v>
          </cell>
        </row>
        <row r="525">
          <cell r="R525" t="str">
            <v>1.3.3.12.05.54</v>
          </cell>
          <cell r="S525" t="str">
            <v>RB RF CUR 153/16 EMCALI Sin Situación de Fondos</v>
          </cell>
        </row>
        <row r="526">
          <cell r="R526" t="str">
            <v>1.3.3.12.05.55</v>
          </cell>
          <cell r="S526" t="str">
            <v>RB RF CUR 040/17 EMCALI Sin Situación de Fondos</v>
          </cell>
        </row>
        <row r="527">
          <cell r="R527" t="str">
            <v>1.3.3.12.05.56</v>
          </cell>
          <cell r="S527" t="str">
            <v>RB RF CUR 051/17 EMCALI Sin Situación de Fondos</v>
          </cell>
        </row>
        <row r="528">
          <cell r="R528" t="str">
            <v>1.3.3.12.05.57</v>
          </cell>
          <cell r="S528" t="str">
            <v>RB RF CUR 016/18 EMCALI Sin Situación de Fondos</v>
          </cell>
        </row>
        <row r="529">
          <cell r="R529" t="str">
            <v>1.3.3.12.05.58</v>
          </cell>
          <cell r="S529" t="str">
            <v>RB RF CUR 012/18 EMCALI Sin Situación de Fondos</v>
          </cell>
        </row>
        <row r="530">
          <cell r="R530" t="str">
            <v>1.3.3.12.05.59</v>
          </cell>
          <cell r="S530" t="str">
            <v>RB RF CUR 625/19 EMCALI Sin Situación de Fondos</v>
          </cell>
        </row>
        <row r="531">
          <cell r="R531" t="str">
            <v>1.3.3.12.05.60</v>
          </cell>
          <cell r="S531" t="str">
            <v>RB RF CUR 626/19 EMCALI Sin Situación de Fondos</v>
          </cell>
        </row>
        <row r="532">
          <cell r="R532" t="str">
            <v>1.3.3.12.05.61</v>
          </cell>
          <cell r="S532" t="str">
            <v>RB RF CUR 627/19 EMCALI Sin Situación de Fondos</v>
          </cell>
        </row>
        <row r="533">
          <cell r="R533" t="str">
            <v>1.3.3.12.05.62</v>
          </cell>
          <cell r="S533" t="str">
            <v>R.B. R.F. CNSCC 30% Ley 2197/22</v>
          </cell>
        </row>
        <row r="534">
          <cell r="R534" t="str">
            <v>1.3.3.12.05.63</v>
          </cell>
          <cell r="S534" t="str">
            <v>R.B. R.F. CNSCC Transferencia Policía Medidas Correctivas 15%  Ley 2197/22</v>
          </cell>
        </row>
        <row r="535">
          <cell r="R535" t="str">
            <v>1.3.3.12.05.64</v>
          </cell>
          <cell r="S535" t="str">
            <v>R.B. R.F. CNSCC Transferencia Policía Vigilancia 15% Ley 2197/22</v>
          </cell>
        </row>
        <row r="536">
          <cell r="R536" t="str">
            <v>1.3.3.12.05.65</v>
          </cell>
          <cell r="S536" t="str">
            <v>R.B. R.F. CNSCC 25% Ley 2197/22</v>
          </cell>
        </row>
        <row r="537">
          <cell r="R537" t="str">
            <v>1.3.3.12.05.66</v>
          </cell>
          <cell r="S537" t="str">
            <v>R.B. R.F. CNSCC Transferencia Ministerio 15% Ley 2197/22</v>
          </cell>
        </row>
        <row r="538">
          <cell r="R538" t="str">
            <v>1.3.3.12.05.68</v>
          </cell>
          <cell r="S538" t="str">
            <v>RB.RF. ImpuestoTelefoníaUrbana</v>
          </cell>
        </row>
        <row r="539">
          <cell r="R539" t="str">
            <v>1.3.3.12.05.69</v>
          </cell>
          <cell r="S539" t="str">
            <v>R.B. R.F. Impuesto al Cigarrillo Ley 1289/2009</v>
          </cell>
        </row>
        <row r="540">
          <cell r="R540" t="str">
            <v>1.3.3.12.05.70</v>
          </cell>
          <cell r="S540" t="str">
            <v>R.B. R.F. Venta de bienes y servicios-Concesión amoblamiento urbano-intervent.</v>
          </cell>
        </row>
        <row r="541">
          <cell r="R541" t="str">
            <v>1.3.3.12.05.72</v>
          </cell>
          <cell r="S541" t="str">
            <v>R.B. R.F. Programas de alimentación escolar-PAE 2018</v>
          </cell>
        </row>
        <row r="542">
          <cell r="R542" t="str">
            <v>1.3.3.12.05.73</v>
          </cell>
          <cell r="S542" t="str">
            <v>R.B. R.F. Programas de alimentación escolar-PAE 2019</v>
          </cell>
        </row>
        <row r="543">
          <cell r="R543" t="str">
            <v>1.3.3.12.05.74</v>
          </cell>
          <cell r="S543" t="str">
            <v>R.B. R.F. Programas de alimentación escolar-PAE 2020</v>
          </cell>
        </row>
        <row r="544">
          <cell r="R544" t="str">
            <v>1.3.3.12.05.75</v>
          </cell>
          <cell r="S544" t="str">
            <v>R.B. R.F. Programas de alimentación escolar-PAE 2021</v>
          </cell>
        </row>
        <row r="545">
          <cell r="R545" t="str">
            <v>1.3.3.12.05.76</v>
          </cell>
          <cell r="S545" t="str">
            <v>R.B. R.F. Fondo de Mitigación de Emergencias "FOME"</v>
          </cell>
        </row>
        <row r="546">
          <cell r="R546" t="str">
            <v>1.3.3.12.05.77</v>
          </cell>
          <cell r="S546" t="str">
            <v>R.B. R.F. Cuotas de Auditaje</v>
          </cell>
        </row>
        <row r="547">
          <cell r="R547" t="str">
            <v>1.3.3.12.05.78</v>
          </cell>
          <cell r="S547" t="str">
            <v>R.B. R.F. Venta de bienes y servicios-Valorización</v>
          </cell>
        </row>
        <row r="548">
          <cell r="R548" t="str">
            <v>1.3.3.12.05.79</v>
          </cell>
          <cell r="S548" t="str">
            <v xml:space="preserve">R.B. R.F. ICLD Cuenta Maestra - AE  </v>
          </cell>
        </row>
        <row r="549">
          <cell r="R549" t="str">
            <v>1.3.3.12.05.80</v>
          </cell>
          <cell r="S549" t="str">
            <v>R.B. R.F. Fondo Contingencias-Fiducia</v>
          </cell>
        </row>
        <row r="550">
          <cell r="R550" t="str">
            <v>1.3.3.12.05.81</v>
          </cell>
          <cell r="S550" t="str">
            <v>R.B. R.F. Aportes Nación Alimentación Escolar-MEN</v>
          </cell>
        </row>
        <row r="551">
          <cell r="R551" t="str">
            <v>1.3.3.12.05.82</v>
          </cell>
          <cell r="S551" t="str">
            <v>R.B. R.F. Disposición de activos</v>
          </cell>
        </row>
        <row r="552">
          <cell r="R552" t="str">
            <v>1.3.3.12.05.83</v>
          </cell>
          <cell r="S552" t="str">
            <v>R.B. R.F. Disposición de activos-Fonpet</v>
          </cell>
        </row>
        <row r="553">
          <cell r="R553" t="str">
            <v>1.3.3.12.05.84</v>
          </cell>
          <cell r="S553" t="str">
            <v xml:space="preserve">R.B. R.F. Multa Violencia Intrafamiliar </v>
          </cell>
        </row>
        <row r="554">
          <cell r="R554" t="str">
            <v>1.3.3.12.05.85</v>
          </cell>
          <cell r="S554" t="str">
            <v>R.B. R.F. Fund for cities of services</v>
          </cell>
        </row>
        <row r="555">
          <cell r="R555" t="str">
            <v>1.3.3.12.05.86</v>
          </cell>
          <cell r="S555" t="str">
            <v>R.B R.F. Reintegros compra predios y otros</v>
          </cell>
        </row>
        <row r="556">
          <cell r="R556" t="str">
            <v>1.3.3.12.05.87</v>
          </cell>
          <cell r="S556" t="str">
            <v>R.B. R.F. Contribución fondo especial de intervenidas</v>
          </cell>
        </row>
        <row r="557">
          <cell r="R557" t="str">
            <v>1.3.3.12.05.88</v>
          </cell>
          <cell r="S557" t="str">
            <v>R.B.R.F. Donación Empleados para seguridad alimentaria covid-19</v>
          </cell>
        </row>
        <row r="558">
          <cell r="R558" t="str">
            <v>1.3.3.12.05.89</v>
          </cell>
          <cell r="S558" t="str">
            <v>R.B.R.F. Fondo Territorial de Pensiones</v>
          </cell>
        </row>
        <row r="559">
          <cell r="R559" t="str">
            <v>1.3.3.12.05.89</v>
          </cell>
          <cell r="S559" t="str">
            <v>R.B.R.F. Fondo Territorial de Pensiones</v>
          </cell>
        </row>
        <row r="560">
          <cell r="R560" t="str">
            <v>1.3.3.12.05.90</v>
          </cell>
          <cell r="S560" t="str">
            <v>R.B. R.F. PSA - Pago Servicios Ambientales</v>
          </cell>
        </row>
        <row r="561">
          <cell r="R561" t="str">
            <v>1.3.3.12.05.92</v>
          </cell>
          <cell r="S561" t="str">
            <v>R.B. R.F. Recuperación de cartera - préstamos -Fondo Solidario y de Oportunidades</v>
          </cell>
        </row>
        <row r="562">
          <cell r="R562" t="str">
            <v>1.3.3.12.05.93</v>
          </cell>
          <cell r="S562" t="str">
            <v>R.B R.F. Venta de Activos</v>
          </cell>
        </row>
        <row r="563">
          <cell r="R563" t="str">
            <v>1.3.3.2.00.01</v>
          </cell>
          <cell r="S563" t="str">
            <v>R.B. Servicios de expedición de permisos, conceptos ambientales</v>
          </cell>
        </row>
        <row r="564">
          <cell r="R564" t="str">
            <v>1.3.3.2.00.04</v>
          </cell>
          <cell r="S564" t="str">
            <v>R.B. Conceptos técnicos aprovechamiento de las aguas subterráneas y superficiales</v>
          </cell>
        </row>
        <row r="565">
          <cell r="R565" t="str">
            <v>1.3.3.2.00.06</v>
          </cell>
          <cell r="S565" t="str">
            <v>R.B. Seguimiento plan de saneamiento y manejo de vertimientos</v>
          </cell>
        </row>
        <row r="566">
          <cell r="R566" t="str">
            <v>1.3.3.2.00.08</v>
          </cell>
          <cell r="S566" t="str">
            <v>R.B. Aportes urbanísticos por mayor edificabilidad</v>
          </cell>
        </row>
        <row r="567">
          <cell r="R567" t="str">
            <v>1.3.3.2.00.10</v>
          </cell>
          <cell r="S567" t="str">
            <v>R.B. Fondo de Promoción de la Movilidad Sostenible</v>
          </cell>
        </row>
        <row r="568">
          <cell r="R568" t="str">
            <v>1.3.3.2.00.17</v>
          </cell>
          <cell r="S568" t="str">
            <v>R.B. Sobretasa Gasol malla vial</v>
          </cell>
        </row>
        <row r="569">
          <cell r="R569" t="str">
            <v>1.3.3.2.00.18</v>
          </cell>
          <cell r="S569" t="str">
            <v>R.B. Sobretasa Gasolina 97% (15%) S.I.T.M.</v>
          </cell>
        </row>
        <row r="570">
          <cell r="R570" t="str">
            <v>1.3.3.2.00.20</v>
          </cell>
          <cell r="S570" t="str">
            <v>R.B. Telefonía acdo 357/13</v>
          </cell>
        </row>
        <row r="571">
          <cell r="R571" t="str">
            <v>1.3.3.2.00.21</v>
          </cell>
          <cell r="S571" t="str">
            <v xml:space="preserve">R.B Convenio 077-21 CVC-DAGMA </v>
          </cell>
        </row>
        <row r="572">
          <cell r="R572" t="str">
            <v>1.3.3.2.00.22</v>
          </cell>
          <cell r="S572" t="str">
            <v>R.B. ICLD Cuentas maestras sector educación A.E.</v>
          </cell>
        </row>
        <row r="573">
          <cell r="R573" t="str">
            <v>1.3.3.2.00.23</v>
          </cell>
          <cell r="S573" t="str">
            <v>R.B. Fondo Contingencias-Fiducia</v>
          </cell>
        </row>
        <row r="574">
          <cell r="R574" t="str">
            <v>1.3.3.2.00.24</v>
          </cell>
          <cell r="S574" t="str">
            <v>R.B. Conv 001/20 EMRU-Distrito Santiago de Cali</v>
          </cell>
        </row>
        <row r="575">
          <cell r="R575" t="str">
            <v>1.3.3.2.00.25</v>
          </cell>
          <cell r="S575" t="str">
            <v>R.B. Contribución fondo especial de intervenidas</v>
          </cell>
        </row>
        <row r="576">
          <cell r="R576" t="str">
            <v>1.3.3.2.00.26</v>
          </cell>
          <cell r="S576" t="str">
            <v>R.B. C.M. Fondo GRED (Cuentas Maestras Fondo GRED)</v>
          </cell>
        </row>
        <row r="577">
          <cell r="R577" t="str">
            <v>1.3.3.2.00.27</v>
          </cell>
          <cell r="S577" t="str">
            <v>R.B. Contribución por el servicio de parqueadero o de estacionamiento en vía</v>
          </cell>
        </row>
        <row r="578">
          <cell r="R578" t="str">
            <v>1.3.3.2.01</v>
          </cell>
          <cell r="S578" t="str">
            <v>R.B. Contribución sobre contratos de obra pública</v>
          </cell>
        </row>
        <row r="579">
          <cell r="R579" t="str">
            <v>1.3.3.2.02.01</v>
          </cell>
          <cell r="S579" t="str">
            <v>R.B. Concurso Económico - Estratificación</v>
          </cell>
        </row>
        <row r="580">
          <cell r="R580" t="str">
            <v>1.3.3.2.02.02</v>
          </cell>
          <cell r="S580" t="str">
            <v>R.B. Contribución Sector Eléctrico</v>
          </cell>
        </row>
        <row r="581">
          <cell r="R581" t="str">
            <v>1.3.3.2.02.03</v>
          </cell>
          <cell r="S581" t="str">
            <v>R.B. Cuotas de auditaje</v>
          </cell>
        </row>
        <row r="582">
          <cell r="R582" t="str">
            <v>1.3.3.2.03</v>
          </cell>
          <cell r="S582" t="str">
            <v>R.B. Tasas retributivas</v>
          </cell>
        </row>
        <row r="583">
          <cell r="R583" t="str">
            <v>1.3.3.2.05.01</v>
          </cell>
          <cell r="S583" t="str">
            <v>R.B Tasa prodeporte</v>
          </cell>
        </row>
        <row r="584">
          <cell r="R584" t="str">
            <v>1.3.3.2.05.02</v>
          </cell>
          <cell r="S584" t="str">
            <v>R.B. Derechos de Tránsito en Areas Restringidas o de Alta Congestión</v>
          </cell>
        </row>
        <row r="585">
          <cell r="R585" t="str">
            <v>1.3.3.2.05.03</v>
          </cell>
          <cell r="S585" t="str">
            <v>R.B. Incentivo al Aprovechamiento y Tratamiento de Residuos Sólidos</v>
          </cell>
        </row>
        <row r="586">
          <cell r="R586" t="str">
            <v>1.3.3.2.05.04</v>
          </cell>
          <cell r="S586" t="str">
            <v>R.B. Zonas verdes adquisicion terrenos</v>
          </cell>
        </row>
        <row r="587">
          <cell r="R587" t="str">
            <v>1.3.3.2.05.05</v>
          </cell>
          <cell r="S587" t="str">
            <v>R.B. Tasa por utilización de aguas subterránea y superficiales</v>
          </cell>
        </row>
        <row r="588">
          <cell r="R588" t="str">
            <v>1.3.3.2.06.01</v>
          </cell>
          <cell r="S588" t="str">
            <v>R.B. CNPyC 45% Dec 1284/17</v>
          </cell>
        </row>
        <row r="589">
          <cell r="R589" t="str">
            <v>1.3.3.2.06.02</v>
          </cell>
          <cell r="S589" t="str">
            <v>R.B. CNPyC 15% Dec 1284/1</v>
          </cell>
        </row>
        <row r="590">
          <cell r="R590" t="str">
            <v>1.3.3.2.06.03</v>
          </cell>
          <cell r="S590" t="str">
            <v>R.B. CNPyC 40% ley1801/16</v>
          </cell>
        </row>
        <row r="591">
          <cell r="R591" t="str">
            <v>1.3.3.2.06.04</v>
          </cell>
          <cell r="S591" t="str">
            <v>R.B.CNSCC 30% Ley 2197/22</v>
          </cell>
        </row>
        <row r="592">
          <cell r="R592" t="str">
            <v>1.3.3.2.06.05</v>
          </cell>
          <cell r="S592" t="str">
            <v>R.B.CNSCC Transferencia Policía Medidas Correctivas 15% Ley 2197/22</v>
          </cell>
        </row>
        <row r="593">
          <cell r="R593" t="str">
            <v>1.3.3.2.06.06</v>
          </cell>
          <cell r="S593" t="str">
            <v>R.B.CNSCC Transferencia Policía Vigilancia 15% Ley 2197/22</v>
          </cell>
        </row>
        <row r="594">
          <cell r="R594" t="str">
            <v>1.3.3.2.06.07</v>
          </cell>
          <cell r="S594" t="str">
            <v>R.B.CNSCC 25% Ley 2197/22</v>
          </cell>
        </row>
        <row r="595">
          <cell r="R595" t="str">
            <v>1.3.3.2.06.08</v>
          </cell>
          <cell r="S595" t="str">
            <v>R.B.CNSCC Transferencia Ministerio 15% Ley 2197/22</v>
          </cell>
        </row>
        <row r="596">
          <cell r="R596" t="str">
            <v>1.3.3.2.07.01</v>
          </cell>
          <cell r="S596" t="str">
            <v>R.B. infracciones de transito ley 769-02</v>
          </cell>
        </row>
        <row r="597">
          <cell r="R597" t="str">
            <v>1.3.3.2.07.02</v>
          </cell>
          <cell r="S597" t="str">
            <v xml:space="preserve">R.B. Multa Violencia Intrafamiliar </v>
          </cell>
        </row>
        <row r="598">
          <cell r="R598" t="str">
            <v>1.3.3.2.09.01</v>
          </cell>
          <cell r="S598" t="str">
            <v>R.B. Venta servicios Salud-Zoonosis</v>
          </cell>
        </row>
        <row r="599">
          <cell r="R599" t="str">
            <v>1.3.3.2.09.02</v>
          </cell>
          <cell r="S599" t="str">
            <v xml:space="preserve">R.B. Cursos de Conducción Escuela de Enseñanzas </v>
          </cell>
        </row>
        <row r="600">
          <cell r="R600" t="str">
            <v>1.3.3.2.09.03</v>
          </cell>
          <cell r="S600" t="str">
            <v>R.B. Arrendamiento Escenarios Deportivos (Conv Municipio-Univalle)</v>
          </cell>
        </row>
        <row r="601">
          <cell r="R601" t="str">
            <v>1.3.3.2.09.04</v>
          </cell>
          <cell r="S601" t="str">
            <v>R.B. Venta de bienes y servicios-Concesión amoblamiento urbano-intervent.</v>
          </cell>
        </row>
        <row r="602">
          <cell r="R602" t="str">
            <v>1.3.3.2.09.05</v>
          </cell>
          <cell r="S602" t="str">
            <v>R.B. Venta de bienes y servicios-Valorización</v>
          </cell>
        </row>
        <row r="603">
          <cell r="R603" t="str">
            <v>1.3.3.2.09.06</v>
          </cell>
          <cell r="S603" t="str">
            <v xml:space="preserve">R.B. Venta de Activos </v>
          </cell>
        </row>
        <row r="604">
          <cell r="R604" t="str">
            <v>1.3.3.3.01</v>
          </cell>
          <cell r="S604" t="str">
            <v>R.B. Sobretasa / participación ambiental - Corporaciones Autónomas Regionales</v>
          </cell>
        </row>
        <row r="605">
          <cell r="R605" t="str">
            <v>1.3.3.3.01.01</v>
          </cell>
          <cell r="S605" t="str">
            <v>R.B. Participación de la Contribución Parafiscal Cultural</v>
          </cell>
        </row>
        <row r="606">
          <cell r="R606" t="str">
            <v>1.3.3.3.03</v>
          </cell>
          <cell r="S606" t="str">
            <v>R.B. Aportes Nación Alimentación Escolar - MEN</v>
          </cell>
        </row>
        <row r="607">
          <cell r="R607" t="str">
            <v>1.3.3.3.03.01</v>
          </cell>
          <cell r="S607" t="str">
            <v>R.B. Impuesto de Circulación y Tránsito Sobre Vehículos de Servicio Público - S.I.T.MIO</v>
          </cell>
        </row>
        <row r="608">
          <cell r="R608" t="str">
            <v>1.3.3.3.03.02</v>
          </cell>
          <cell r="S608" t="str">
            <v>R.B. Impuesto de Circulación y Tránsito Sobre Vehículos de Servicio Público - Tradicional</v>
          </cell>
        </row>
        <row r="609">
          <cell r="R609" t="str">
            <v>1.3.3.3.04.01</v>
          </cell>
          <cell r="S609" t="str">
            <v>R.B. Fondo de Mitigación de Emergencias "FOME"</v>
          </cell>
        </row>
        <row r="610">
          <cell r="R610" t="str">
            <v>1.3.3.3.04.02</v>
          </cell>
          <cell r="S610" t="str">
            <v>R.B. Cuentas maestras sector salud</v>
          </cell>
        </row>
        <row r="611">
          <cell r="R611" t="str">
            <v>1.3.3.3.04.03</v>
          </cell>
          <cell r="S611" t="str">
            <v>R.B. Convenio ICBF 7600608/21</v>
          </cell>
        </row>
        <row r="612">
          <cell r="R612" t="str">
            <v>1.3.3.3.04.04</v>
          </cell>
          <cell r="S612" t="str">
            <v>R.B. Resolución 270/21 Tuberculosis</v>
          </cell>
        </row>
        <row r="613">
          <cell r="R613" t="str">
            <v>1.3.3.3.04.05</v>
          </cell>
          <cell r="S613" t="str">
            <v>R.B. Impuesto al Cigarrillo Ley 1289/2009</v>
          </cell>
        </row>
        <row r="614">
          <cell r="R614" t="str">
            <v>1.3.3.3.04.06</v>
          </cell>
          <cell r="S614" t="str">
            <v>R.B. Convenio ICBF 7600481/21</v>
          </cell>
        </row>
        <row r="615">
          <cell r="R615" t="str">
            <v>1.3.3.3.04.07</v>
          </cell>
          <cell r="S615" t="str">
            <v>R.B. Convenio No.121/21 (Fondo Nacional Estupefacientes)</v>
          </cell>
        </row>
        <row r="616">
          <cell r="R616" t="str">
            <v>1.3.3.3.04.08</v>
          </cell>
          <cell r="S616" t="str">
            <v>R.B. Resolución 506/20Tuberculosis</v>
          </cell>
        </row>
        <row r="617">
          <cell r="R617" t="str">
            <v>1.3.3.3.04.09</v>
          </cell>
          <cell r="S617" t="str">
            <v>R.B. Convenio 3511/19 Petronio Álvarez</v>
          </cell>
        </row>
        <row r="618">
          <cell r="R618" t="str">
            <v>1.3.3.3.04.10</v>
          </cell>
          <cell r="S618" t="str">
            <v xml:space="preserve">R.B. Resolución 1831/2021, Prevención y Atención en Salud Mental </v>
          </cell>
        </row>
        <row r="619">
          <cell r="R619" t="str">
            <v>1.3.3.3.04.11</v>
          </cell>
          <cell r="S619" t="str">
            <v>R.B. Recursos PAE 2020</v>
          </cell>
        </row>
        <row r="620">
          <cell r="R620" t="str">
            <v>1.3.3.3.04.14</v>
          </cell>
          <cell r="S620" t="str">
            <v>R.B. Convenio No.134/22 (Fondo Nacional Estupefacientes)</v>
          </cell>
        </row>
        <row r="621">
          <cell r="R621" t="str">
            <v>1.3.3.3.07.01</v>
          </cell>
          <cell r="S621" t="str">
            <v>R.B. Coljuegos 25%</v>
          </cell>
        </row>
        <row r="622">
          <cell r="R622" t="str">
            <v>1.3.3.3.07.02</v>
          </cell>
          <cell r="S622" t="str">
            <v>R.B. Coljuegos S.S.F. 75%</v>
          </cell>
        </row>
        <row r="623">
          <cell r="R623" t="str">
            <v>1.3.3.3.07.03</v>
          </cell>
          <cell r="S623" t="str">
            <v xml:space="preserve">R.B. ADRES SSF (Régimen Subsidiado) </v>
          </cell>
        </row>
        <row r="624">
          <cell r="R624" t="str">
            <v>1.3.3.3.07.04</v>
          </cell>
          <cell r="S624" t="str">
            <v>R.B. Particip. Dptal. Subsd. S.S.F</v>
          </cell>
        </row>
        <row r="625">
          <cell r="R625" t="str">
            <v>1.3.3.3.08.01</v>
          </cell>
          <cell r="S625" t="str">
            <v>R.B. Cuotas partes pensionales</v>
          </cell>
        </row>
        <row r="626">
          <cell r="R626" t="str">
            <v>1.3.3.3.12</v>
          </cell>
          <cell r="S626" t="str">
            <v xml:space="preserve">R.B. Impuesto de espectáculos públicos nacional con destino al deporte </v>
          </cell>
        </row>
        <row r="627">
          <cell r="R627" t="str">
            <v>1.3.3.3.14.01</v>
          </cell>
          <cell r="S627" t="str">
            <v>R.B. Impuesto de Alumbrado Público - Predio Lotes</v>
          </cell>
        </row>
        <row r="628">
          <cell r="R628" t="str">
            <v>1.3.3.3.14.02</v>
          </cell>
          <cell r="S628" t="str">
            <v>R.B. Impuesto de Alumbrado Público EMCALI y Otros Comercializadores</v>
          </cell>
        </row>
        <row r="629">
          <cell r="R629" t="str">
            <v>1.3.3.3.14.03</v>
          </cell>
          <cell r="S629" t="str">
            <v>R.B. Alumb Acdo 357 (10% navideño)</v>
          </cell>
        </row>
        <row r="630">
          <cell r="R630" t="str">
            <v>1.3.3.3.14.04</v>
          </cell>
          <cell r="S630" t="str">
            <v>R.B. Impuesto de Alumbrado Público Liquidación Directa</v>
          </cell>
        </row>
        <row r="631">
          <cell r="R631" t="str">
            <v>1.3.3.3.15</v>
          </cell>
          <cell r="S631" t="str">
            <v>R.B. Sobretasa bomberil</v>
          </cell>
        </row>
        <row r="632">
          <cell r="R632" t="str">
            <v>1.3.3.3.18</v>
          </cell>
          <cell r="S632" t="str">
            <v>R.B. Sobretasa de solidaridad servicios públicos acueducto, aseo y alcantarillado</v>
          </cell>
        </row>
        <row r="633">
          <cell r="R633" t="str">
            <v>1.3.3.3.19.01</v>
          </cell>
          <cell r="S633" t="str">
            <v>R.B Tasa Prodeporte 10% Alimentacion y transporte</v>
          </cell>
        </row>
        <row r="634">
          <cell r="R634" t="str">
            <v>1.3.3.3.19.02</v>
          </cell>
          <cell r="S634" t="str">
            <v>R.B. Tasa Prodeporte 90% Manifestaciones deportivas y recreativas</v>
          </cell>
        </row>
        <row r="635">
          <cell r="R635" t="str">
            <v>1.3.3.3.20.01</v>
          </cell>
          <cell r="S635" t="str">
            <v xml:space="preserve">R.B. Estampilla Procultura </v>
          </cell>
        </row>
        <row r="636">
          <cell r="R636" t="str">
            <v>1.3.3.3.20.02</v>
          </cell>
          <cell r="S636" t="str">
            <v>R.B. Estamp Pro-Cultura Fonpet</v>
          </cell>
        </row>
        <row r="637">
          <cell r="R637" t="str">
            <v>1.3.3.3.20.03</v>
          </cell>
          <cell r="S637" t="str">
            <v>R.B. Estampilla Procultura Ley 397/97 (seguridad social de los gestores culturales 10%)</v>
          </cell>
        </row>
        <row r="638">
          <cell r="R638" t="str">
            <v>1.3.3.3.20.04</v>
          </cell>
          <cell r="S638" t="str">
            <v>R.B. estampilla Procultura Ley 1379/2010 (Red Nacional de bibliotecas 10%)</v>
          </cell>
        </row>
        <row r="639">
          <cell r="R639" t="str">
            <v>1.3.3.3.20.05</v>
          </cell>
          <cell r="S639" t="str">
            <v>R.B. Estampilla Procultura Acuerdo 232 (conservacion patrimonio cultural 5%)</v>
          </cell>
        </row>
        <row r="640">
          <cell r="R640" t="str">
            <v>1.3.3.3.20.06</v>
          </cell>
          <cell r="S640" t="str">
            <v>R.B. Estampilla Procultura Acuerdo 0313 (fin inst popular de cultura 7% del 60%)</v>
          </cell>
        </row>
        <row r="641">
          <cell r="R641" t="str">
            <v>1.3.3.3.20.07</v>
          </cell>
          <cell r="S641" t="str">
            <v xml:space="preserve">R.B. Estampilla Procultura Finan.InstUniv.IPC </v>
          </cell>
        </row>
        <row r="642">
          <cell r="R642" t="str">
            <v>1.3.3.3.20.21</v>
          </cell>
          <cell r="S642" t="str">
            <v xml:space="preserve">R.B. Estampilla para el bienestar del Adulto Mayor, Vigencia Actual </v>
          </cell>
        </row>
        <row r="643">
          <cell r="R643" t="str">
            <v>1.3.3.3.20.22</v>
          </cell>
          <cell r="S643" t="str">
            <v>R.B. Estampilla para el bienestar del Adulto Mayor (FONPET - 20%)</v>
          </cell>
        </row>
        <row r="644">
          <cell r="R644" t="str">
            <v>1.3.3.3.20.41</v>
          </cell>
          <cell r="S644" t="str">
            <v>R.B. Estampillas Prodesarrollo Fonpet 20%</v>
          </cell>
        </row>
        <row r="645">
          <cell r="R645" t="str">
            <v>1.3.3.3.20.42</v>
          </cell>
          <cell r="S645" t="str">
            <v>R.B. Estampilla Prodesarrollo Urbano  (20%  primera infancia)</v>
          </cell>
        </row>
        <row r="646">
          <cell r="R646" t="str">
            <v>1.3.3.3.20.43</v>
          </cell>
          <cell r="S646" t="str">
            <v>R.B. Estampilla Prodesarrollo Urbano  (10%  bilinguismo Acuerdo 469/2019)</v>
          </cell>
        </row>
        <row r="647">
          <cell r="R647" t="str">
            <v>1.3.3.3.20.44</v>
          </cell>
          <cell r="S647" t="str">
            <v>R.B. Estampilla Prodesarrollo Urbano  (10% Equidad de Genero)</v>
          </cell>
        </row>
        <row r="648">
          <cell r="R648" t="str">
            <v>1.3.3.3.20.45</v>
          </cell>
          <cell r="S648" t="str">
            <v>R.B. Estampilla Prodesarrollo Urbano  (10% Afro )</v>
          </cell>
        </row>
        <row r="649">
          <cell r="R649" t="str">
            <v>1.3.3.3.20.46</v>
          </cell>
          <cell r="S649" t="str">
            <v>R.B. Estampilla Prodesarrollo10% Víctimas de Conflicto Armado</v>
          </cell>
        </row>
        <row r="650">
          <cell r="R650" t="str">
            <v>1.3.3.3.20.47</v>
          </cell>
          <cell r="S650" t="str">
            <v>R.B. Estampilla Prodesarrollo Urbano  (5% Alimentacion escolar)</v>
          </cell>
        </row>
        <row r="651">
          <cell r="R651" t="str">
            <v>1.3.3.3.20.48</v>
          </cell>
          <cell r="S651" t="str">
            <v>R.B. Estampilla Prodesarrollo Urbano  (5% Adulto mayor )</v>
          </cell>
        </row>
        <row r="652">
          <cell r="R652" t="str">
            <v>1.3.3.3.20.49</v>
          </cell>
          <cell r="S652" t="str">
            <v>R.B. Estampilla Prodesarrollo Urbano  (5% Discapacidad y enfermedades huerfanas)</v>
          </cell>
        </row>
        <row r="653">
          <cell r="R653" t="str">
            <v>1.3.3.3.20.50</v>
          </cell>
          <cell r="S653" t="str">
            <v>R.B. Estampilla Prodesarrollo Urbano  (5% Capital semilla)</v>
          </cell>
        </row>
        <row r="654">
          <cell r="R654" t="str">
            <v>1.3.3.3.20.51</v>
          </cell>
          <cell r="S654" t="str">
            <v>R.B. Estampilla Prodesarrollo Urbano (15% Primera  Infancia)  Artículo 27-Acuerdo0434 /17</v>
          </cell>
        </row>
        <row r="655">
          <cell r="R655" t="str">
            <v>1.3.3.3.20.52</v>
          </cell>
          <cell r="S655" t="str">
            <v>R.B. Estampilla Prodesarrollo Urbano (30% Adulto Mayor)  Artículo 27-Acuerdo0434 /17</v>
          </cell>
        </row>
        <row r="656">
          <cell r="R656" t="str">
            <v>1.3.3.3.20.53</v>
          </cell>
          <cell r="S656" t="str">
            <v>R.B. Estampilla Prodesarrollo Urbano (10% Atención Víctimas Conflicto Armado)  Artículo 27-Acuerdo0434 /17</v>
          </cell>
        </row>
        <row r="657">
          <cell r="R657" t="str">
            <v>1.3.3.3.20.54</v>
          </cell>
          <cell r="S657" t="str">
            <v>R.B Estampilla  Prodesarrollo Urbano(10% Equidad y Género ) Artículo 27-Acuerdo0434 /17</v>
          </cell>
        </row>
        <row r="658">
          <cell r="R658" t="str">
            <v>1.3.3.3.20.55</v>
          </cell>
          <cell r="S658" t="str">
            <v>R.B. Estampilla  Prodesarrollo Urbano(10% Población Afro) Artículo 27-Acuerdo0434 /17</v>
          </cell>
        </row>
        <row r="659">
          <cell r="R659" t="str">
            <v>1.3.3.3.20.56</v>
          </cell>
          <cell r="S659" t="str">
            <v>R.B. Estampilla  Prodesarrollo Urbano(5% Otros Sectores) Artículo 27-Acuerdo0434 /17</v>
          </cell>
        </row>
        <row r="660">
          <cell r="R660" t="str">
            <v>1.3.3.3.20.57</v>
          </cell>
          <cell r="S660" t="str">
            <v xml:space="preserve">R.B. Estampilla Prodesarrollo Urbano-Bilinguismo </v>
          </cell>
        </row>
        <row r="661">
          <cell r="R661" t="str">
            <v>1.3.3.3.20.58</v>
          </cell>
          <cell r="S661" t="str">
            <v xml:space="preserve">R.B. Estampilla Prodesarrollo Finan.Inst.Univ. IPC </v>
          </cell>
        </row>
        <row r="662">
          <cell r="R662" t="str">
            <v>1.3.3.4.01</v>
          </cell>
          <cell r="S662" t="str">
            <v>R.B. Contribución sobre contratos de obra pública</v>
          </cell>
        </row>
        <row r="663">
          <cell r="R663" t="str">
            <v>1.3.3.4.01.01</v>
          </cell>
          <cell r="S663" t="str">
            <v>R.B. SGP-Educación-Prestación de servicios CSF</v>
          </cell>
        </row>
        <row r="664">
          <cell r="R664" t="str">
            <v>1.3.3.4.01.02</v>
          </cell>
          <cell r="S664" t="str">
            <v>R.B. SGP-Educación-Prestación de servicios SSF</v>
          </cell>
        </row>
        <row r="665">
          <cell r="R665" t="str">
            <v>1.3.3.4.01.03</v>
          </cell>
          <cell r="S665" t="str">
            <v>R.B. SGP-Educación-Prestación de servicios cuota de administración CSF</v>
          </cell>
        </row>
        <row r="666">
          <cell r="R666" t="str">
            <v>1.3.3.4.02</v>
          </cell>
          <cell r="S666" t="str">
            <v>R.B. Contribución Sector Eléctrico</v>
          </cell>
        </row>
        <row r="667">
          <cell r="R667" t="str">
            <v>1.3.3.4.03</v>
          </cell>
          <cell r="S667" t="str">
            <v>R.B. SGP-Educación-Calidad  por matrícula oficial</v>
          </cell>
        </row>
        <row r="668">
          <cell r="R668" t="str">
            <v>1.3.3.4.03.01</v>
          </cell>
          <cell r="S668" t="str">
            <v>R.B. Contribución y recargos valorización</v>
          </cell>
        </row>
        <row r="669">
          <cell r="R669" t="str">
            <v>1.3.3.4.03.02</v>
          </cell>
          <cell r="S669" t="str">
            <v>R.B. Contribución valorización nuevo plan de obras</v>
          </cell>
        </row>
        <row r="670">
          <cell r="R670" t="str">
            <v>1.3.3.4.03.04</v>
          </cell>
          <cell r="S670" t="str">
            <v>R.B. Participación en la Plusvalía</v>
          </cell>
        </row>
        <row r="671">
          <cell r="R671" t="str">
            <v>1.3.3.4.03.05</v>
          </cell>
          <cell r="S671" t="str">
            <v>R.B. Concurso Económico - Estratificación</v>
          </cell>
        </row>
        <row r="672">
          <cell r="R672" t="str">
            <v>1.3.3.4.03.06</v>
          </cell>
          <cell r="S672" t="str">
            <v>R.B. Cuotas de auditaje</v>
          </cell>
        </row>
        <row r="673">
          <cell r="R673" t="str">
            <v>1.3.3.4.04</v>
          </cell>
          <cell r="S673" t="str">
            <v>R.B. SGP-Educación-Calidad  por gratuidad</v>
          </cell>
        </row>
        <row r="674">
          <cell r="R674" t="str">
            <v>1.3.3.4.09</v>
          </cell>
          <cell r="S674" t="str">
            <v>R.B. Tasa por utilización de aguas subterránea y superficiales</v>
          </cell>
        </row>
        <row r="675">
          <cell r="R675" t="str">
            <v>1.3.3.4.15.01</v>
          </cell>
          <cell r="S675" t="str">
            <v xml:space="preserve">R.B. Otros derechos de Tránsito </v>
          </cell>
        </row>
        <row r="676">
          <cell r="R676" t="str">
            <v>1.3.3.4.15.02</v>
          </cell>
          <cell r="S676" t="str">
            <v>R.B. Cobros por Estacionamiento en Espacio Público o en Lotes de Parqueo</v>
          </cell>
        </row>
        <row r="677">
          <cell r="R677" t="str">
            <v>1.3.3.4.15.03</v>
          </cell>
          <cell r="S677" t="str">
            <v>R.B. Derechos de Tránsito en Áreas Restringidas o de Alta Congestión</v>
          </cell>
        </row>
        <row r="678">
          <cell r="R678" t="str">
            <v>1.3.3.4.15.04</v>
          </cell>
          <cell r="S678" t="str">
            <v>R.B. Recursos Convenio Municipio CDAV</v>
          </cell>
        </row>
        <row r="679">
          <cell r="R679" t="str">
            <v>1.3.3.4.16.03</v>
          </cell>
          <cell r="S679" t="str">
            <v>R.B. Expedición de Licencias de funcionamiento de establecimientos educativos para el trabajo y el desarrollo humano</v>
          </cell>
        </row>
        <row r="680">
          <cell r="R680" t="str">
            <v>1.3.3.4.16.04</v>
          </cell>
          <cell r="S680" t="str">
            <v>R.B. Incentivo al Aprovechamiento y Tratamiento de Residuos Sólidos</v>
          </cell>
        </row>
        <row r="681">
          <cell r="R681" t="str">
            <v>1.3.3.4.16.05</v>
          </cell>
          <cell r="S681" t="str">
            <v>R.B. Zonas verdes adquisicion terrenos</v>
          </cell>
        </row>
        <row r="682">
          <cell r="R682" t="str">
            <v>1.3.3.4.16.06</v>
          </cell>
          <cell r="S682" t="str">
            <v>R.B. ICLD LEY 99 - Destino Ambiental</v>
          </cell>
        </row>
        <row r="683">
          <cell r="R683" t="str">
            <v>1.3.3.4.17.01</v>
          </cell>
          <cell r="S683" t="str">
            <v>R.B. CNPyC 45% Dec 1284/17</v>
          </cell>
        </row>
        <row r="684">
          <cell r="R684" t="str">
            <v>1.3.3.4.17.02</v>
          </cell>
          <cell r="S684" t="str">
            <v>R.B. CNPyC 15% Dec 1284/17</v>
          </cell>
        </row>
        <row r="685">
          <cell r="R685" t="str">
            <v>1.3.3.4.17.03</v>
          </cell>
          <cell r="S685" t="str">
            <v>R.B. CNPyC 40% Ley 1801/16</v>
          </cell>
        </row>
        <row r="686">
          <cell r="R686" t="str">
            <v>1.3.3.4.17.04</v>
          </cell>
          <cell r="S686" t="str">
            <v>R.B. CNSCC 30% Ley 2197/22</v>
          </cell>
        </row>
        <row r="687">
          <cell r="R687" t="str">
            <v>1.3.3.4.17.05</v>
          </cell>
          <cell r="S687" t="str">
            <v>R.B. CNSCC Transferencia Policía Medidas Correctivas 15% Ley 2197/22</v>
          </cell>
        </row>
        <row r="688">
          <cell r="R688" t="str">
            <v>1.3.3.4.17.06</v>
          </cell>
          <cell r="S688" t="str">
            <v>R.B. CNSCC Transferencia Policía Vigilancia 15% Ley 2197/22</v>
          </cell>
        </row>
        <row r="689">
          <cell r="R689" t="str">
            <v>1.3.3.4.17.07</v>
          </cell>
          <cell r="S689" t="str">
            <v>R.B. CNSCC 25% Ley 2197/22</v>
          </cell>
        </row>
        <row r="690">
          <cell r="R690" t="str">
            <v>1.3.3.4.17.08</v>
          </cell>
          <cell r="S690" t="str">
            <v>R.B. CNSCC Transferencia Ministerio 15% Ley 2197/22</v>
          </cell>
        </row>
        <row r="691">
          <cell r="R691" t="str">
            <v>1.3.3.4.18.01</v>
          </cell>
          <cell r="S691" t="str">
            <v>R.B. Sanciones por Violación de Normas - DAGMA</v>
          </cell>
        </row>
        <row r="692">
          <cell r="R692" t="str">
            <v>1.3.3.4.19.01</v>
          </cell>
          <cell r="S692" t="str">
            <v>R.B. Infracciones de transito ley 769-02</v>
          </cell>
        </row>
        <row r="693">
          <cell r="R693" t="str">
            <v>1.3.3.4.19.02</v>
          </cell>
          <cell r="S693" t="str">
            <v xml:space="preserve">R.B. Multa Violencia Intrafamiliar </v>
          </cell>
        </row>
        <row r="694">
          <cell r="R694" t="str">
            <v>1.3.3.4.19.03</v>
          </cell>
          <cell r="S694" t="str">
            <v>R.B. Multas por maltrato animal</v>
          </cell>
        </row>
        <row r="695">
          <cell r="R695" t="str">
            <v>1.3.3.4.19.04</v>
          </cell>
          <cell r="S695" t="str">
            <v>R.B. Multas y sanciones Sanitarias Secretaria de Salud</v>
          </cell>
        </row>
        <row r="696">
          <cell r="R696" t="str">
            <v>1.3.3.4.21.01</v>
          </cell>
          <cell r="S696" t="str">
            <v>R.B. Venta servicios Salud-Zoonosis</v>
          </cell>
        </row>
        <row r="697">
          <cell r="R697" t="str">
            <v>1.3.3.4.21.02</v>
          </cell>
          <cell r="S697" t="str">
            <v xml:space="preserve">R.B. Cursos de Conducción Escuela de Enseñanzas </v>
          </cell>
        </row>
        <row r="698">
          <cell r="R698" t="str">
            <v>1.3.3.4.21.03</v>
          </cell>
          <cell r="S698" t="str">
            <v>R.B. Arrendamiento Escenarios Deportivos (Conv Municipio-Univalle)</v>
          </cell>
        </row>
        <row r="699">
          <cell r="R699" t="str">
            <v>1.3.3.4.21.04</v>
          </cell>
          <cell r="S699" t="str">
            <v>R.B. Venta de bienes y servicios-Concesión amoblamiento urbano-intervent.</v>
          </cell>
        </row>
        <row r="700">
          <cell r="R700" t="str">
            <v>1.3.3.4.21.05</v>
          </cell>
          <cell r="S700" t="str">
            <v>R.B. Venta de bienes y servicios-Valorización</v>
          </cell>
        </row>
        <row r="701">
          <cell r="R701" t="str">
            <v>1.3.3.4.21.06</v>
          </cell>
          <cell r="S701" t="str">
            <v>R.B. Venta de activos</v>
          </cell>
        </row>
        <row r="702">
          <cell r="R702" t="str">
            <v>1.3.3.4.22.01</v>
          </cell>
          <cell r="S702" t="str">
            <v>R.B. Coljuegos 25%</v>
          </cell>
        </row>
        <row r="703">
          <cell r="R703" t="str">
            <v>1.3.3.4.22.02</v>
          </cell>
          <cell r="S703" t="str">
            <v>R.B. Coljuegos S.S.F. 75%</v>
          </cell>
        </row>
        <row r="704">
          <cell r="R704" t="str">
            <v>1.3.3.5.01.01</v>
          </cell>
          <cell r="S704" t="str">
            <v>R.B. SGP-Salud-Régimen subsidiado SSF 11/12</v>
          </cell>
        </row>
        <row r="705">
          <cell r="R705" t="str">
            <v>1.3.3.5.01.02</v>
          </cell>
          <cell r="S705" t="str">
            <v>R.B. SGP-Salud-Régimen subsidiado SSF 12/12</v>
          </cell>
        </row>
        <row r="706">
          <cell r="R706" t="str">
            <v>1.3.3.5.01.03</v>
          </cell>
          <cell r="S706" t="str">
            <v>R.B. Participación del impuesto sobre vehículos automotores</v>
          </cell>
        </row>
        <row r="707">
          <cell r="R707" t="str">
            <v>1.3.3.5.01.04</v>
          </cell>
          <cell r="S707" t="str">
            <v>R.B. Resolución 270/21 Tuberculosis</v>
          </cell>
        </row>
        <row r="708">
          <cell r="R708" t="str">
            <v>1.3.3.5.01.05</v>
          </cell>
          <cell r="S708" t="str">
            <v>R.B. Participación de la Contribución Parafiscal Cultural</v>
          </cell>
        </row>
        <row r="709">
          <cell r="R709" t="str">
            <v>1.3.3.5.01.06</v>
          </cell>
          <cell r="S709" t="str">
            <v>R.B. Convenio ICBF 7600481/21</v>
          </cell>
        </row>
        <row r="710">
          <cell r="R710" t="str">
            <v>1.3.3.5.01.07</v>
          </cell>
          <cell r="S710" t="str">
            <v>R.B. Convenio No.121/21 (Fondo Nacional Estupefacientes)</v>
          </cell>
        </row>
        <row r="711">
          <cell r="R711" t="str">
            <v>1.3.3.5.01.08</v>
          </cell>
          <cell r="S711" t="str">
            <v>R.B. Resolución 506/20Tuberculosis</v>
          </cell>
        </row>
        <row r="712">
          <cell r="R712" t="str">
            <v>1.3.3.5.01.09</v>
          </cell>
          <cell r="S712" t="str">
            <v>R.B. Convenio 3511/19 Petronio Álvarez</v>
          </cell>
        </row>
        <row r="713">
          <cell r="R713" t="str">
            <v>1.3.3.5.01.10</v>
          </cell>
          <cell r="S713" t="str">
            <v xml:space="preserve">R.B. Resolución 1831/2021, Prevención y Atención en Salud Mental </v>
          </cell>
        </row>
        <row r="714">
          <cell r="R714" t="str">
            <v>1.3.3.5.01.12</v>
          </cell>
          <cell r="S714" t="str">
            <v>R.B. Programa de Prevención Y Control de la Tuberculosis</v>
          </cell>
        </row>
        <row r="715">
          <cell r="R715" t="str">
            <v>1.3.3.5.01.13</v>
          </cell>
          <cell r="S715" t="str">
            <v>R.B. Festival de Música del Pacífico Petronio Álvarez</v>
          </cell>
        </row>
        <row r="716">
          <cell r="R716" t="str">
            <v>1.3.3.5.01.14</v>
          </cell>
          <cell r="S716" t="str">
            <v>R.B. Convenio No.134/22 (Fondo Nacional Estupefacientes)</v>
          </cell>
        </row>
        <row r="717">
          <cell r="R717" t="str">
            <v>1.3.3.5.01.19</v>
          </cell>
          <cell r="S717" t="str">
            <v>R.B. Campañas Control Lepra</v>
          </cell>
        </row>
        <row r="718">
          <cell r="R718" t="str">
            <v>1.3.3.5.01.20</v>
          </cell>
          <cell r="S718" t="str">
            <v>R.B. Fortalecimiento estrategia sustancias psicoactivas</v>
          </cell>
        </row>
        <row r="719">
          <cell r="R719" t="str">
            <v>1.3.3.5.02.01</v>
          </cell>
          <cell r="S719" t="str">
            <v>R.B. SGP-Salud-Salud pública 11/12</v>
          </cell>
        </row>
        <row r="720">
          <cell r="R720" t="str">
            <v>1.3.3.5.02.02</v>
          </cell>
          <cell r="S720" t="str">
            <v>R.B. SGP-Salud-Salud pública 12/12</v>
          </cell>
        </row>
        <row r="721">
          <cell r="R721" t="str">
            <v>1.3.3.5.03</v>
          </cell>
          <cell r="S721" t="str">
            <v>R.B. Aportes Nación - Alimentación Escolar - MEN</v>
          </cell>
        </row>
        <row r="722">
          <cell r="R722" t="str">
            <v>1.3.3.5.03.11</v>
          </cell>
          <cell r="S722" t="str">
            <v>R.B. Recursos PAE 2020</v>
          </cell>
        </row>
        <row r="723">
          <cell r="R723" t="str">
            <v>1.3.3.5.04.01</v>
          </cell>
          <cell r="S723" t="str">
            <v>R.B. Fondo de Mitigación de Emergencias "FOME"</v>
          </cell>
        </row>
        <row r="724">
          <cell r="R724" t="str">
            <v>1.3.3.5.04.02</v>
          </cell>
          <cell r="S724" t="str">
            <v>R.B. Cuentas maestras sector salud</v>
          </cell>
        </row>
        <row r="725">
          <cell r="R725" t="str">
            <v>1.3.3.5.04.03</v>
          </cell>
          <cell r="S725" t="str">
            <v>R.B. Convenio ICBF 7600608/21</v>
          </cell>
        </row>
        <row r="726">
          <cell r="R726" t="str">
            <v>1.3.3.5.04.05</v>
          </cell>
          <cell r="S726" t="str">
            <v xml:space="preserve">R.B. Participación Impuesto al Cigarrillo </v>
          </cell>
        </row>
        <row r="727">
          <cell r="R727" t="str">
            <v>1.3.3.5.04.15</v>
          </cell>
          <cell r="S727" t="str">
            <v>R.B. Apoyo proceso Certificación Discapacidad Nacional</v>
          </cell>
        </row>
        <row r="728">
          <cell r="R728" t="str">
            <v>1.3.3.5.07.03</v>
          </cell>
          <cell r="S728" t="str">
            <v xml:space="preserve">R.B. ADRES SSF (Régimen Subsidiado) </v>
          </cell>
        </row>
        <row r="729">
          <cell r="R729" t="str">
            <v>1.3.3.5.07.04</v>
          </cell>
          <cell r="S729" t="str">
            <v>R.B. Particip. Dptal. Subsd. S.S.F</v>
          </cell>
        </row>
        <row r="730">
          <cell r="R730" t="str">
            <v>1.3.3.5.08.01</v>
          </cell>
          <cell r="S730" t="str">
            <v>R.B. Cuotas partes pensionales</v>
          </cell>
        </row>
        <row r="731">
          <cell r="R731" t="str">
            <v>1.3.3.6.01.01</v>
          </cell>
          <cell r="S731" t="str">
            <v>R.B. SGP-Propósito General-Deporte y recreación 11/12</v>
          </cell>
        </row>
        <row r="732">
          <cell r="R732" t="str">
            <v>1.3.3.6.01.02</v>
          </cell>
          <cell r="S732" t="str">
            <v>R.B. SGP-Propósito General-Deporte y recreación 12/12</v>
          </cell>
        </row>
        <row r="733">
          <cell r="R733" t="str">
            <v>1.3.3.6.01.03</v>
          </cell>
          <cell r="S733" t="str">
            <v>R.B. SGP-Educación-Prestación de servicios cuota de administración CSF</v>
          </cell>
        </row>
        <row r="734">
          <cell r="R734" t="str">
            <v>1.3.3.6.01.04</v>
          </cell>
          <cell r="S734" t="str">
            <v>R.B. SGP-Educación-Prestación de servicios CSF</v>
          </cell>
        </row>
        <row r="735">
          <cell r="R735" t="str">
            <v>1.3.3.6.01.05</v>
          </cell>
          <cell r="S735" t="str">
            <v>R.B. SGP-Educación-Prestación de servicios SSF</v>
          </cell>
        </row>
        <row r="736">
          <cell r="R736" t="str">
            <v>1.3.3.6.02.01</v>
          </cell>
          <cell r="S736" t="str">
            <v>R.B. SGP-Propósito General-Cultura 11/12</v>
          </cell>
        </row>
        <row r="737">
          <cell r="R737" t="str">
            <v>1.3.3.6.02.02</v>
          </cell>
          <cell r="S737" t="str">
            <v>R.B. SGP-Propósito General-Cultura 12/12</v>
          </cell>
        </row>
        <row r="738">
          <cell r="R738" t="str">
            <v>1.3.3.6.03</v>
          </cell>
          <cell r="S738" t="str">
            <v>R.B. SGP-Educación-Calidad  por matrícula oficial</v>
          </cell>
        </row>
        <row r="739">
          <cell r="R739" t="str">
            <v>1.3.3.6.03.01</v>
          </cell>
          <cell r="S739" t="str">
            <v>R.B. SGP-Propósito General-Propósito general Libre inversión 11/12</v>
          </cell>
        </row>
        <row r="740">
          <cell r="R740" t="str">
            <v>1.3.3.6.03.02</v>
          </cell>
          <cell r="S740" t="str">
            <v>R.B. SGP-Propósito General-Propósito general Libre inversión 12/12</v>
          </cell>
        </row>
        <row r="741">
          <cell r="R741" t="str">
            <v>1.3.3.6.04</v>
          </cell>
          <cell r="S741" t="str">
            <v>R.B. SGP-Educación-Calidad  por gratuidad</v>
          </cell>
        </row>
        <row r="742">
          <cell r="R742" t="str">
            <v>1.3.3.7.01.01</v>
          </cell>
          <cell r="S742" t="str">
            <v>R.B. SGP-Asignación Especial-Programas de alimentación escolar 11/12</v>
          </cell>
        </row>
        <row r="743">
          <cell r="R743" t="str">
            <v>1.3.3.7.01.02</v>
          </cell>
          <cell r="S743" t="str">
            <v>R.B. SGP-Asignación Especial-Programas de alimentación escolar 12/12</v>
          </cell>
        </row>
        <row r="744">
          <cell r="R744" t="str">
            <v>1.3.3.7.01.03</v>
          </cell>
          <cell r="S744" t="str">
            <v>R.B. SGP-Salud-Régimen subsidiado SSF 11/12</v>
          </cell>
        </row>
        <row r="745">
          <cell r="R745" t="str">
            <v>1.3.3.7.01.04</v>
          </cell>
          <cell r="S745" t="str">
            <v>R.B. SGP-Salud-Régimen subsidiado SSF 12/12</v>
          </cell>
        </row>
        <row r="746">
          <cell r="R746" t="str">
            <v>1.3.3.7.02.01</v>
          </cell>
          <cell r="S746" t="str">
            <v>R.B. SGP-Salud-Salud pública 11/12</v>
          </cell>
        </row>
        <row r="747">
          <cell r="R747" t="str">
            <v>1.3.3.7.02.02</v>
          </cell>
          <cell r="S747" t="str">
            <v>R.B. SGP-Salud-Salud pública 12/12</v>
          </cell>
        </row>
        <row r="748">
          <cell r="R748" t="str">
            <v>1.3.3.7.03.01</v>
          </cell>
          <cell r="S748" t="str">
            <v>R.B. SGP-Asignación-Atención integral de la primera infancia-Deporte</v>
          </cell>
        </row>
        <row r="749">
          <cell r="R749" t="str">
            <v>1.3.3.7.03.02</v>
          </cell>
          <cell r="S749" t="str">
            <v>R.B. SGP-Asignación-Atención integral de la primera infancia-Educación</v>
          </cell>
        </row>
        <row r="750">
          <cell r="R750" t="str">
            <v>1.3.3.7.03.03</v>
          </cell>
          <cell r="S750" t="str">
            <v>R.B. SGP-Asignación-Atención integral de la primera infancia-Gobierno</v>
          </cell>
        </row>
        <row r="751">
          <cell r="R751" t="str">
            <v>1.3.3.8.00.01</v>
          </cell>
          <cell r="S751" t="str">
            <v>R.B. SGP-Agua potable y saneamiento básico 11/12</v>
          </cell>
        </row>
        <row r="752">
          <cell r="R752" t="str">
            <v>1.3.3.8.00.02</v>
          </cell>
          <cell r="S752" t="str">
            <v>R.B. SGP-Agua potable y saneamiento básico 12/12</v>
          </cell>
        </row>
        <row r="753">
          <cell r="R753" t="str">
            <v>1.3.3.8.01.01</v>
          </cell>
          <cell r="S753" t="str">
            <v>R.B. SGP-Propósito General-Deporte y recreación 11/12</v>
          </cell>
        </row>
        <row r="754">
          <cell r="R754" t="str">
            <v>1.3.3.8.01.02</v>
          </cell>
          <cell r="S754" t="str">
            <v>R.B. SGP-Propósito General-Deporte y recreación 12/12</v>
          </cell>
        </row>
        <row r="755">
          <cell r="R755" t="str">
            <v>1.3.3.8.02.01</v>
          </cell>
          <cell r="S755" t="str">
            <v>R.B. SGP-Propósito General-Cultura 11/12</v>
          </cell>
        </row>
        <row r="756">
          <cell r="R756" t="str">
            <v>1.3.3.8.02.02</v>
          </cell>
          <cell r="S756" t="str">
            <v>R.B. SGP-Propósito General-Cultura 12/12</v>
          </cell>
        </row>
        <row r="757">
          <cell r="R757" t="str">
            <v>1.3.3.8.03.01</v>
          </cell>
          <cell r="S757" t="str">
            <v>R.B. SGP-Propósito General-Libre inversión 11/12</v>
          </cell>
        </row>
        <row r="758">
          <cell r="R758" t="str">
            <v>1.3.3.8.03.02</v>
          </cell>
          <cell r="S758" t="str">
            <v>R.B. SGP-Propósito General-Libre inversión 12/12</v>
          </cell>
        </row>
        <row r="759">
          <cell r="R759" t="str">
            <v>1.3.3.9.01.01</v>
          </cell>
          <cell r="S759" t="str">
            <v>R.B. Disposición de activos</v>
          </cell>
        </row>
        <row r="760">
          <cell r="R760" t="str">
            <v>1.3.3.9.01.02</v>
          </cell>
          <cell r="S760" t="str">
            <v>R.B. Disposición de activos-Fonpet</v>
          </cell>
        </row>
        <row r="761">
          <cell r="R761" t="str">
            <v>1.3.3.9.01.03</v>
          </cell>
          <cell r="S761" t="str">
            <v>R.B. SGP-Asignación Especial-Programas de alimentación escolar 11/12</v>
          </cell>
        </row>
        <row r="762">
          <cell r="R762" t="str">
            <v>1.3.3.9.01.04</v>
          </cell>
          <cell r="S762" t="str">
            <v>R.B. SGP-Asignación Especial-Programas de alimentación escolar 12/12</v>
          </cell>
        </row>
        <row r="763">
          <cell r="R763" t="str">
            <v>1.3.3.9.03</v>
          </cell>
          <cell r="S763" t="str">
            <v>R.B. Dividendos y utilidades por otras inversiones de capital</v>
          </cell>
        </row>
        <row r="764">
          <cell r="R764" t="str">
            <v>1.3.3.9.03.01</v>
          </cell>
          <cell r="S764" t="str">
            <v>R.B. SGP-Asignación-Atención integral de la primera infancia-Deporte</v>
          </cell>
        </row>
        <row r="765">
          <cell r="R765" t="str">
            <v>1.3.3.9.03.02</v>
          </cell>
          <cell r="S765" t="str">
            <v>R.B. SGP-Asignación-Atención integral de la primera infancia-Educación</v>
          </cell>
        </row>
        <row r="766">
          <cell r="R766" t="str">
            <v>1.3.3.9.03.03</v>
          </cell>
          <cell r="S766" t="str">
            <v>R.B. SGP-Asignación-Atención integral de la primera infancia-Gobierno</v>
          </cell>
        </row>
        <row r="767">
          <cell r="R767" t="str">
            <v>1.3.3.9.05</v>
          </cell>
          <cell r="S767" t="str">
            <v>R.B. Recursos de crédito interno</v>
          </cell>
        </row>
        <row r="768">
          <cell r="R768" t="str">
            <v>1.3.3.9.06.01</v>
          </cell>
          <cell r="S768" t="str">
            <v xml:space="preserve">R.B PSA - Pago Servicios Ambientales </v>
          </cell>
        </row>
        <row r="769">
          <cell r="R769" t="str">
            <v>1.3.3.9.06.02</v>
          </cell>
          <cell r="S769" t="str">
            <v>R.B. Donación empleados  para seguridad alimentaria-covid -19 </v>
          </cell>
        </row>
        <row r="770">
          <cell r="R770" t="str">
            <v>1.3.3.9.07.01</v>
          </cell>
          <cell r="S770" t="str">
            <v xml:space="preserve">R.B. Convenio COID1267/20 Mindeporte </v>
          </cell>
        </row>
        <row r="771">
          <cell r="R771" t="str">
            <v>1.3.3.9.07.02</v>
          </cell>
          <cell r="S771" t="str">
            <v>R.B Resolución 3241/2018 (Premio Nal. De Bibliotecas Públicas "Daniel Samper Ortega")</v>
          </cell>
        </row>
        <row r="772">
          <cell r="R772" t="str">
            <v>1.3.3.9.07.03</v>
          </cell>
          <cell r="S772" t="str">
            <v>R.B. recursos emcali - conpes 3858/16 - CUR 625/19</v>
          </cell>
        </row>
        <row r="773">
          <cell r="R773" t="str">
            <v>1.3.3.9.07.04</v>
          </cell>
          <cell r="S773" t="str">
            <v>R.B. recursos emcali - conpes 3858/16 - CUR 626/19</v>
          </cell>
        </row>
        <row r="774">
          <cell r="R774" t="str">
            <v>1.3.3.9.07.05</v>
          </cell>
          <cell r="S774" t="str">
            <v>R.B. recursos emcali - conpes 3858/16 - CUR 627/19</v>
          </cell>
        </row>
        <row r="775">
          <cell r="R775" t="str">
            <v>1.3.3.9.07.06</v>
          </cell>
          <cell r="S775" t="str">
            <v>R.B. recursos emcali - conpes 3858/16 - CUR 880/19</v>
          </cell>
        </row>
        <row r="776">
          <cell r="R776" t="str">
            <v>1.3.3.9.07.07</v>
          </cell>
          <cell r="S776" t="str">
            <v>R.B. recursos emcali - conpes 3858/16 - CUR 881/19</v>
          </cell>
        </row>
        <row r="777">
          <cell r="R777" t="str">
            <v>1.3.3.9.07.08</v>
          </cell>
          <cell r="S777" t="str">
            <v>R.B. recursos emcali - conpes 3858/16-  CUR 882/19</v>
          </cell>
        </row>
        <row r="778">
          <cell r="R778" t="str">
            <v>1.3.3.9.07.09</v>
          </cell>
          <cell r="S778" t="str">
            <v>R.B. DPS - ALAMEDA</v>
          </cell>
        </row>
        <row r="779">
          <cell r="R779" t="str">
            <v>1.3.3.9.07.10</v>
          </cell>
          <cell r="S779" t="str">
            <v>R.B. CUR 051/17 EMCALI SSF</v>
          </cell>
        </row>
        <row r="780">
          <cell r="R780" t="str">
            <v>1.3.3.9.07.11</v>
          </cell>
          <cell r="S780" t="str">
            <v>R.B.  CUR 016/18EMCALI SSF</v>
          </cell>
        </row>
        <row r="781">
          <cell r="R781" t="str">
            <v>1.3.3.9.08.01</v>
          </cell>
          <cell r="S781" t="str">
            <v>R.B. Fund for cities of services</v>
          </cell>
        </row>
        <row r="782">
          <cell r="R782" t="str">
            <v>1.3.3.9.09</v>
          </cell>
          <cell r="S782" t="str">
            <v>R.B. Recuperación de cartera - préstamos</v>
          </cell>
        </row>
        <row r="783">
          <cell r="R783" t="str">
            <v>1.3.3.9.09.01</v>
          </cell>
          <cell r="S783" t="str">
            <v>R.B. Recuperación de cartera capital  - préstamos Fondo Solidario y de Oportunidades</v>
          </cell>
        </row>
        <row r="784">
          <cell r="R784" t="str">
            <v>1.3.3.9.09.02</v>
          </cell>
          <cell r="S784" t="str">
            <v>R.B. Recuperación de cartera Intereses  - préstamos Fondo Solidario y de Oportunidades</v>
          </cell>
        </row>
        <row r="785">
          <cell r="R785" t="str">
            <v>1.3.3.9.10</v>
          </cell>
          <cell r="S785" t="str">
            <v>R.B Retiros FONPET</v>
          </cell>
        </row>
        <row r="786">
          <cell r="R786" t="str">
            <v>1.3.3.9.10.01</v>
          </cell>
          <cell r="S786" t="str">
            <v xml:space="preserve">R.B. Retiros FONPET Educación excedentes </v>
          </cell>
        </row>
        <row r="787">
          <cell r="R787" t="str">
            <v>1.3.3.9.10.01</v>
          </cell>
          <cell r="S787" t="str">
            <v xml:space="preserve">R.B. Retiros FONPET Educación excedentes </v>
          </cell>
        </row>
        <row r="788">
          <cell r="R788" t="str">
            <v>1.3.3.9.11.01</v>
          </cell>
          <cell r="S788" t="str">
            <v>R.B. Reintegro Y Otros Recursos No Apropiado Libre Destinación</v>
          </cell>
        </row>
        <row r="789">
          <cell r="R789" t="str">
            <v>1.3.3.9.11.02</v>
          </cell>
          <cell r="S789" t="str">
            <v>R.B Reintegros SGP Propósito General-Otros Sectores</v>
          </cell>
        </row>
        <row r="790">
          <cell r="R790" t="str">
            <v>1.3.3.9.11.03</v>
          </cell>
          <cell r="S790" t="str">
            <v>R.B Reintegros S.G.P. Sector Educación-Prestación Servicios</v>
          </cell>
        </row>
        <row r="791">
          <cell r="R791" t="str">
            <v>1.3.3.9.11.04</v>
          </cell>
          <cell r="S791" t="str">
            <v>R.B. Reintegros S.G.P. Sector Educación-Calidad</v>
          </cell>
        </row>
        <row r="792">
          <cell r="R792" t="str">
            <v>1.3.3.9.11.05</v>
          </cell>
          <cell r="S792" t="str">
            <v>R.B. Reintegros SGP Agua Potable</v>
          </cell>
        </row>
        <row r="793">
          <cell r="R793" t="str">
            <v>1.3.3.9.11.06</v>
          </cell>
          <cell r="S793" t="str">
            <v>R.B. SGP Restitución Agua Potable y Saneamiento Básico</v>
          </cell>
        </row>
        <row r="794">
          <cell r="R794" t="str">
            <v>1.3.3.9.11.08</v>
          </cell>
          <cell r="S794" t="str">
            <v>R.B. Reintegros Estampilla Prodesarrollo Urbano  (10% Equidad de Genero)</v>
          </cell>
        </row>
        <row r="795">
          <cell r="R795" t="str">
            <v>1.3.3.11.07.11</v>
          </cell>
          <cell r="S795" t="str">
            <v>R.B.Transferencia Fondo Especial de Vivienda</v>
          </cell>
        </row>
        <row r="796">
          <cell r="R796" t="str">
            <v>1.3.3.11.08.08</v>
          </cell>
          <cell r="S796" t="str">
            <v>Resolución 2388/2022 Premio Nacional De Bibliotecas Públicas "Daniel Samper Ortega" 2022</v>
          </cell>
        </row>
        <row r="797">
          <cell r="R797" t="str">
            <v>1.3.3.11.11.12</v>
          </cell>
          <cell r="S797" t="str">
            <v>R.B. Reintegros Sobretasa Bomberil</v>
          </cell>
        </row>
        <row r="798">
          <cell r="R798" t="str">
            <v>1.3.3.11.11.13</v>
          </cell>
          <cell r="S798" t="str">
            <v>R.B. Reintegros Sobretasa Gasolina-Malla Vial</v>
          </cell>
        </row>
        <row r="799">
          <cell r="R799" t="str">
            <v>A.1.2.3.2.09.01</v>
          </cell>
          <cell r="S799" t="str">
            <v>Contribución y recargos valorización</v>
          </cell>
        </row>
        <row r="800">
          <cell r="R800" t="str">
            <v>A.1.2.3.2.09.02</v>
          </cell>
          <cell r="S800" t="str">
            <v>Contribución valorizacion nuevo plan de obras</v>
          </cell>
        </row>
        <row r="801">
          <cell r="R801" t="str">
            <v>A.1.2.3.2.09.04</v>
          </cell>
          <cell r="S801" t="str">
            <v>Participación en la Plusvalía</v>
          </cell>
        </row>
        <row r="802">
          <cell r="R802" t="str">
            <v>A.1.2.3.2.09.05</v>
          </cell>
          <cell r="S802" t="str">
            <v>Concurso Económico - Estratificación</v>
          </cell>
        </row>
        <row r="803">
          <cell r="R803" t="str">
            <v>A.1.2.3.2.09.06</v>
          </cell>
          <cell r="S803" t="str">
            <v>Cuotas de auditaje</v>
          </cell>
        </row>
        <row r="804">
          <cell r="R804" t="str">
            <v>A.1.3.3.11.03</v>
          </cell>
          <cell r="S804" t="str">
            <v>R.B. Dividendos y utilidades por otras inversiones de capital</v>
          </cell>
        </row>
        <row r="805">
          <cell r="R805" t="str">
            <v>A.1.3.3.4.04</v>
          </cell>
          <cell r="S805" t="str">
            <v>R.B. Tasas retributivas</v>
          </cell>
        </row>
        <row r="806">
          <cell r="R806" t="str">
            <v>F.1.3.3.1.00</v>
          </cell>
          <cell r="S806" t="str">
            <v>R.B. R.F. Ingresos Corrientes de Libre Destinación</v>
          </cell>
        </row>
        <row r="807">
          <cell r="R807" t="str">
            <v>F.1.3.3.2.00.08</v>
          </cell>
          <cell r="S807" t="str">
            <v>R.B. R.F. Aportes urbanísticos por mayor edificabilidad</v>
          </cell>
        </row>
        <row r="808">
          <cell r="R808" t="str">
            <v>F.1.3.3.2.00.10</v>
          </cell>
          <cell r="S808" t="str">
            <v>R.B. R.F. Fondo de Promoción de la Movilidad Sostenible</v>
          </cell>
        </row>
        <row r="809">
          <cell r="R809" t="str">
            <v>F.1.3.3.2.00.17</v>
          </cell>
          <cell r="S809" t="str">
            <v>R.B. R.F. Sobretasa Gasol. Malla vial</v>
          </cell>
        </row>
        <row r="810">
          <cell r="R810" t="str">
            <v>F.1.3.3.2.00.18</v>
          </cell>
          <cell r="S810" t="str">
            <v>R.B.R.F. Sobretasa Gasolina 97%(15%) S.I.T.M</v>
          </cell>
        </row>
        <row r="811">
          <cell r="R811" t="str">
            <v>F.1.3.3.2.00.20</v>
          </cell>
          <cell r="S811" t="str">
            <v>R.B. R.F. Telefonía Acdo 357/13</v>
          </cell>
        </row>
        <row r="812">
          <cell r="R812" t="str">
            <v>F.1.3.3.2.00.21</v>
          </cell>
          <cell r="S812" t="str">
            <v xml:space="preserve">R.B. R.F. Convenio 077-21 CVC-DAGMA </v>
          </cell>
        </row>
        <row r="813">
          <cell r="R813" t="str">
            <v>F.1.3.3.2.00.22</v>
          </cell>
          <cell r="S813" t="str">
            <v xml:space="preserve">R.B.R.F. ICLD Cuentas maestras sector educación A.E. </v>
          </cell>
        </row>
        <row r="814">
          <cell r="R814" t="str">
            <v>F.1.3.3.2.00.23</v>
          </cell>
          <cell r="S814" t="str">
            <v>R.B. R.F. Fondo Contingencias-Fiducia</v>
          </cell>
        </row>
        <row r="815">
          <cell r="R815" t="str">
            <v>F.1.3.3.2.00.25</v>
          </cell>
          <cell r="S815" t="str">
            <v>R.B. R.F. Contribución fondo especial de intervenidas</v>
          </cell>
        </row>
        <row r="816">
          <cell r="R816" t="str">
            <v>F.1.3.3.2.00.26</v>
          </cell>
          <cell r="S816" t="str">
            <v>R.B. R.F. C.M. Fondo GRED  (Cuentas Maestras Fondo GRED)</v>
          </cell>
        </row>
        <row r="817">
          <cell r="R817" t="str">
            <v>F.1.3.3.2.00.29</v>
          </cell>
          <cell r="S817" t="str">
            <v>R.B.R.F. Sobretasa Gasolina S.I.T.M. MIO</v>
          </cell>
        </row>
        <row r="818">
          <cell r="R818" t="str">
            <v>F.1.3.3.3.03.01</v>
          </cell>
          <cell r="S818" t="str">
            <v>R.B. R.F. Impuesto de Circulación y Tránsito Sobre Vehículos de Servicio Público - S.I.T.MIO</v>
          </cell>
        </row>
        <row r="819">
          <cell r="R819" t="str">
            <v>F.1.3.3.3.03.02</v>
          </cell>
          <cell r="S819" t="str">
            <v>R.B. R.F. Impuesto de Circulación y Tránsito Sobre Vehículos de Servicio Público - Tradicional</v>
          </cell>
        </row>
        <row r="820">
          <cell r="R820" t="str">
            <v>F.1.3.3.3.12</v>
          </cell>
          <cell r="S820" t="str">
            <v>R.B. R.F. Impuesto de espectáculos públicos nacional con destino al deporte</v>
          </cell>
        </row>
        <row r="821">
          <cell r="R821" t="str">
            <v>F.1.3.3.3.14.01</v>
          </cell>
          <cell r="S821" t="str">
            <v>R.B. R.F. Impuesto de Alumbrado Público - Predio Lotes</v>
          </cell>
        </row>
        <row r="822">
          <cell r="R822" t="str">
            <v>F.1.3.3.3.14.02</v>
          </cell>
          <cell r="S822" t="str">
            <v>R.B. R.F. Impuesto de Alumbrado Público EMCALI y Otros Comercializadores</v>
          </cell>
        </row>
        <row r="823">
          <cell r="R823" t="str">
            <v>F.1.3.3.3.14.03</v>
          </cell>
          <cell r="S823" t="str">
            <v>R.B. R.F. Alumbrado EMCALI (10% navideño)</v>
          </cell>
        </row>
        <row r="824">
          <cell r="R824" t="str">
            <v>F.1.3.3.3.14.04</v>
          </cell>
          <cell r="S824" t="str">
            <v>R.B. R.F. Impuesto de Alumbrado Público Liquidación Directa</v>
          </cell>
        </row>
        <row r="825">
          <cell r="R825" t="str">
            <v>F.1.3.3.3.15</v>
          </cell>
          <cell r="S825" t="str">
            <v>R.B. R.F. Sobretasa Bomberil</v>
          </cell>
        </row>
        <row r="826">
          <cell r="R826" t="str">
            <v>F.1.3.3.3.18</v>
          </cell>
          <cell r="S826" t="str">
            <v>R.B. R.F. Sobretasa de solidaridad servicios públicos acueducto, aseo y alcantarillado</v>
          </cell>
        </row>
        <row r="827">
          <cell r="R827" t="str">
            <v>F.1.3.3.3.19.01</v>
          </cell>
          <cell r="S827" t="str">
            <v>R.B. R.F. Tasa prodeporte 10% Alimentacion y transporte</v>
          </cell>
        </row>
        <row r="828">
          <cell r="R828" t="str">
            <v>F.1.3.3.3.19.02</v>
          </cell>
          <cell r="S828" t="str">
            <v>R.B. R.F. Tasa prodeporte 90% Manifestaciones deportivas y recreativas</v>
          </cell>
        </row>
        <row r="829">
          <cell r="R829" t="str">
            <v>F.1.3.3.3.20.01</v>
          </cell>
          <cell r="S829" t="str">
            <v>R.B. R.F. Estampilla Procultura</v>
          </cell>
        </row>
        <row r="830">
          <cell r="R830" t="str">
            <v>F.1.3.3.3.20.02</v>
          </cell>
          <cell r="S830" t="str">
            <v>R.B. R.F. Estampilla Procultura  Fonpet</v>
          </cell>
        </row>
        <row r="831">
          <cell r="R831" t="str">
            <v>F.1.3.3.3.20.03</v>
          </cell>
          <cell r="S831" t="str">
            <v>R.B.R.F.  Estampilla Procultura Ley 397/97 (seguridad social de los gestores culturales 10%)</v>
          </cell>
        </row>
        <row r="832">
          <cell r="R832" t="str">
            <v>F.1.3.3.3.20.04</v>
          </cell>
          <cell r="S832" t="str">
            <v>R.B. R.F. Estampilla Procultura Ley 1379/2010 (Red Nacional de bibliotecas 10%)</v>
          </cell>
        </row>
        <row r="833">
          <cell r="R833" t="str">
            <v>F.1.3.3.3.20.05</v>
          </cell>
          <cell r="S833" t="str">
            <v>R.B.R.F.  Estampilla Procultura Acuerdo 232 (conservacion patrimonio cultural 5%)</v>
          </cell>
        </row>
        <row r="834">
          <cell r="R834" t="str">
            <v>F.1.3.3.3.20.06</v>
          </cell>
          <cell r="S834" t="str">
            <v>R.B. R.F. Estampilla Procultura Acuerdo 0313 (fin inst popular de cultura 7% del 60%)</v>
          </cell>
        </row>
        <row r="835">
          <cell r="R835" t="str">
            <v>F.1.3.3.3.20.07</v>
          </cell>
          <cell r="S835" t="str">
            <v xml:space="preserve">R.B.R.F. Estampilla Procultura Fina.Inst.Univ.IPC </v>
          </cell>
        </row>
        <row r="836">
          <cell r="R836" t="str">
            <v>F.1.3.3.3.20.21</v>
          </cell>
          <cell r="S836" t="str">
            <v>R.B. R.F Estampilla para el bienestar del Adulto Mayor</v>
          </cell>
        </row>
        <row r="837">
          <cell r="R837" t="str">
            <v>F.1.3.3.3.20.22</v>
          </cell>
          <cell r="S837" t="str">
            <v>R.B.R.F. Estampilla para el bienestar del Adulto Mayor (FONPET - 20%)</v>
          </cell>
        </row>
        <row r="838">
          <cell r="R838" t="str">
            <v>F.1.3.3.3.20.42</v>
          </cell>
          <cell r="S838" t="str">
            <v>R.B.R.F. Estampilla Prodesarrollo Urbano (20%  primera infancia)</v>
          </cell>
        </row>
        <row r="839">
          <cell r="R839" t="str">
            <v>F.1.3.3.3.20.41</v>
          </cell>
          <cell r="S839" t="str">
            <v>R.B.R.F. Estampilla Prodesarrollo Fonpet 20%</v>
          </cell>
        </row>
        <row r="840">
          <cell r="R840" t="str">
            <v>F.1.3.3.3.20.43</v>
          </cell>
          <cell r="S840" t="str">
            <v>R.B.R.F. Estampilla Prodesarrollo Urbano  (10%  Bilinguismo Acuerdo 469/2019)</v>
          </cell>
        </row>
        <row r="841">
          <cell r="R841" t="str">
            <v>F.1.3.3.3.20.44</v>
          </cell>
          <cell r="S841" t="str">
            <v>R.B.R.F. Estampilla Prodesarrollo Urbano  (10% Equidad de Género)</v>
          </cell>
        </row>
        <row r="842">
          <cell r="R842" t="str">
            <v>F.1.3.3.3.20.45</v>
          </cell>
          <cell r="S842" t="str">
            <v>R.B.R.F. Estampilla Prodesarrollo Urbano  (10% Afro )</v>
          </cell>
        </row>
        <row r="843">
          <cell r="R843" t="str">
            <v>F.1.3.3.3.20.46</v>
          </cell>
          <cell r="S843" t="str">
            <v>R.B.R.F. Estampilla Prodesarrollo 10% Víctimas de Conflicto Armado</v>
          </cell>
        </row>
        <row r="844">
          <cell r="R844" t="str">
            <v>F.1.3.3.3.20.47</v>
          </cell>
          <cell r="S844" t="str">
            <v>R.B.R.F. Estampilla Prodesarrollo Urbano  (5% Alimentacion escolar)</v>
          </cell>
        </row>
        <row r="845">
          <cell r="R845" t="str">
            <v>F.1.3.3.3.20.48</v>
          </cell>
          <cell r="S845" t="str">
            <v>R.B.R.F. Estampilla Prodesarrollo Urbano  (5% Adulto mayor )</v>
          </cell>
        </row>
        <row r="846">
          <cell r="R846" t="str">
            <v>F.1.3.3.3.20.49</v>
          </cell>
          <cell r="S846" t="str">
            <v>R.B.R.F. Estampilla Prodesarrollo Urbano  (5% Discapacidad y enfermedades huerfanas)</v>
          </cell>
        </row>
        <row r="847">
          <cell r="R847" t="str">
            <v>F.1.3.3.3.20.50</v>
          </cell>
          <cell r="S847" t="str">
            <v>R.B.R.F. Estampilla Prodesarrollo Urbano  (5% Capital semilla)</v>
          </cell>
        </row>
        <row r="848">
          <cell r="R848" t="str">
            <v>F.1.3.3.3.20.56</v>
          </cell>
          <cell r="S848" t="str">
            <v>R.B.R.F. Estampilla Prodesarrollo Urbano 5% Otros Sectores Art.27 Acuerdo 0434/17</v>
          </cell>
        </row>
        <row r="849">
          <cell r="R849" t="str">
            <v>F.1.3.3.3.20.57</v>
          </cell>
          <cell r="S849" t="str">
            <v xml:space="preserve">R.B.R.F. Estampilla Prodesarrollo Urbano-Bilinguismo </v>
          </cell>
        </row>
        <row r="850">
          <cell r="R850" t="str">
            <v>F.1.3.3.3.20.58</v>
          </cell>
          <cell r="S850" t="str">
            <v xml:space="preserve">R.B.R.F.Estampilla Prodesarrollo Finan.Inst.Univ.IPC. </v>
          </cell>
        </row>
        <row r="851">
          <cell r="R851" t="str">
            <v>F.1.3.3.4.01</v>
          </cell>
          <cell r="S851" t="str">
            <v>R.B. R.F. Contribución sobre Contratos de Obra Pública</v>
          </cell>
        </row>
        <row r="852">
          <cell r="R852" t="str">
            <v>F.1.3.3.4.02</v>
          </cell>
          <cell r="S852" t="str">
            <v>R.B. R.F. Contribución Sector Eléctrico</v>
          </cell>
        </row>
        <row r="853">
          <cell r="R853" t="str">
            <v>F.1.3.3.4.03.01</v>
          </cell>
          <cell r="S853" t="str">
            <v>R.B. R.F. Contribución y recargos valorización</v>
          </cell>
        </row>
        <row r="854">
          <cell r="R854" t="str">
            <v>F.1.3.3.4.03.02</v>
          </cell>
          <cell r="S854" t="str">
            <v>R.B. R.F. Contribucion valorizacion nuevo plan de obras</v>
          </cell>
        </row>
        <row r="855">
          <cell r="R855" t="str">
            <v>F.1.3.3.4.03.04</v>
          </cell>
          <cell r="S855" t="str">
            <v>R.B. R.F. Participación en la Plusvalía</v>
          </cell>
        </row>
        <row r="856">
          <cell r="R856" t="str">
            <v>F.1.3.3.4.03.05</v>
          </cell>
          <cell r="S856" t="str">
            <v>R.B. R.F. Concurso Económico - Estratificación</v>
          </cell>
        </row>
        <row r="857">
          <cell r="R857" t="str">
            <v>F.1.3.3.4.03.06</v>
          </cell>
          <cell r="S857" t="str">
            <v>R.B. R.F. Cuotas de Auditaje</v>
          </cell>
        </row>
        <row r="858">
          <cell r="R858" t="str">
            <v>F.1.3.3.4.09</v>
          </cell>
          <cell r="S858" t="str">
            <v>R.B. R.F. Tasa por utilización de aguas subterránea y superficiales</v>
          </cell>
        </row>
        <row r="859">
          <cell r="R859" t="str">
            <v>F.1.3.3.4.15.01</v>
          </cell>
          <cell r="S859" t="str">
            <v>R.B. R.F. Otros derechos de Tránsito</v>
          </cell>
        </row>
        <row r="860">
          <cell r="R860" t="str">
            <v>F.1.3.3.4.15.03</v>
          </cell>
          <cell r="S860" t="str">
            <v>R.B. R.F. Derechos de Tránsito en áreas Restringidas o de Alta Congestión</v>
          </cell>
        </row>
        <row r="861">
          <cell r="R861" t="str">
            <v>F.1.3.3.4.15.04</v>
          </cell>
          <cell r="S861" t="str">
            <v>R.B. R.F. Recursos Convenio Municipio CDAV</v>
          </cell>
        </row>
        <row r="862">
          <cell r="R862" t="str">
            <v>F.1.3.3.4.16.05</v>
          </cell>
          <cell r="S862" t="str">
            <v>R.B. R.F. Zonas verdes adquisición terrenos</v>
          </cell>
        </row>
        <row r="863">
          <cell r="R863" t="str">
            <v>F.1.3.3.4.16.03</v>
          </cell>
          <cell r="S863" t="str">
            <v>R.B. R.F. Expedición de Licencias de funcionamiento de establecimientos educativos para el trabajo y el desarrollo humano</v>
          </cell>
        </row>
        <row r="864">
          <cell r="R864" t="str">
            <v>F.1.3.3.4.16.04</v>
          </cell>
          <cell r="S864" t="str">
            <v>R.B. R.F. Incentivo al Aprovechamiento y Tratamiento de Residuos Sólidos</v>
          </cell>
        </row>
        <row r="865">
          <cell r="R865" t="str">
            <v>F.1.3.3.4.16.06</v>
          </cell>
          <cell r="S865" t="str">
            <v>R.B. R.F. ICLD LEY 99 - Destino Ambiental</v>
          </cell>
        </row>
        <row r="866">
          <cell r="R866" t="str">
            <v>F.1.3.3.4.17.01</v>
          </cell>
          <cell r="S866" t="str">
            <v>R.B. R.F. CNPyC 45% Dec 1284/17</v>
          </cell>
        </row>
        <row r="867">
          <cell r="R867" t="str">
            <v>F.1.3.3.4.17.02</v>
          </cell>
          <cell r="S867" t="str">
            <v>R.B. R.F. CNPyC 15% Dec 1284/17</v>
          </cell>
        </row>
        <row r="868">
          <cell r="R868" t="str">
            <v>F.1.3.3.4.17.03</v>
          </cell>
          <cell r="S868" t="str">
            <v>R.B. R.F. CNPyC 40% ley1801/16</v>
          </cell>
        </row>
        <row r="869">
          <cell r="R869" t="str">
            <v>F.1.3.3.4.17.04</v>
          </cell>
          <cell r="S869" t="str">
            <v>R.B. R.F. CNSCC 30% Ley 2197/22</v>
          </cell>
        </row>
        <row r="870">
          <cell r="R870" t="str">
            <v>F.1.3.3.4.17.05</v>
          </cell>
          <cell r="S870" t="str">
            <v>R.B. R.F. CNSCC Transferencia Policía Medidas Correctivas 15% Ley 2197/22</v>
          </cell>
        </row>
        <row r="871">
          <cell r="R871" t="str">
            <v>F.1.3.3.4.17.06</v>
          </cell>
          <cell r="S871" t="str">
            <v>R.B. R.F. CNSCC Transferencia Policía Vigilancia 15% Ley 2197/22</v>
          </cell>
        </row>
        <row r="872">
          <cell r="R872" t="str">
            <v>F.1.3.3.4.17.07</v>
          </cell>
          <cell r="S872" t="str">
            <v>R.B. R.F. CNSCC 25% Ley 2197/22</v>
          </cell>
        </row>
        <row r="873">
          <cell r="R873" t="str">
            <v>F.1.3.3.4.17.08</v>
          </cell>
          <cell r="S873" t="str">
            <v>R.B. R.F. CNSCC Transferencia Ministerio 15% Ley 2197/22</v>
          </cell>
        </row>
        <row r="874">
          <cell r="R874" t="str">
            <v>F.1.3.3.4.19.01</v>
          </cell>
          <cell r="S874" t="str">
            <v>R.B. R.F. Infracciones de tránsito ley 769-02</v>
          </cell>
        </row>
        <row r="875">
          <cell r="R875" t="str">
            <v>F.1.3.3.4.19.02</v>
          </cell>
          <cell r="S875" t="str">
            <v xml:space="preserve">R.B. R.F. Multa Violencia Intrafamiliar </v>
          </cell>
        </row>
        <row r="876">
          <cell r="R876" t="str">
            <v>F.1.3.3.4.19.03</v>
          </cell>
          <cell r="S876" t="str">
            <v>R.B. R.F. Multas por maltrato animal</v>
          </cell>
        </row>
        <row r="877">
          <cell r="R877" t="str">
            <v>F.1.3.3.4.21.01</v>
          </cell>
          <cell r="S877" t="str">
            <v>R.B. R.F Venta servicios Salud-Zoonosis</v>
          </cell>
        </row>
        <row r="878">
          <cell r="R878" t="str">
            <v>F.1.3.3.4.21.02</v>
          </cell>
          <cell r="S878" t="str">
            <v xml:space="preserve">R.B. R.F. Cursos de Conducción Escuela de Enseñanzas </v>
          </cell>
        </row>
        <row r="879">
          <cell r="R879" t="str">
            <v>F.1.3.3.4.21.03</v>
          </cell>
          <cell r="S879" t="str">
            <v>R.B.R.F. Arrendamiento Escenarios Deportivos (Conv Municipio-Univalle)</v>
          </cell>
        </row>
        <row r="880">
          <cell r="R880" t="str">
            <v>F.1.3.3.4.21.04</v>
          </cell>
          <cell r="S880" t="str">
            <v>R.B. R.F. Venta de bienes y servicios-Concesión amoblamiento urbano-intervent.</v>
          </cell>
        </row>
        <row r="881">
          <cell r="R881" t="str">
            <v>F.1.3.3.4.21.05</v>
          </cell>
          <cell r="S881" t="str">
            <v>R.B. R.F. Venta de bienes y servicios-Valorización</v>
          </cell>
        </row>
        <row r="882">
          <cell r="R882" t="str">
            <v>F.1.3.3.4.21.06</v>
          </cell>
          <cell r="S882" t="str">
            <v>R.B. R.F. Venta de activos</v>
          </cell>
        </row>
        <row r="883">
          <cell r="R883" t="str">
            <v>F.1.3.3.4.22.01</v>
          </cell>
          <cell r="S883" t="str">
            <v>R.B. R.F. Coljuegos 25%</v>
          </cell>
        </row>
        <row r="884">
          <cell r="R884" t="str">
            <v>F.1.3.3.4.22.02</v>
          </cell>
          <cell r="S884" t="str">
            <v>R.B. R.F. Coljuegos 75%</v>
          </cell>
        </row>
        <row r="885">
          <cell r="R885" t="str">
            <v>F.1.3.3.5.01.03</v>
          </cell>
          <cell r="S885" t="str">
            <v>R.B. R.F. Participación del impuesto sobre vehículos automotores</v>
          </cell>
        </row>
        <row r="886">
          <cell r="R886" t="str">
            <v>F.1.3.3.5.01.05</v>
          </cell>
          <cell r="S886" t="str">
            <v>R.B. R.F. Participación de la Contribución Parafiscal Cultural</v>
          </cell>
        </row>
        <row r="887">
          <cell r="R887" t="str">
            <v>F.1.3.3.5.01.09</v>
          </cell>
          <cell r="S887" t="str">
            <v>R.B. R.F. Convenio 3511/19 Petronio Álvarez</v>
          </cell>
        </row>
        <row r="888">
          <cell r="R888" t="str">
            <v>F.1.3.3.5.03</v>
          </cell>
          <cell r="S888" t="str">
            <v>R.B.R.F. Aportes Nación - Alimentación Escolar MEN</v>
          </cell>
        </row>
        <row r="889">
          <cell r="R889" t="str">
            <v>F.1.3.3.5.04.01</v>
          </cell>
          <cell r="S889" t="str">
            <v>R.B. R.F. Fondo de Mitigación de Emergencias "FOME"</v>
          </cell>
        </row>
        <row r="890">
          <cell r="R890" t="str">
            <v>F.1.3.3.5.04.02</v>
          </cell>
          <cell r="S890" t="str">
            <v>R.B. R.F. Cuentas Maestras Sector Salud</v>
          </cell>
        </row>
        <row r="891">
          <cell r="R891" t="str">
            <v>F.1.3.3.5.04.05</v>
          </cell>
          <cell r="S891" t="str">
            <v xml:space="preserve">R.B. R.F. Participación al Cigarrillo </v>
          </cell>
        </row>
        <row r="892">
          <cell r="R892" t="str">
            <v>F.1.3.3.5.08.01</v>
          </cell>
          <cell r="S892" t="str">
            <v>R.B.R.F. Cuotas partes pensionales</v>
          </cell>
        </row>
        <row r="893">
          <cell r="R893" t="str">
            <v>F.1.3.3.6.03</v>
          </cell>
          <cell r="S893" t="str">
            <v>R.B. R.F. SGP-Educación-Calidad  por matrícula oficial</v>
          </cell>
        </row>
        <row r="894">
          <cell r="R894" t="str">
            <v>F.1.3.3.7.02</v>
          </cell>
          <cell r="S894" t="str">
            <v>R.B. R.F. SGP-Salud-Salud pública</v>
          </cell>
        </row>
        <row r="895">
          <cell r="R895" t="str">
            <v>F.1.3.3.8.03</v>
          </cell>
          <cell r="S895" t="str">
            <v>R.B. R.F. S.G.P. Propósito General-Otros Sectores</v>
          </cell>
        </row>
        <row r="896">
          <cell r="R896" t="str">
            <v>F.1.3.3.8.01</v>
          </cell>
          <cell r="S896" t="str">
            <v>R.B. R.F. S.G.P. Propósito General-Deporte</v>
          </cell>
        </row>
        <row r="897">
          <cell r="R897" t="str">
            <v>F.1.3.3.8.02</v>
          </cell>
          <cell r="S897" t="str">
            <v>R.B. R..F. S.G.P. Propósito General-Cultura</v>
          </cell>
        </row>
        <row r="898">
          <cell r="R898" t="str">
            <v>F.1.3.3.9.01.03</v>
          </cell>
          <cell r="S898" t="str">
            <v>R.B. R.F. SGP - Asignación Especial-Programas de alimentación escolar</v>
          </cell>
        </row>
        <row r="899">
          <cell r="R899" t="str">
            <v>F.1.3.3.9.03.01</v>
          </cell>
          <cell r="S899" t="str">
            <v>R.B. R.F. SGP-Asignación-Atención integral de la primera infancia-Deporte</v>
          </cell>
        </row>
        <row r="900">
          <cell r="R900" t="str">
            <v>F.1.3.3.9.03.02</v>
          </cell>
          <cell r="S900" t="str">
            <v>R.B. R.F. SGP-Asignación-Atención integral de la primera infancia-Educación</v>
          </cell>
        </row>
        <row r="901">
          <cell r="R901" t="str">
            <v>F.1.3.3.9.03.03</v>
          </cell>
          <cell r="S901" t="str">
            <v>R.B. R.F. SGP-Asignación-Atención integral de la primera infancia-Gobierno</v>
          </cell>
        </row>
        <row r="902">
          <cell r="R902" t="str">
            <v>F.1.3.3.10.00.01</v>
          </cell>
          <cell r="S902" t="str">
            <v>R.B. R.F. SGP - Agua potable y saneamiento básico</v>
          </cell>
        </row>
        <row r="903">
          <cell r="R903" t="str">
            <v>F.1.3.3.11.01.01</v>
          </cell>
          <cell r="S903" t="str">
            <v>R.B. R.F. Disposición de activos</v>
          </cell>
        </row>
        <row r="904">
          <cell r="R904" t="str">
            <v>F.1.3.3.11.01.02</v>
          </cell>
          <cell r="S904" t="str">
            <v>R.B. R.F. Disposición de activos-Fonpet</v>
          </cell>
        </row>
        <row r="905">
          <cell r="R905" t="str">
            <v>F.1.3.3.11.02.01</v>
          </cell>
          <cell r="S905" t="str">
            <v>R.B.R.F. Excedentes Financieros EMCALI</v>
          </cell>
        </row>
        <row r="906">
          <cell r="R906" t="str">
            <v>F.1.3.3.11.05</v>
          </cell>
          <cell r="S906" t="str">
            <v>R.B. R.F.  Recursos de crédito interno</v>
          </cell>
        </row>
        <row r="907">
          <cell r="R907" t="str">
            <v>F.1.3.3.11.06.02</v>
          </cell>
          <cell r="S907" t="str">
            <v xml:space="preserve">R.B. R.F. Donación empleados  para seguridad alimentaria-covid -19 </v>
          </cell>
        </row>
        <row r="908">
          <cell r="R908" t="str">
            <v>F.1.3.3.11.06.01</v>
          </cell>
          <cell r="S908" t="str">
            <v>R.B. R.F PSA-Pago Servicios Ambientales</v>
          </cell>
        </row>
        <row r="909">
          <cell r="R909" t="str">
            <v>F.1.3.3.11.07.01</v>
          </cell>
          <cell r="S909" t="str">
            <v>R.B. R.F. CUR 051/17 EMCALI S.S.F.</v>
          </cell>
        </row>
        <row r="910">
          <cell r="R910" t="str">
            <v>F.1.3.3.11.07.02</v>
          </cell>
          <cell r="S910" t="str">
            <v>R.B. R.F. CUR 016/18 EMCALI S.S.F.</v>
          </cell>
        </row>
        <row r="911">
          <cell r="R911" t="str">
            <v>F.1.3.3.11.07.03</v>
          </cell>
          <cell r="S911" t="str">
            <v xml:space="preserve">R.B. R.F. CUR 625/19 S.S.F, Recursos Emcali - Conpes 3858/16 </v>
          </cell>
        </row>
        <row r="912">
          <cell r="R912" t="str">
            <v>F.1.3.3.11.07.04</v>
          </cell>
          <cell r="S912" t="str">
            <v xml:space="preserve">R.B. R.F. CUR 626/19 S.S.F, Recursos Emcali - Conpes 3858/16 </v>
          </cell>
        </row>
        <row r="913">
          <cell r="R913" t="str">
            <v>F.1.3.3.11.07.05</v>
          </cell>
          <cell r="S913" t="str">
            <v xml:space="preserve">R.B. R.F. CUR 627/19 S.S.F, Recursos Emcali - Conpes 3858/16 </v>
          </cell>
        </row>
        <row r="914">
          <cell r="R914" t="str">
            <v>F.1.3.3.11.07.11</v>
          </cell>
          <cell r="S914" t="str">
            <v>R.B.R.F.Transferencia Fondo Especial de Vivienda</v>
          </cell>
        </row>
        <row r="915">
          <cell r="R915" t="str">
            <v>F.1.3.3.11.08.06</v>
          </cell>
          <cell r="S915" t="str">
            <v>R.B. R.F. Fund for cities of services</v>
          </cell>
        </row>
        <row r="916">
          <cell r="R916" t="str">
            <v>F.1.3.3.11.09.01</v>
          </cell>
          <cell r="S916" t="str">
            <v>R.B. R.F. Recuperación de cartera - préstamos -Fondo Solidario y de Oportunidades</v>
          </cell>
        </row>
        <row r="917">
          <cell r="R917" t="str">
            <v>F.1.3.3.11.09.03</v>
          </cell>
          <cell r="S917" t="str">
            <v>R.B.R.F. Fondo Solidario y de Oportunidades</v>
          </cell>
        </row>
        <row r="918">
          <cell r="R918" t="str">
            <v>F.1.3.3.11.10.01</v>
          </cell>
          <cell r="S918" t="str">
            <v>R.B. R.F Retiros Fonpet-Para el pago de obligaciones pensionales corrientes</v>
          </cell>
        </row>
        <row r="919">
          <cell r="R919" t="str">
            <v>F.1.3.3.11.10.02</v>
          </cell>
          <cell r="S919" t="str">
            <v>R.B. R.F. FONPET Educación excedentes</v>
          </cell>
        </row>
        <row r="920">
          <cell r="R920" t="str">
            <v>F.1.3.3.11.11.05</v>
          </cell>
          <cell r="S920" t="str">
            <v>R.B. R.F. Reintegros SGP Agua Potable</v>
          </cell>
        </row>
        <row r="921">
          <cell r="R921" t="str">
            <v>F.1.3.3.11.11.06</v>
          </cell>
          <cell r="S921" t="str">
            <v>R.B. R.F. SGP Restitución Agua Potable y Saneamiento Básico</v>
          </cell>
        </row>
        <row r="922">
          <cell r="R922" t="str">
            <v>F.1.3.3.11.08.07</v>
          </cell>
          <cell r="S922" t="str">
            <v>R.B. R.F. Resolución 1585/21 2da. Versión Premio Nacional de Biblioteca "Daniel Samper Ortega" 2021</v>
          </cell>
        </row>
        <row r="923">
          <cell r="R923" t="str">
            <v>F.1.3.3.11.11.14</v>
          </cell>
          <cell r="S923" t="str">
            <v>R.B.R.F. Reintegro Compra Predios y Otros</v>
          </cell>
        </row>
        <row r="924">
          <cell r="R924" t="str">
            <v>F.A.1.3.3.4.04</v>
          </cell>
          <cell r="S924" t="str">
            <v>R.B. R.F. Tasa retributiva</v>
          </cell>
        </row>
      </sheetData>
      <sheetData sheetId="1" refreshError="1"/>
      <sheetData sheetId="2" refreshError="1"/>
      <sheetData sheetId="3"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28C18606-13FD-48FF-A808-4A2B95C6651D}" name="Tabla1" displayName="Tabla1" ref="AI1:AL40" totalsRowShown="0" headerRowDxfId="42" headerRowBorderDxfId="41" tableBorderDxfId="40" totalsRowBorderDxfId="39">
  <autoFilter ref="AI1:AL40" xr:uid="{28C18606-13FD-48FF-A808-4A2B95C6651D}"/>
  <tableColumns count="4">
    <tableColumn id="1" xr3:uid="{02CA1FBB-BE96-47B9-9BE5-AEC4DA6E4879}" name="Códogo PE" dataDxfId="38"/>
    <tableColumn id="2" xr3:uid="{E83BF1BF-0457-4C41-86F2-0952FD3C2B2C}" name="Proyecto Estratégico" dataDxfId="37"/>
    <tableColumn id="3" xr3:uid="{7234B99E-8631-42CF-B7C1-E0D1C0E77743}" name="Area Funcional" dataDxfId="36"/>
    <tableColumn id="4" xr3:uid="{1D7FE72E-E779-4A89-A40B-264AA9C9D5E5}" name="Organismo" dataDxfId="35"/>
  </tableColumns>
  <tableStyleInfo name="TableStyleLight11" showFirstColumn="0" showLastColumn="0"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M2610"/>
  <sheetViews>
    <sheetView zoomScaleNormal="100" workbookViewId="0">
      <selection activeCell="P1" sqref="P1"/>
    </sheetView>
  </sheetViews>
  <sheetFormatPr baseColWidth="10" defaultColWidth="14.453125" defaultRowHeight="15" customHeight="1" x14ac:dyDescent="0.35"/>
  <cols>
    <col min="1" max="1" width="63.7265625" customWidth="1"/>
    <col min="2" max="2" width="2.1796875" customWidth="1"/>
    <col min="3" max="3" width="11.453125" customWidth="1"/>
    <col min="4" max="4" width="63.1796875" customWidth="1"/>
    <col min="5" max="5" width="1.81640625" customWidth="1"/>
    <col min="6" max="6" width="14.26953125" customWidth="1"/>
    <col min="7" max="7" width="46.81640625" customWidth="1"/>
    <col min="8" max="8" width="1.453125" customWidth="1"/>
    <col min="9" max="9" width="12.26953125" customWidth="1"/>
    <col min="10" max="10" width="40.7265625" customWidth="1"/>
    <col min="11" max="11" width="2.1796875" customWidth="1"/>
    <col min="12" max="12" width="19.54296875" customWidth="1"/>
    <col min="13" max="13" width="64.26953125" customWidth="1"/>
    <col min="14" max="14" width="2.453125" customWidth="1"/>
    <col min="15" max="16" width="25.81640625" customWidth="1"/>
    <col min="17" max="17" width="59.81640625" customWidth="1"/>
    <col min="18" max="18" width="3.453125" customWidth="1"/>
    <col min="19" max="19" width="14.54296875" style="60" customWidth="1"/>
    <col min="20" max="20" width="14.54296875" style="61" customWidth="1"/>
    <col min="21" max="21" width="65.7265625" style="61" customWidth="1"/>
    <col min="22" max="22" width="3.453125" customWidth="1"/>
    <col min="23" max="23" width="55.26953125" customWidth="1"/>
    <col min="24" max="24" width="3.453125" customWidth="1"/>
    <col min="25" max="25" width="147.26953125" customWidth="1"/>
    <col min="26" max="26" width="3" customWidth="1"/>
    <col min="27" max="27" width="34.453125" customWidth="1"/>
    <col min="28" max="28" width="5.1796875" customWidth="1"/>
    <col min="29" max="29" width="11.453125" customWidth="1"/>
    <col min="30" max="30" width="45.7265625" customWidth="1"/>
    <col min="31" max="31" width="14.453125" customWidth="1"/>
    <col min="32" max="32" width="45.7265625" customWidth="1"/>
    <col min="33" max="33" width="14.1796875" customWidth="1"/>
  </cols>
  <sheetData>
    <row r="1" spans="1:39" ht="38.25" customHeight="1" thickBot="1" x14ac:dyDescent="0.4">
      <c r="A1" s="1" t="s">
        <v>0</v>
      </c>
      <c r="B1" s="2"/>
      <c r="C1" s="3" t="s">
        <v>1</v>
      </c>
      <c r="D1" s="1" t="s">
        <v>2</v>
      </c>
      <c r="E1" s="4"/>
      <c r="F1" s="3" t="s">
        <v>3</v>
      </c>
      <c r="G1" s="5" t="s">
        <v>4</v>
      </c>
      <c r="H1" s="4"/>
      <c r="I1" s="157" t="s">
        <v>5</v>
      </c>
      <c r="J1" s="158"/>
      <c r="K1" s="6"/>
      <c r="L1" s="157" t="s">
        <v>6</v>
      </c>
      <c r="M1" s="158"/>
      <c r="N1" s="6"/>
      <c r="O1" s="7" t="s">
        <v>12010</v>
      </c>
      <c r="P1" s="7" t="s">
        <v>7</v>
      </c>
      <c r="Q1" s="7" t="s">
        <v>8</v>
      </c>
      <c r="R1" s="6"/>
      <c r="S1" s="7" t="s">
        <v>11883</v>
      </c>
      <c r="T1" s="7" t="s">
        <v>9</v>
      </c>
      <c r="U1" s="7" t="s">
        <v>10</v>
      </c>
      <c r="V1" s="2"/>
      <c r="W1" s="1" t="s">
        <v>11</v>
      </c>
      <c r="X1" s="2"/>
      <c r="Y1" s="8" t="s">
        <v>12</v>
      </c>
      <c r="Z1" s="2"/>
      <c r="AA1" s="9" t="s">
        <v>13</v>
      </c>
      <c r="AB1" s="2"/>
      <c r="AC1" s="10" t="s">
        <v>14</v>
      </c>
      <c r="AD1" s="10" t="s">
        <v>15</v>
      </c>
      <c r="AE1" s="10" t="s">
        <v>16</v>
      </c>
      <c r="AF1" s="10" t="s">
        <v>17</v>
      </c>
      <c r="AG1" s="10" t="s">
        <v>18</v>
      </c>
      <c r="AI1" s="44" t="s">
        <v>11693</v>
      </c>
      <c r="AJ1" s="45" t="s">
        <v>11694</v>
      </c>
      <c r="AK1" s="45" t="s">
        <v>11695</v>
      </c>
      <c r="AL1" s="46" t="s">
        <v>11696</v>
      </c>
      <c r="AM1" s="56" t="s">
        <v>11697</v>
      </c>
    </row>
    <row r="2" spans="1:39" ht="12.75" customHeight="1" x14ac:dyDescent="0.35">
      <c r="A2" s="9" t="s">
        <v>19</v>
      </c>
      <c r="B2" s="2"/>
      <c r="C2" s="11">
        <v>4112</v>
      </c>
      <c r="D2" s="12" t="s">
        <v>20</v>
      </c>
      <c r="E2" s="13"/>
      <c r="F2" s="14">
        <v>6101001</v>
      </c>
      <c r="G2" s="14" t="s">
        <v>21</v>
      </c>
      <c r="H2" s="4"/>
      <c r="I2" s="14">
        <v>61010010001</v>
      </c>
      <c r="J2" s="14" t="s">
        <v>22</v>
      </c>
      <c r="K2" s="15"/>
      <c r="L2" s="12" t="s">
        <v>23</v>
      </c>
      <c r="M2" s="12" t="s">
        <v>24</v>
      </c>
      <c r="N2" s="15"/>
      <c r="O2" s="58" t="s">
        <v>12011</v>
      </c>
      <c r="P2" s="58" t="s">
        <v>25</v>
      </c>
      <c r="Q2" s="58" t="s">
        <v>26</v>
      </c>
      <c r="R2" s="16"/>
      <c r="S2" s="62">
        <v>121000</v>
      </c>
      <c r="T2" s="67" t="s">
        <v>27</v>
      </c>
      <c r="U2" s="67" t="s">
        <v>28</v>
      </c>
      <c r="V2" s="2"/>
      <c r="W2" s="9" t="s">
        <v>29</v>
      </c>
      <c r="X2" s="2"/>
      <c r="Y2" s="12" t="s">
        <v>11661</v>
      </c>
      <c r="Z2" s="2"/>
      <c r="AA2" s="9" t="s">
        <v>30</v>
      </c>
      <c r="AB2" s="2"/>
      <c r="AC2" s="17" t="s">
        <v>31</v>
      </c>
      <c r="AD2" s="18" t="s">
        <v>32</v>
      </c>
      <c r="AE2" s="17" t="s">
        <v>33</v>
      </c>
      <c r="AF2" s="18" t="s">
        <v>34</v>
      </c>
      <c r="AG2" s="19" t="s">
        <v>35</v>
      </c>
      <c r="AI2" s="47" t="s">
        <v>11698</v>
      </c>
      <c r="AJ2" s="48" t="s">
        <v>11699</v>
      </c>
      <c r="AK2" s="49">
        <v>62010030028</v>
      </c>
      <c r="AL2" s="50" t="s">
        <v>11700</v>
      </c>
      <c r="AM2" s="57" t="str">
        <f>Tabla1[[#This Row],[Códogo PE]]&amp;": "&amp;Tabla1[[#This Row],[Proyecto Estratégico]]</f>
        <v>0001-(PE-ASITM): Ampliación del Sistema Integrado de Transporte Masivo MIO</v>
      </c>
    </row>
    <row r="3" spans="1:39" ht="12.75" customHeight="1" x14ac:dyDescent="0.35">
      <c r="A3" s="9" t="s">
        <v>36</v>
      </c>
      <c r="B3" s="2"/>
      <c r="C3" s="11">
        <v>4121</v>
      </c>
      <c r="D3" s="12" t="s">
        <v>37</v>
      </c>
      <c r="E3" s="13"/>
      <c r="F3" s="14">
        <v>6101002</v>
      </c>
      <c r="G3" s="14" t="s">
        <v>38</v>
      </c>
      <c r="H3" s="2"/>
      <c r="I3" s="14">
        <v>61010010002</v>
      </c>
      <c r="J3" s="14" t="s">
        <v>39</v>
      </c>
      <c r="K3" s="15"/>
      <c r="L3" s="12" t="s">
        <v>40</v>
      </c>
      <c r="M3" s="12" t="s">
        <v>41</v>
      </c>
      <c r="N3" s="15"/>
      <c r="O3" s="58" t="s">
        <v>12012</v>
      </c>
      <c r="P3" s="58" t="s">
        <v>42</v>
      </c>
      <c r="Q3" s="58" t="s">
        <v>43</v>
      </c>
      <c r="R3" s="16"/>
      <c r="S3" s="62">
        <v>121000</v>
      </c>
      <c r="T3" s="67" t="s">
        <v>27</v>
      </c>
      <c r="U3" s="67" t="s">
        <v>28</v>
      </c>
      <c r="V3" s="2"/>
      <c r="W3" s="9" t="s">
        <v>44</v>
      </c>
      <c r="X3" s="2"/>
      <c r="Y3" s="12" t="s">
        <v>11662</v>
      </c>
      <c r="Z3" s="2"/>
      <c r="AA3" s="9" t="s">
        <v>45</v>
      </c>
      <c r="AB3" s="2"/>
      <c r="AC3" s="20" t="s">
        <v>46</v>
      </c>
      <c r="AD3" s="21" t="s">
        <v>47</v>
      </c>
      <c r="AE3" s="20" t="s">
        <v>48</v>
      </c>
      <c r="AF3" s="21" t="s">
        <v>49</v>
      </c>
      <c r="AG3" s="22" t="s">
        <v>35</v>
      </c>
      <c r="AI3" s="47" t="s">
        <v>11698</v>
      </c>
      <c r="AJ3" s="48" t="s">
        <v>11699</v>
      </c>
      <c r="AK3" s="49">
        <v>62010030029</v>
      </c>
      <c r="AL3" s="50" t="s">
        <v>11700</v>
      </c>
      <c r="AM3" s="57" t="str">
        <f>Tabla1[[#This Row],[Códogo PE]]&amp;": "&amp;Tabla1[[#This Row],[Proyecto Estratégico]]</f>
        <v>0001-(PE-ASITM): Ampliación del Sistema Integrado de Transporte Masivo MIO</v>
      </c>
    </row>
    <row r="4" spans="1:39" ht="12.75" customHeight="1" x14ac:dyDescent="0.35">
      <c r="A4" s="2"/>
      <c r="B4" s="2"/>
      <c r="C4" s="11">
        <v>4123</v>
      </c>
      <c r="D4" s="12" t="s">
        <v>50</v>
      </c>
      <c r="E4" s="13"/>
      <c r="F4" s="14">
        <v>6101003</v>
      </c>
      <c r="G4" s="14" t="s">
        <v>51</v>
      </c>
      <c r="H4" s="2"/>
      <c r="I4" s="14">
        <v>61010010003</v>
      </c>
      <c r="J4" s="14" t="s">
        <v>52</v>
      </c>
      <c r="K4" s="15"/>
      <c r="L4" s="12" t="s">
        <v>12665</v>
      </c>
      <c r="M4" s="12" t="s">
        <v>53</v>
      </c>
      <c r="N4" s="15"/>
      <c r="O4" s="58" t="s">
        <v>12013</v>
      </c>
      <c r="P4" s="58" t="s">
        <v>54</v>
      </c>
      <c r="Q4" s="58" t="s">
        <v>55</v>
      </c>
      <c r="R4" s="16"/>
      <c r="S4" s="62">
        <v>12200001</v>
      </c>
      <c r="T4" s="67" t="s">
        <v>56</v>
      </c>
      <c r="U4" s="67" t="s">
        <v>57</v>
      </c>
      <c r="V4" s="2"/>
      <c r="W4" s="9" t="s">
        <v>58</v>
      </c>
      <c r="X4" s="2"/>
      <c r="Y4" s="12" t="s">
        <v>11663</v>
      </c>
      <c r="Z4" s="2"/>
      <c r="AA4" s="9" t="s">
        <v>59</v>
      </c>
      <c r="AB4" s="2"/>
      <c r="AC4" s="20" t="s">
        <v>60</v>
      </c>
      <c r="AD4" s="21" t="s">
        <v>61</v>
      </c>
      <c r="AE4" s="20" t="s">
        <v>62</v>
      </c>
      <c r="AF4" s="21" t="s">
        <v>63</v>
      </c>
      <c r="AG4" s="22" t="s">
        <v>35</v>
      </c>
      <c r="AI4" s="47" t="s">
        <v>11698</v>
      </c>
      <c r="AJ4" s="48" t="s">
        <v>11699</v>
      </c>
      <c r="AK4" s="49">
        <v>62010030032</v>
      </c>
      <c r="AL4" s="50" t="s">
        <v>11700</v>
      </c>
      <c r="AM4" s="57" t="str">
        <f>Tabla1[[#This Row],[Códogo PE]]&amp;": "&amp;Tabla1[[#This Row],[Proyecto Estratégico]]</f>
        <v>0001-(PE-ASITM): Ampliación del Sistema Integrado de Transporte Masivo MIO</v>
      </c>
    </row>
    <row r="5" spans="1:39" ht="12.75" customHeight="1" x14ac:dyDescent="0.35">
      <c r="A5" s="1" t="s">
        <v>64</v>
      </c>
      <c r="B5" s="2"/>
      <c r="C5" s="23">
        <v>4124</v>
      </c>
      <c r="D5" s="12" t="s">
        <v>12735</v>
      </c>
      <c r="E5" s="13"/>
      <c r="F5" s="14">
        <v>6101004</v>
      </c>
      <c r="G5" s="14" t="s">
        <v>65</v>
      </c>
      <c r="H5" s="2"/>
      <c r="I5" s="14">
        <v>61010010004</v>
      </c>
      <c r="J5" s="14" t="s">
        <v>11800</v>
      </c>
      <c r="K5" s="15"/>
      <c r="L5" s="12" t="s">
        <v>66</v>
      </c>
      <c r="M5" s="12" t="s">
        <v>67</v>
      </c>
      <c r="N5" s="15"/>
      <c r="O5" s="58" t="s">
        <v>12014</v>
      </c>
      <c r="P5" s="58" t="s">
        <v>68</v>
      </c>
      <c r="Q5" s="58" t="s">
        <v>69</v>
      </c>
      <c r="R5" s="16"/>
      <c r="S5" s="62">
        <v>12200002</v>
      </c>
      <c r="T5" s="67" t="s">
        <v>70</v>
      </c>
      <c r="U5" s="67" t="s">
        <v>71</v>
      </c>
      <c r="V5" s="2"/>
      <c r="W5" s="9" t="s">
        <v>72</v>
      </c>
      <c r="X5" s="2"/>
      <c r="Y5" s="12" t="s">
        <v>11664</v>
      </c>
      <c r="Z5" s="2"/>
      <c r="AA5" s="9" t="s">
        <v>73</v>
      </c>
      <c r="AB5" s="2"/>
      <c r="AC5" s="20" t="s">
        <v>74</v>
      </c>
      <c r="AD5" s="21" t="s">
        <v>75</v>
      </c>
      <c r="AE5" s="20" t="s">
        <v>76</v>
      </c>
      <c r="AF5" s="21" t="s">
        <v>77</v>
      </c>
      <c r="AG5" s="22" t="s">
        <v>35</v>
      </c>
      <c r="AI5" s="47" t="s">
        <v>11698</v>
      </c>
      <c r="AJ5" s="48" t="s">
        <v>11699</v>
      </c>
      <c r="AK5" s="49">
        <v>62010030033</v>
      </c>
      <c r="AL5" s="50" t="s">
        <v>11700</v>
      </c>
      <c r="AM5" s="57" t="str">
        <f>Tabla1[[#This Row],[Códogo PE]]&amp;": "&amp;Tabla1[[#This Row],[Proyecto Estratégico]]</f>
        <v>0001-(PE-ASITM): Ampliación del Sistema Integrado de Transporte Masivo MIO</v>
      </c>
    </row>
    <row r="6" spans="1:39" ht="12.75" customHeight="1" x14ac:dyDescent="0.35">
      <c r="A6" s="9" t="s">
        <v>78</v>
      </c>
      <c r="B6" s="2"/>
      <c r="C6" s="23">
        <v>4125</v>
      </c>
      <c r="D6" s="12" t="s">
        <v>12736</v>
      </c>
      <c r="E6" s="13"/>
      <c r="F6" s="14">
        <v>6102001</v>
      </c>
      <c r="G6" s="14" t="s">
        <v>80</v>
      </c>
      <c r="H6" s="2"/>
      <c r="I6" s="14">
        <v>61010010005</v>
      </c>
      <c r="J6" s="14" t="s">
        <v>81</v>
      </c>
      <c r="K6" s="15"/>
      <c r="L6" s="12" t="s">
        <v>12486</v>
      </c>
      <c r="M6" s="12" t="s">
        <v>82</v>
      </c>
      <c r="N6" s="15"/>
      <c r="O6" s="58" t="s">
        <v>12015</v>
      </c>
      <c r="P6" s="58" t="s">
        <v>83</v>
      </c>
      <c r="Q6" s="58" t="s">
        <v>84</v>
      </c>
      <c r="R6" s="16"/>
      <c r="S6" s="62">
        <v>12200003</v>
      </c>
      <c r="T6" s="67" t="s">
        <v>85</v>
      </c>
      <c r="U6" s="67" t="s">
        <v>86</v>
      </c>
      <c r="V6" s="2"/>
      <c r="W6" s="9" t="s">
        <v>87</v>
      </c>
      <c r="X6" s="2"/>
      <c r="Y6" s="12" t="s">
        <v>11665</v>
      </c>
      <c r="Z6" s="2"/>
      <c r="AA6" s="9" t="s">
        <v>88</v>
      </c>
      <c r="AB6" s="2"/>
      <c r="AC6" s="20" t="s">
        <v>89</v>
      </c>
      <c r="AD6" s="21" t="s">
        <v>90</v>
      </c>
      <c r="AE6" s="20" t="s">
        <v>91</v>
      </c>
      <c r="AF6" s="21" t="s">
        <v>92</v>
      </c>
      <c r="AG6" s="22" t="s">
        <v>35</v>
      </c>
      <c r="AI6" s="47" t="s">
        <v>11705</v>
      </c>
      <c r="AJ6" s="48" t="s">
        <v>11706</v>
      </c>
      <c r="AK6" s="49">
        <v>62010030001</v>
      </c>
      <c r="AL6" s="50" t="s">
        <v>11707</v>
      </c>
      <c r="AM6" s="57" t="str">
        <f>Tabla1[[#This Row],[Códogo PE]]&amp;": "&amp;Tabla1[[#This Row],[Proyecto Estratégico]]</f>
        <v>0002-(PE- BAS): Bulevar de la avenida sexta</v>
      </c>
    </row>
    <row r="7" spans="1:39" ht="12.75" customHeight="1" x14ac:dyDescent="0.35">
      <c r="A7" s="9" t="s">
        <v>93</v>
      </c>
      <c r="B7" s="2"/>
      <c r="C7" s="11">
        <v>4131</v>
      </c>
      <c r="D7" s="12" t="s">
        <v>79</v>
      </c>
      <c r="E7" s="13"/>
      <c r="F7" s="14">
        <v>6102002</v>
      </c>
      <c r="G7" s="14" t="s">
        <v>94</v>
      </c>
      <c r="H7" s="2"/>
      <c r="I7" s="14">
        <v>61010020001</v>
      </c>
      <c r="J7" s="14" t="s">
        <v>95</v>
      </c>
      <c r="K7" s="15"/>
      <c r="L7" s="12" t="s">
        <v>96</v>
      </c>
      <c r="M7" s="12" t="s">
        <v>97</v>
      </c>
      <c r="N7" s="15"/>
      <c r="O7" s="58" t="s">
        <v>12016</v>
      </c>
      <c r="P7" s="58" t="s">
        <v>98</v>
      </c>
      <c r="Q7" s="58" t="s">
        <v>99</v>
      </c>
      <c r="R7" s="24"/>
      <c r="S7" s="62">
        <v>12200004</v>
      </c>
      <c r="T7" s="67" t="s">
        <v>100</v>
      </c>
      <c r="U7" s="67" t="s">
        <v>101</v>
      </c>
      <c r="V7" s="2"/>
      <c r="W7" s="9" t="s">
        <v>102</v>
      </c>
      <c r="X7" s="2"/>
      <c r="Y7" s="12" t="s">
        <v>11666</v>
      </c>
      <c r="Z7" s="2"/>
      <c r="AA7" s="9" t="s">
        <v>103</v>
      </c>
      <c r="AB7" s="2"/>
      <c r="AC7" s="20" t="s">
        <v>104</v>
      </c>
      <c r="AD7" s="21" t="s">
        <v>105</v>
      </c>
      <c r="AE7" s="20" t="s">
        <v>106</v>
      </c>
      <c r="AF7" s="21" t="s">
        <v>107</v>
      </c>
      <c r="AG7" s="22" t="s">
        <v>35</v>
      </c>
      <c r="AI7" s="47" t="s">
        <v>11709</v>
      </c>
      <c r="AJ7" s="48" t="s">
        <v>11710</v>
      </c>
      <c r="AK7" s="49">
        <v>62010020003</v>
      </c>
      <c r="AL7" s="50" t="s">
        <v>11711</v>
      </c>
      <c r="AM7" s="57" t="str">
        <f>Tabla1[[#This Row],[Códogo PE]]&amp;": "&amp;Tabla1[[#This Row],[Proyecto Estratégico]]</f>
        <v>0003-(PE-CF): Canal Figueroa</v>
      </c>
    </row>
    <row r="8" spans="1:39" ht="12.75" customHeight="1" x14ac:dyDescent="0.35">
      <c r="A8" s="9" t="s">
        <v>108</v>
      </c>
      <c r="B8" s="2"/>
      <c r="C8" s="11">
        <v>4132</v>
      </c>
      <c r="D8" s="12" t="s">
        <v>12737</v>
      </c>
      <c r="E8" s="13"/>
      <c r="F8" s="14">
        <v>6102003</v>
      </c>
      <c r="G8" s="14" t="s">
        <v>109</v>
      </c>
      <c r="H8" s="2"/>
      <c r="I8" s="14">
        <v>61010020002</v>
      </c>
      <c r="J8" s="14" t="s">
        <v>11801</v>
      </c>
      <c r="K8" s="15"/>
      <c r="L8" s="12" t="s">
        <v>12487</v>
      </c>
      <c r="M8" s="12" t="s">
        <v>110</v>
      </c>
      <c r="N8" s="15"/>
      <c r="O8" s="58" t="s">
        <v>12017</v>
      </c>
      <c r="P8" s="58" t="s">
        <v>111</v>
      </c>
      <c r="Q8" s="58" t="s">
        <v>112</v>
      </c>
      <c r="R8" s="24"/>
      <c r="S8" s="62">
        <v>12200005</v>
      </c>
      <c r="T8" s="67" t="s">
        <v>113</v>
      </c>
      <c r="U8" s="67" t="s">
        <v>114</v>
      </c>
      <c r="V8" s="2"/>
      <c r="W8" s="9" t="s">
        <v>115</v>
      </c>
      <c r="X8" s="2"/>
      <c r="Y8" s="12" t="s">
        <v>11667</v>
      </c>
      <c r="Z8" s="2"/>
      <c r="AA8" s="2"/>
      <c r="AB8" s="2"/>
      <c r="AC8" s="20" t="s">
        <v>116</v>
      </c>
      <c r="AD8" s="21" t="s">
        <v>117</v>
      </c>
      <c r="AE8" s="20" t="s">
        <v>118</v>
      </c>
      <c r="AF8" s="21" t="s">
        <v>119</v>
      </c>
      <c r="AG8" s="22" t="s">
        <v>35</v>
      </c>
      <c r="AI8" s="47" t="s">
        <v>11712</v>
      </c>
      <c r="AJ8" s="51" t="s">
        <v>11713</v>
      </c>
      <c r="AK8" s="49">
        <v>62010010014</v>
      </c>
      <c r="AL8" s="50" t="s">
        <v>11714</v>
      </c>
      <c r="AM8" s="57" t="str">
        <f>Tabla1[[#This Row],[Códogo PE]]&amp;": "&amp;Tabla1[[#This Row],[Proyecto Estratégico]]</f>
        <v>0004-(PE-CAR): Centro de Alto Rendimiento</v>
      </c>
    </row>
    <row r="9" spans="1:39" ht="12.75" customHeight="1" x14ac:dyDescent="0.35">
      <c r="A9" s="9" t="s">
        <v>120</v>
      </c>
      <c r="B9" s="2"/>
      <c r="C9" s="11">
        <v>4133</v>
      </c>
      <c r="D9" s="12" t="s">
        <v>12738</v>
      </c>
      <c r="E9" s="13"/>
      <c r="F9" s="14">
        <v>6102004</v>
      </c>
      <c r="G9" s="14" t="s">
        <v>122</v>
      </c>
      <c r="H9" s="2"/>
      <c r="I9" s="14">
        <v>61010020003</v>
      </c>
      <c r="J9" s="14" t="s">
        <v>123</v>
      </c>
      <c r="K9" s="15"/>
      <c r="L9" s="12" t="s">
        <v>12488</v>
      </c>
      <c r="M9" s="12" t="s">
        <v>124</v>
      </c>
      <c r="N9" s="15"/>
      <c r="O9" s="58" t="s">
        <v>12018</v>
      </c>
      <c r="P9" s="58" t="s">
        <v>125</v>
      </c>
      <c r="Q9" s="58" t="s">
        <v>126</v>
      </c>
      <c r="R9" s="24"/>
      <c r="S9" s="62">
        <v>12200006</v>
      </c>
      <c r="T9" s="67" t="s">
        <v>127</v>
      </c>
      <c r="U9" s="67" t="s">
        <v>128</v>
      </c>
      <c r="V9" s="2"/>
      <c r="W9" s="9" t="s">
        <v>129</v>
      </c>
      <c r="X9" s="2"/>
      <c r="Y9" s="12" t="s">
        <v>11668</v>
      </c>
      <c r="Z9" s="2"/>
      <c r="AA9" s="2"/>
      <c r="AB9" s="2"/>
      <c r="AC9" s="20" t="s">
        <v>130</v>
      </c>
      <c r="AD9" s="21" t="s">
        <v>131</v>
      </c>
      <c r="AE9" s="20" t="s">
        <v>132</v>
      </c>
      <c r="AF9" s="21" t="s">
        <v>133</v>
      </c>
      <c r="AG9" s="22" t="s">
        <v>35</v>
      </c>
      <c r="AI9" s="47" t="s">
        <v>11716</v>
      </c>
      <c r="AJ9" s="51" t="s">
        <v>11717</v>
      </c>
      <c r="AK9" s="49">
        <v>61020020011</v>
      </c>
      <c r="AL9" s="50" t="s">
        <v>11718</v>
      </c>
      <c r="AM9" s="57" t="str">
        <f>Tabla1[[#This Row],[Códogo PE]]&amp;": "&amp;Tabla1[[#This Row],[Proyecto Estratégico]]</f>
        <v>0005-(PE-CCAT): Centro de Ciencia, Arte y Tecnología</v>
      </c>
    </row>
    <row r="10" spans="1:39" ht="12.75" customHeight="1" x14ac:dyDescent="0.35">
      <c r="A10" s="9" t="s">
        <v>134</v>
      </c>
      <c r="B10" s="2"/>
      <c r="C10" s="11">
        <v>4134</v>
      </c>
      <c r="D10" s="12" t="s">
        <v>121</v>
      </c>
      <c r="E10" s="13"/>
      <c r="F10" s="14">
        <v>6102005</v>
      </c>
      <c r="G10" s="14" t="s">
        <v>136</v>
      </c>
      <c r="H10" s="2"/>
      <c r="I10" s="14">
        <v>61010020004</v>
      </c>
      <c r="J10" s="14" t="s">
        <v>137</v>
      </c>
      <c r="K10" s="15"/>
      <c r="L10" s="12" t="s">
        <v>12489</v>
      </c>
      <c r="M10" s="12" t="s">
        <v>138</v>
      </c>
      <c r="N10" s="15"/>
      <c r="O10" s="58" t="s">
        <v>12019</v>
      </c>
      <c r="P10" s="58" t="s">
        <v>139</v>
      </c>
      <c r="Q10" s="58" t="s">
        <v>140</v>
      </c>
      <c r="R10" s="24"/>
      <c r="S10" s="62">
        <v>12200007</v>
      </c>
      <c r="T10" s="67" t="s">
        <v>141</v>
      </c>
      <c r="U10" s="67" t="s">
        <v>142</v>
      </c>
      <c r="V10" s="2"/>
      <c r="W10" s="9" t="s">
        <v>143</v>
      </c>
      <c r="X10" s="2"/>
      <c r="Y10" s="12" t="s">
        <v>11669</v>
      </c>
      <c r="Z10" s="2"/>
      <c r="AA10" s="2"/>
      <c r="AB10" s="2"/>
      <c r="AC10" s="20" t="s">
        <v>144</v>
      </c>
      <c r="AD10" s="21" t="s">
        <v>145</v>
      </c>
      <c r="AE10" s="20" t="s">
        <v>146</v>
      </c>
      <c r="AF10" s="21" t="s">
        <v>147</v>
      </c>
      <c r="AG10" s="22" t="s">
        <v>35</v>
      </c>
      <c r="AI10" s="47" t="s">
        <v>11716</v>
      </c>
      <c r="AJ10" s="51" t="s">
        <v>11717</v>
      </c>
      <c r="AK10" s="49">
        <v>61020020012</v>
      </c>
      <c r="AL10" s="50" t="s">
        <v>11718</v>
      </c>
      <c r="AM10" s="57" t="str">
        <f>Tabla1[[#This Row],[Códogo PE]]&amp;": "&amp;Tabla1[[#This Row],[Proyecto Estratégico]]</f>
        <v>0005-(PE-CCAT): Centro de Ciencia, Arte y Tecnología</v>
      </c>
    </row>
    <row r="11" spans="1:39" ht="12.75" customHeight="1" x14ac:dyDescent="0.35">
      <c r="A11" s="9" t="s">
        <v>148</v>
      </c>
      <c r="B11" s="2"/>
      <c r="C11" s="11">
        <v>4135</v>
      </c>
      <c r="D11" s="12" t="s">
        <v>135</v>
      </c>
      <c r="E11" s="13"/>
      <c r="F11" s="14">
        <v>6102006</v>
      </c>
      <c r="G11" s="14" t="s">
        <v>150</v>
      </c>
      <c r="H11" s="2"/>
      <c r="I11" s="14">
        <v>61010020005</v>
      </c>
      <c r="J11" s="14" t="s">
        <v>11802</v>
      </c>
      <c r="K11" s="15"/>
      <c r="L11" s="12" t="s">
        <v>151</v>
      </c>
      <c r="M11" s="12" t="s">
        <v>152</v>
      </c>
      <c r="N11" s="15"/>
      <c r="O11" s="58" t="s">
        <v>12020</v>
      </c>
      <c r="P11" s="58" t="s">
        <v>153</v>
      </c>
      <c r="Q11" s="58" t="s">
        <v>154</v>
      </c>
      <c r="R11" s="24"/>
      <c r="S11" s="62">
        <v>12200008</v>
      </c>
      <c r="T11" s="67" t="s">
        <v>155</v>
      </c>
      <c r="U11" s="67" t="s">
        <v>156</v>
      </c>
      <c r="V11" s="2"/>
      <c r="W11" s="9" t="s">
        <v>157</v>
      </c>
      <c r="X11" s="2"/>
      <c r="Y11" s="12" t="s">
        <v>11670</v>
      </c>
      <c r="Z11" s="2"/>
      <c r="AA11" s="2"/>
      <c r="AB11" s="2"/>
      <c r="AC11" s="20" t="s">
        <v>158</v>
      </c>
      <c r="AD11" s="21" t="s">
        <v>159</v>
      </c>
      <c r="AE11" s="20" t="s">
        <v>160</v>
      </c>
      <c r="AF11" s="21" t="s">
        <v>161</v>
      </c>
      <c r="AG11" s="22" t="s">
        <v>35</v>
      </c>
      <c r="AI11" s="47" t="s">
        <v>11721</v>
      </c>
      <c r="AJ11" s="48" t="s">
        <v>11722</v>
      </c>
      <c r="AK11" s="49">
        <v>62020020012</v>
      </c>
      <c r="AL11" s="50" t="s">
        <v>11723</v>
      </c>
      <c r="AM11" s="57" t="str">
        <f>Tabla1[[#This Row],[Códogo PE]]&amp;": "&amp;Tabla1[[#This Row],[Proyecto Estratégico]]</f>
        <v xml:space="preserve">0006-(PE-CIGRED: Centro Integral para la Gestión del Riesgo de Emergencias y Desastres - CIGRED </v>
      </c>
    </row>
    <row r="12" spans="1:39" ht="12.75" customHeight="1" x14ac:dyDescent="0.35">
      <c r="A12" s="9" t="s">
        <v>162</v>
      </c>
      <c r="B12" s="2"/>
      <c r="C12" s="11">
        <v>4137</v>
      </c>
      <c r="D12" s="12" t="s">
        <v>149</v>
      </c>
      <c r="E12" s="13"/>
      <c r="F12" s="14">
        <v>6201001</v>
      </c>
      <c r="G12" s="14" t="s">
        <v>164</v>
      </c>
      <c r="H12" s="2"/>
      <c r="I12" s="14">
        <v>61010020006</v>
      </c>
      <c r="J12" s="14" t="s">
        <v>165</v>
      </c>
      <c r="K12" s="15"/>
      <c r="L12" s="12" t="s">
        <v>12490</v>
      </c>
      <c r="M12" s="12" t="s">
        <v>166</v>
      </c>
      <c r="N12" s="15"/>
      <c r="O12" s="58" t="s">
        <v>12021</v>
      </c>
      <c r="P12" s="58" t="s">
        <v>167</v>
      </c>
      <c r="Q12" s="58" t="s">
        <v>168</v>
      </c>
      <c r="R12" s="24"/>
      <c r="S12" s="62">
        <v>12200009</v>
      </c>
      <c r="T12" s="67" t="s">
        <v>169</v>
      </c>
      <c r="U12" s="67" t="s">
        <v>170</v>
      </c>
      <c r="V12" s="2"/>
      <c r="W12" s="9" t="s">
        <v>171</v>
      </c>
      <c r="X12" s="2"/>
      <c r="Y12" s="12" t="s">
        <v>11671</v>
      </c>
      <c r="Z12" s="2"/>
      <c r="AA12" s="2"/>
      <c r="AB12" s="2"/>
      <c r="AC12" s="20" t="s">
        <v>172</v>
      </c>
      <c r="AD12" s="21" t="s">
        <v>173</v>
      </c>
      <c r="AE12" s="20" t="s">
        <v>174</v>
      </c>
      <c r="AF12" s="21" t="s">
        <v>175</v>
      </c>
      <c r="AG12" s="22" t="s">
        <v>35</v>
      </c>
      <c r="AI12" s="47" t="s">
        <v>11725</v>
      </c>
      <c r="AJ12" s="48" t="s">
        <v>11726</v>
      </c>
      <c r="AK12" s="49">
        <v>62010030005</v>
      </c>
      <c r="AL12" s="50" t="s">
        <v>11707</v>
      </c>
      <c r="AM12" s="57" t="str">
        <f>Tabla1[[#This Row],[Códogo PE]]&amp;": "&amp;Tabla1[[#This Row],[Proyecto Estratégico]]</f>
        <v>0007-(PE-CV): Conectividad vial</v>
      </c>
    </row>
    <row r="13" spans="1:39" ht="12.75" customHeight="1" x14ac:dyDescent="0.35">
      <c r="A13" s="9" t="s">
        <v>176</v>
      </c>
      <c r="B13" s="2"/>
      <c r="C13" s="11">
        <v>4143</v>
      </c>
      <c r="D13" s="12" t="s">
        <v>163</v>
      </c>
      <c r="E13" s="13"/>
      <c r="F13" s="14">
        <v>6201002</v>
      </c>
      <c r="G13" s="14" t="s">
        <v>178</v>
      </c>
      <c r="H13" s="2"/>
      <c r="I13" s="14">
        <v>61010020007</v>
      </c>
      <c r="J13" s="14" t="s">
        <v>179</v>
      </c>
      <c r="K13" s="15"/>
      <c r="L13" s="12" t="s">
        <v>12491</v>
      </c>
      <c r="M13" s="12" t="s">
        <v>180</v>
      </c>
      <c r="N13" s="15"/>
      <c r="O13" s="58" t="s">
        <v>12022</v>
      </c>
      <c r="P13" s="58" t="s">
        <v>181</v>
      </c>
      <c r="Q13" s="58" t="s">
        <v>182</v>
      </c>
      <c r="R13" s="24"/>
      <c r="S13" s="62">
        <v>12200010</v>
      </c>
      <c r="T13" s="67" t="s">
        <v>183</v>
      </c>
      <c r="U13" s="67" t="s">
        <v>184</v>
      </c>
      <c r="V13" s="2"/>
      <c r="W13" s="9" t="s">
        <v>185</v>
      </c>
      <c r="X13" s="2"/>
      <c r="Y13" s="12" t="s">
        <v>11672</v>
      </c>
      <c r="Z13" s="2"/>
      <c r="AA13" s="2"/>
      <c r="AB13" s="2"/>
      <c r="AC13" s="20" t="s">
        <v>186</v>
      </c>
      <c r="AD13" s="21" t="s">
        <v>187</v>
      </c>
      <c r="AE13" s="20" t="s">
        <v>188</v>
      </c>
      <c r="AF13" s="21" t="s">
        <v>189</v>
      </c>
      <c r="AG13" s="22" t="s">
        <v>35</v>
      </c>
      <c r="AI13" s="47" t="s">
        <v>11725</v>
      </c>
      <c r="AJ13" s="48" t="s">
        <v>11726</v>
      </c>
      <c r="AK13" s="49">
        <v>62010030011</v>
      </c>
      <c r="AL13" s="50" t="s">
        <v>11707</v>
      </c>
      <c r="AM13" s="57" t="str">
        <f>Tabla1[[#This Row],[Códogo PE]]&amp;": "&amp;Tabla1[[#This Row],[Proyecto Estratégico]]</f>
        <v>0007-(PE-CV): Conectividad vial</v>
      </c>
    </row>
    <row r="14" spans="1:39" ht="12.75" customHeight="1" x14ac:dyDescent="0.35">
      <c r="A14" s="9" t="s">
        <v>190</v>
      </c>
      <c r="B14" s="2"/>
      <c r="C14" s="11">
        <v>4145</v>
      </c>
      <c r="D14" s="12" t="s">
        <v>177</v>
      </c>
      <c r="E14" s="13"/>
      <c r="F14" s="14">
        <v>6201003</v>
      </c>
      <c r="G14" s="14" t="s">
        <v>192</v>
      </c>
      <c r="H14" s="2"/>
      <c r="I14" s="14">
        <v>61010020008</v>
      </c>
      <c r="J14" s="14" t="s">
        <v>193</v>
      </c>
      <c r="K14" s="15"/>
      <c r="L14" s="12" t="s">
        <v>194</v>
      </c>
      <c r="M14" s="12" t="s">
        <v>195</v>
      </c>
      <c r="N14" s="15"/>
      <c r="O14" s="58" t="s">
        <v>12023</v>
      </c>
      <c r="P14" s="58" t="s">
        <v>196</v>
      </c>
      <c r="Q14" s="58" t="s">
        <v>197</v>
      </c>
      <c r="R14" s="24"/>
      <c r="S14" s="62">
        <v>12200011</v>
      </c>
      <c r="T14" s="67" t="s">
        <v>198</v>
      </c>
      <c r="U14" s="67" t="s">
        <v>199</v>
      </c>
      <c r="V14" s="2"/>
      <c r="W14" s="9" t="s">
        <v>200</v>
      </c>
      <c r="X14" s="2"/>
      <c r="Y14" s="12" t="s">
        <v>11673</v>
      </c>
      <c r="Z14" s="2"/>
      <c r="AA14" s="2"/>
      <c r="AB14" s="2"/>
      <c r="AC14" s="20" t="s">
        <v>201</v>
      </c>
      <c r="AD14" s="21" t="s">
        <v>202</v>
      </c>
      <c r="AE14" s="20" t="s">
        <v>203</v>
      </c>
      <c r="AF14" s="21" t="s">
        <v>204</v>
      </c>
      <c r="AG14" s="22" t="s">
        <v>35</v>
      </c>
      <c r="AI14" s="47" t="s">
        <v>11729</v>
      </c>
      <c r="AJ14" s="48" t="s">
        <v>11730</v>
      </c>
      <c r="AK14" s="49">
        <v>62020010004</v>
      </c>
      <c r="AL14" s="50" t="s">
        <v>11731</v>
      </c>
      <c r="AM14" s="57" t="str">
        <f>Tabla1[[#This Row],[Códogo PE]]&amp;": "&amp;Tabla1[[#This Row],[Proyecto Estratégico]]</f>
        <v>0008-(PE-CAJRC): Corredor ambiental del Jarillón del Río Cauca</v>
      </c>
    </row>
    <row r="15" spans="1:39" ht="12.75" customHeight="1" x14ac:dyDescent="0.35">
      <c r="A15" s="2"/>
      <c r="B15" s="2"/>
      <c r="C15" s="11">
        <v>4146</v>
      </c>
      <c r="D15" s="12" t="s">
        <v>191</v>
      </c>
      <c r="E15" s="13"/>
      <c r="F15" s="14">
        <v>6201004</v>
      </c>
      <c r="G15" s="14" t="s">
        <v>206</v>
      </c>
      <c r="H15" s="2"/>
      <c r="I15" s="14">
        <v>61010020009</v>
      </c>
      <c r="J15" s="14" t="s">
        <v>207</v>
      </c>
      <c r="K15" s="15"/>
      <c r="L15" s="12" t="s">
        <v>208</v>
      </c>
      <c r="M15" s="12" t="s">
        <v>209</v>
      </c>
      <c r="N15" s="15"/>
      <c r="O15" s="58" t="s">
        <v>12024</v>
      </c>
      <c r="P15" s="58" t="s">
        <v>210</v>
      </c>
      <c r="Q15" s="58" t="s">
        <v>211</v>
      </c>
      <c r="R15" s="24"/>
      <c r="S15" s="62">
        <v>12200012</v>
      </c>
      <c r="T15" s="67" t="s">
        <v>212</v>
      </c>
      <c r="U15" s="67" t="s">
        <v>213</v>
      </c>
      <c r="V15" s="2"/>
      <c r="W15" s="9" t="s">
        <v>214</v>
      </c>
      <c r="X15" s="2"/>
      <c r="Y15" s="12" t="s">
        <v>11674</v>
      </c>
      <c r="Z15" s="2"/>
      <c r="AA15" s="2"/>
      <c r="AB15" s="2"/>
      <c r="AC15" s="20" t="s">
        <v>215</v>
      </c>
      <c r="AD15" s="21" t="s">
        <v>216</v>
      </c>
      <c r="AE15" s="20" t="s">
        <v>217</v>
      </c>
      <c r="AF15" s="21" t="s">
        <v>218</v>
      </c>
      <c r="AG15" s="22" t="s">
        <v>35</v>
      </c>
      <c r="AI15" s="47" t="s">
        <v>11733</v>
      </c>
      <c r="AJ15" s="48" t="s">
        <v>11734</v>
      </c>
      <c r="AK15" s="49">
        <v>61020060006</v>
      </c>
      <c r="AL15" s="50" t="s">
        <v>11735</v>
      </c>
      <c r="AM15" s="57" t="str">
        <f>Tabla1[[#This Row],[Códogo PE]]&amp;": "&amp;Tabla1[[#This Row],[Proyecto Estratégico]]</f>
        <v>0009-(PE-CSDC): CuidARTE - Sistema Distrital de Cuidado</v>
      </c>
    </row>
    <row r="16" spans="1:39" ht="12.75" customHeight="1" x14ac:dyDescent="0.35">
      <c r="A16" s="1" t="s">
        <v>219</v>
      </c>
      <c r="B16" s="2"/>
      <c r="C16" s="11">
        <v>4147</v>
      </c>
      <c r="D16" s="12" t="s">
        <v>205</v>
      </c>
      <c r="E16" s="13"/>
      <c r="F16" s="14">
        <v>6202001</v>
      </c>
      <c r="G16" s="14" t="s">
        <v>221</v>
      </c>
      <c r="H16" s="2"/>
      <c r="I16" s="14">
        <v>61010020010</v>
      </c>
      <c r="J16" s="14" t="s">
        <v>222</v>
      </c>
      <c r="K16" s="15"/>
      <c r="L16" s="12" t="s">
        <v>223</v>
      </c>
      <c r="M16" s="12" t="s">
        <v>224</v>
      </c>
      <c r="N16" s="15"/>
      <c r="O16" s="58" t="s">
        <v>12025</v>
      </c>
      <c r="P16" s="58" t="s">
        <v>225</v>
      </c>
      <c r="Q16" s="58" t="s">
        <v>226</v>
      </c>
      <c r="R16" s="24"/>
      <c r="S16" s="62">
        <v>12200013</v>
      </c>
      <c r="T16" s="67" t="s">
        <v>227</v>
      </c>
      <c r="U16" s="67" t="s">
        <v>228</v>
      </c>
      <c r="V16" s="2"/>
      <c r="W16" s="9" t="s">
        <v>229</v>
      </c>
      <c r="X16" s="2"/>
      <c r="Y16" s="12" t="s">
        <v>11675</v>
      </c>
      <c r="Z16" s="2"/>
      <c r="AA16" s="2"/>
      <c r="AB16" s="2"/>
      <c r="AC16" s="20" t="s">
        <v>230</v>
      </c>
      <c r="AD16" s="21" t="s">
        <v>231</v>
      </c>
      <c r="AE16" s="20" t="s">
        <v>232</v>
      </c>
      <c r="AF16" s="21" t="s">
        <v>233</v>
      </c>
      <c r="AG16" s="22" t="s">
        <v>35</v>
      </c>
      <c r="AI16" s="47" t="s">
        <v>11737</v>
      </c>
      <c r="AJ16" s="48" t="s">
        <v>11738</v>
      </c>
      <c r="AK16" s="49">
        <v>61020050007</v>
      </c>
      <c r="AL16" s="50" t="s">
        <v>11718</v>
      </c>
      <c r="AM16" s="57" t="str">
        <f>Tabla1[[#This Row],[Códogo PE]]&amp;": "&amp;Tabla1[[#This Row],[Proyecto Estratégico]]</f>
        <v>0010-(PE-ECPAZRC): Esquema para consolidar el abastecimiento y comercialización de productos agrícolas de la zona rural de Cali</v>
      </c>
    </row>
    <row r="17" spans="1:39" ht="12.75" customHeight="1" x14ac:dyDescent="0.35">
      <c r="A17" s="9" t="s">
        <v>234</v>
      </c>
      <c r="B17" s="2"/>
      <c r="C17" s="11">
        <v>4148</v>
      </c>
      <c r="D17" s="12" t="s">
        <v>220</v>
      </c>
      <c r="E17" s="13"/>
      <c r="F17" s="14">
        <v>6202002</v>
      </c>
      <c r="G17" s="14" t="s">
        <v>236</v>
      </c>
      <c r="H17" s="2"/>
      <c r="I17" s="14">
        <v>61010020011</v>
      </c>
      <c r="J17" s="14" t="s">
        <v>11803</v>
      </c>
      <c r="K17" s="15"/>
      <c r="L17" s="12" t="s">
        <v>12492</v>
      </c>
      <c r="M17" s="12" t="s">
        <v>237</v>
      </c>
      <c r="N17" s="15"/>
      <c r="O17" s="58" t="s">
        <v>12026</v>
      </c>
      <c r="P17" s="58" t="s">
        <v>238</v>
      </c>
      <c r="Q17" s="58" t="s">
        <v>239</v>
      </c>
      <c r="R17" s="24"/>
      <c r="S17" s="62">
        <v>12200014</v>
      </c>
      <c r="T17" s="67" t="s">
        <v>240</v>
      </c>
      <c r="U17" s="67" t="s">
        <v>241</v>
      </c>
      <c r="V17" s="2"/>
      <c r="W17" s="9" t="s">
        <v>242</v>
      </c>
      <c r="X17" s="2"/>
      <c r="Y17" s="12" t="s">
        <v>11676</v>
      </c>
      <c r="Z17" s="2"/>
      <c r="AA17" s="2"/>
      <c r="AB17" s="2"/>
      <c r="AC17" s="20" t="s">
        <v>243</v>
      </c>
      <c r="AD17" s="21" t="s">
        <v>244</v>
      </c>
      <c r="AE17" s="20" t="s">
        <v>245</v>
      </c>
      <c r="AF17" s="21" t="s">
        <v>246</v>
      </c>
      <c r="AG17" s="22" t="s">
        <v>35</v>
      </c>
      <c r="AI17" s="47" t="s">
        <v>11740</v>
      </c>
      <c r="AJ17" s="48" t="s">
        <v>11741</v>
      </c>
      <c r="AK17" s="49">
        <v>61020050006</v>
      </c>
      <c r="AL17" s="50" t="s">
        <v>11718</v>
      </c>
      <c r="AM17" s="57" t="str">
        <f>Tabla1[[#This Row],[Códogo PE]]&amp;": "&amp;Tabla1[[#This Row],[Proyecto Estratégico]]</f>
        <v>0011-(PE-GA): Galería Alameda</v>
      </c>
    </row>
    <row r="18" spans="1:39" ht="12.75" customHeight="1" x14ac:dyDescent="0.35">
      <c r="A18" s="9" t="s">
        <v>247</v>
      </c>
      <c r="B18" s="2"/>
      <c r="C18" s="11">
        <v>4151</v>
      </c>
      <c r="D18" s="12" t="s">
        <v>235</v>
      </c>
      <c r="E18" s="13"/>
      <c r="F18" s="14">
        <v>6202003</v>
      </c>
      <c r="G18" s="14" t="s">
        <v>249</v>
      </c>
      <c r="H18" s="2"/>
      <c r="I18" s="14">
        <v>61010020012</v>
      </c>
      <c r="J18" s="14" t="s">
        <v>250</v>
      </c>
      <c r="K18" s="15"/>
      <c r="L18" s="12" t="s">
        <v>12493</v>
      </c>
      <c r="M18" s="12" t="s">
        <v>251</v>
      </c>
      <c r="N18" s="15"/>
      <c r="O18" s="58" t="s">
        <v>12027</v>
      </c>
      <c r="P18" s="58" t="s">
        <v>252</v>
      </c>
      <c r="Q18" s="58" t="s">
        <v>253</v>
      </c>
      <c r="R18" s="24"/>
      <c r="S18" s="62">
        <v>12200015</v>
      </c>
      <c r="T18" s="67" t="s">
        <v>254</v>
      </c>
      <c r="U18" s="67" t="s">
        <v>255</v>
      </c>
      <c r="V18" s="2"/>
      <c r="W18" s="9" t="s">
        <v>256</v>
      </c>
      <c r="X18" s="2"/>
      <c r="Y18" s="12" t="s">
        <v>11677</v>
      </c>
      <c r="Z18" s="2"/>
      <c r="AA18" s="2"/>
      <c r="AB18" s="2"/>
      <c r="AC18" s="20" t="s">
        <v>257</v>
      </c>
      <c r="AD18" s="21" t="s">
        <v>258</v>
      </c>
      <c r="AE18" s="20" t="s">
        <v>259</v>
      </c>
      <c r="AF18" s="21" t="s">
        <v>260</v>
      </c>
      <c r="AG18" s="22" t="s">
        <v>35</v>
      </c>
      <c r="AI18" s="47" t="s">
        <v>11740</v>
      </c>
      <c r="AJ18" s="48" t="s">
        <v>11741</v>
      </c>
      <c r="AK18" s="49">
        <v>61020050008</v>
      </c>
      <c r="AL18" s="50" t="s">
        <v>11743</v>
      </c>
      <c r="AM18" s="57" t="str">
        <f>Tabla1[[#This Row],[Códogo PE]]&amp;": "&amp;Tabla1[[#This Row],[Proyecto Estratégico]]</f>
        <v>0011-(PE-GA): Galería Alameda</v>
      </c>
    </row>
    <row r="19" spans="1:39" ht="12.75" customHeight="1" x14ac:dyDescent="0.35">
      <c r="A19" s="12" t="s">
        <v>261</v>
      </c>
      <c r="B19" s="2"/>
      <c r="C19" s="11">
        <v>4152</v>
      </c>
      <c r="D19" s="12" t="s">
        <v>248</v>
      </c>
      <c r="E19" s="13"/>
      <c r="F19" s="14">
        <v>6301001</v>
      </c>
      <c r="G19" s="14" t="s">
        <v>263</v>
      </c>
      <c r="H19" s="2"/>
      <c r="I19" s="14">
        <v>61010020013</v>
      </c>
      <c r="J19" s="14" t="s">
        <v>264</v>
      </c>
      <c r="K19" s="15"/>
      <c r="L19" s="12" t="s">
        <v>265</v>
      </c>
      <c r="M19" s="12" t="s">
        <v>266</v>
      </c>
      <c r="N19" s="15"/>
      <c r="O19" s="58" t="s">
        <v>12028</v>
      </c>
      <c r="P19" s="58" t="s">
        <v>267</v>
      </c>
      <c r="Q19" s="58" t="s">
        <v>268</v>
      </c>
      <c r="R19" s="24"/>
      <c r="S19" s="62">
        <v>12200016</v>
      </c>
      <c r="T19" s="67" t="s">
        <v>269</v>
      </c>
      <c r="U19" s="67" t="s">
        <v>270</v>
      </c>
      <c r="V19" s="2"/>
      <c r="W19" s="9" t="s">
        <v>271</v>
      </c>
      <c r="X19" s="2"/>
      <c r="Y19" s="12" t="s">
        <v>11678</v>
      </c>
      <c r="Z19" s="2"/>
      <c r="AA19" s="2"/>
      <c r="AB19" s="2"/>
      <c r="AC19" s="20" t="s">
        <v>272</v>
      </c>
      <c r="AD19" s="21" t="s">
        <v>273</v>
      </c>
      <c r="AE19" s="20" t="s">
        <v>274</v>
      </c>
      <c r="AF19" s="21" t="s">
        <v>275</v>
      </c>
      <c r="AG19" s="22" t="s">
        <v>35</v>
      </c>
      <c r="AI19" s="47" t="s">
        <v>11745</v>
      </c>
      <c r="AJ19" s="48" t="s">
        <v>11746</v>
      </c>
      <c r="AK19" s="49">
        <v>61020020013</v>
      </c>
      <c r="AL19" s="50" t="s">
        <v>11718</v>
      </c>
      <c r="AM19" s="57" t="str">
        <f>Tabla1[[#This Row],[Códogo PE]]&amp;": "&amp;Tabla1[[#This Row],[Proyecto Estratégico]]</f>
        <v>0012-(PE-HT): Hub de Tecnología</v>
      </c>
    </row>
    <row r="20" spans="1:39" ht="12.75" customHeight="1" x14ac:dyDescent="0.35">
      <c r="A20" s="12" t="s">
        <v>276</v>
      </c>
      <c r="B20" s="2"/>
      <c r="C20" s="23">
        <v>4161</v>
      </c>
      <c r="D20" s="12" t="s">
        <v>262</v>
      </c>
      <c r="E20" s="13"/>
      <c r="F20" s="14">
        <v>6301002</v>
      </c>
      <c r="G20" s="14" t="s">
        <v>278</v>
      </c>
      <c r="H20" s="2"/>
      <c r="I20" s="14">
        <v>61010020014</v>
      </c>
      <c r="J20" s="14" t="s">
        <v>279</v>
      </c>
      <c r="K20" s="15"/>
      <c r="L20" s="12" t="s">
        <v>280</v>
      </c>
      <c r="M20" s="12" t="s">
        <v>281</v>
      </c>
      <c r="N20" s="15"/>
      <c r="O20" s="58" t="s">
        <v>12029</v>
      </c>
      <c r="P20" s="58" t="s">
        <v>282</v>
      </c>
      <c r="Q20" s="58" t="s">
        <v>283</v>
      </c>
      <c r="R20" s="24"/>
      <c r="S20" s="62">
        <v>12200017</v>
      </c>
      <c r="T20" s="67" t="s">
        <v>284</v>
      </c>
      <c r="U20" s="67" t="s">
        <v>285</v>
      </c>
      <c r="V20" s="2"/>
      <c r="W20" s="9" t="s">
        <v>286</v>
      </c>
      <c r="X20" s="2"/>
      <c r="Y20" s="12" t="s">
        <v>11679</v>
      </c>
      <c r="Z20" s="2"/>
      <c r="AA20" s="2"/>
      <c r="AB20" s="2"/>
      <c r="AC20" s="20" t="s">
        <v>287</v>
      </c>
      <c r="AD20" s="21" t="s">
        <v>288</v>
      </c>
      <c r="AE20" s="20" t="s">
        <v>289</v>
      </c>
      <c r="AF20" s="21" t="s">
        <v>290</v>
      </c>
      <c r="AG20" s="22" t="s">
        <v>35</v>
      </c>
      <c r="AI20" s="47" t="s">
        <v>11748</v>
      </c>
      <c r="AJ20" s="48" t="s">
        <v>11749</v>
      </c>
      <c r="AK20" s="49">
        <v>61020010013</v>
      </c>
      <c r="AL20" s="50" t="s">
        <v>11750</v>
      </c>
      <c r="AM20" s="57" t="str">
        <f>Tabla1[[#This Row],[Códogo PE]]&amp;": "&amp;Tabla1[[#This Row],[Proyecto Estratégico]]</f>
        <v>0013-(PE-MEUDA): Multicampus Educativo y Universidad del Distrito de Aguablanca</v>
      </c>
    </row>
    <row r="21" spans="1:39" ht="12.75" customHeight="1" x14ac:dyDescent="0.35">
      <c r="A21" s="12" t="s">
        <v>291</v>
      </c>
      <c r="B21" s="2"/>
      <c r="C21" s="11">
        <v>4162</v>
      </c>
      <c r="D21" s="12" t="s">
        <v>277</v>
      </c>
      <c r="E21" s="13"/>
      <c r="F21" s="14">
        <v>6302001</v>
      </c>
      <c r="G21" s="14" t="s">
        <v>293</v>
      </c>
      <c r="H21" s="2"/>
      <c r="I21" s="14">
        <v>61010020015</v>
      </c>
      <c r="J21" s="14" t="s">
        <v>11804</v>
      </c>
      <c r="K21" s="15"/>
      <c r="L21" s="12" t="s">
        <v>294</v>
      </c>
      <c r="M21" s="12" t="s">
        <v>295</v>
      </c>
      <c r="N21" s="15"/>
      <c r="O21" s="58" t="s">
        <v>12030</v>
      </c>
      <c r="P21" s="58" t="s">
        <v>296</v>
      </c>
      <c r="Q21" s="58" t="s">
        <v>297</v>
      </c>
      <c r="R21" s="24"/>
      <c r="S21" s="62">
        <v>12200018</v>
      </c>
      <c r="T21" s="67" t="s">
        <v>298</v>
      </c>
      <c r="U21" s="67" t="s">
        <v>299</v>
      </c>
      <c r="V21" s="2"/>
      <c r="W21" s="9" t="s">
        <v>300</v>
      </c>
      <c r="X21" s="2"/>
      <c r="Y21" s="12" t="s">
        <v>11680</v>
      </c>
      <c r="Z21" s="2"/>
      <c r="AA21" s="2"/>
      <c r="AB21" s="2"/>
      <c r="AC21" s="20" t="s">
        <v>301</v>
      </c>
      <c r="AD21" s="21" t="s">
        <v>302</v>
      </c>
      <c r="AE21" s="20" t="s">
        <v>303</v>
      </c>
      <c r="AF21" s="21" t="s">
        <v>304</v>
      </c>
      <c r="AG21" s="22" t="s">
        <v>35</v>
      </c>
      <c r="AI21" s="47" t="s">
        <v>11752</v>
      </c>
      <c r="AJ21" s="48" t="s">
        <v>11753</v>
      </c>
      <c r="AK21" s="49">
        <v>62010040012</v>
      </c>
      <c r="AL21" s="50" t="s">
        <v>11754</v>
      </c>
      <c r="AM21" s="57" t="str">
        <f>Tabla1[[#This Row],[Códogo PE]]&amp;": "&amp;Tabla1[[#This Row],[Proyecto Estratégico]]</f>
        <v>0014-(PE-NSAREC): Nuevo sistema de acueducto para atender la redensificación o la expansión de Cali</v>
      </c>
    </row>
    <row r="22" spans="1:39" ht="12.75" customHeight="1" x14ac:dyDescent="0.35">
      <c r="A22" s="12" t="s">
        <v>305</v>
      </c>
      <c r="B22" s="2"/>
      <c r="C22" s="11">
        <v>4163</v>
      </c>
      <c r="D22" s="12" t="s">
        <v>292</v>
      </c>
      <c r="E22" s="13"/>
      <c r="F22" s="14">
        <v>6302002</v>
      </c>
      <c r="G22" s="14" t="s">
        <v>307</v>
      </c>
      <c r="H22" s="2"/>
      <c r="I22" s="14">
        <v>61010020016</v>
      </c>
      <c r="J22" s="14" t="s">
        <v>11805</v>
      </c>
      <c r="K22" s="15"/>
      <c r="L22" s="12" t="s">
        <v>12494</v>
      </c>
      <c r="M22" s="12" t="s">
        <v>308</v>
      </c>
      <c r="N22" s="15"/>
      <c r="O22" s="58" t="s">
        <v>12031</v>
      </c>
      <c r="P22" s="58" t="s">
        <v>309</v>
      </c>
      <c r="Q22" s="58" t="s">
        <v>310</v>
      </c>
      <c r="R22" s="24"/>
      <c r="S22" s="62">
        <v>12200019</v>
      </c>
      <c r="T22" s="67" t="s">
        <v>311</v>
      </c>
      <c r="U22" s="67" t="s">
        <v>312</v>
      </c>
      <c r="V22" s="2"/>
      <c r="W22" s="9" t="s">
        <v>313</v>
      </c>
      <c r="X22" s="2"/>
      <c r="Y22" s="13"/>
      <c r="Z22" s="2"/>
      <c r="AA22" s="2"/>
      <c r="AB22" s="2"/>
      <c r="AC22" s="20" t="s">
        <v>314</v>
      </c>
      <c r="AD22" s="21" t="s">
        <v>315</v>
      </c>
      <c r="AE22" s="20" t="s">
        <v>316</v>
      </c>
      <c r="AF22" s="21" t="s">
        <v>317</v>
      </c>
      <c r="AG22" s="22" t="s">
        <v>35</v>
      </c>
      <c r="AI22" s="47" t="s">
        <v>11756</v>
      </c>
      <c r="AJ22" s="51" t="s">
        <v>11757</v>
      </c>
      <c r="AK22" s="49">
        <v>62010010014</v>
      </c>
      <c r="AL22" s="50" t="s">
        <v>11714</v>
      </c>
      <c r="AM22" s="57" t="str">
        <f>Tabla1[[#This Row],[Códogo PE]]&amp;": "&amp;Tabla1[[#This Row],[Proyecto Estratégico]]</f>
        <v xml:space="preserve">0015-(PE-PPS50): Parque Predio SAE en La 50
</v>
      </c>
    </row>
    <row r="23" spans="1:39" ht="12.75" customHeight="1" x14ac:dyDescent="0.35">
      <c r="A23" s="9" t="s">
        <v>318</v>
      </c>
      <c r="B23" s="2"/>
      <c r="C23" s="11">
        <v>4164</v>
      </c>
      <c r="D23" s="12" t="s">
        <v>306</v>
      </c>
      <c r="E23" s="13"/>
      <c r="F23" s="13"/>
      <c r="G23" s="13"/>
      <c r="H23" s="2"/>
      <c r="I23" s="14">
        <v>61010020017</v>
      </c>
      <c r="J23" s="14" t="s">
        <v>11806</v>
      </c>
      <c r="K23" s="15"/>
      <c r="L23" s="12" t="s">
        <v>12495</v>
      </c>
      <c r="M23" s="12" t="s">
        <v>320</v>
      </c>
      <c r="N23" s="15"/>
      <c r="O23" s="58" t="s">
        <v>12032</v>
      </c>
      <c r="P23" s="58" t="s">
        <v>321</v>
      </c>
      <c r="Q23" s="58" t="s">
        <v>322</v>
      </c>
      <c r="R23" s="24"/>
      <c r="S23" s="62">
        <v>12200025</v>
      </c>
      <c r="T23" s="67" t="s">
        <v>323</v>
      </c>
      <c r="U23" s="67" t="s">
        <v>324</v>
      </c>
      <c r="V23" s="2"/>
      <c r="W23" s="9" t="s">
        <v>325</v>
      </c>
      <c r="X23" s="2"/>
      <c r="Y23" s="13"/>
      <c r="Z23" s="2"/>
      <c r="AA23" s="2"/>
      <c r="AB23" s="2"/>
      <c r="AC23" s="20" t="s">
        <v>326</v>
      </c>
      <c r="AD23" s="21" t="s">
        <v>327</v>
      </c>
      <c r="AE23" s="20" t="s">
        <v>328</v>
      </c>
      <c r="AF23" s="21" t="s">
        <v>329</v>
      </c>
      <c r="AG23" s="22" t="s">
        <v>35</v>
      </c>
      <c r="AI23" s="47" t="s">
        <v>11759</v>
      </c>
      <c r="AJ23" s="48" t="s">
        <v>11760</v>
      </c>
      <c r="AK23" s="49">
        <v>62010030001</v>
      </c>
      <c r="AL23" s="50" t="s">
        <v>11707</v>
      </c>
      <c r="AM23" s="57" t="str">
        <f>Tabla1[[#This Row],[Códogo PE]]&amp;": "&amp;Tabla1[[#This Row],[Proyecto Estratégico]]</f>
        <v>0016-(PE-PJAR): Paseo de Jovita al Río</v>
      </c>
    </row>
    <row r="24" spans="1:39" ht="12.75" customHeight="1" x14ac:dyDescent="0.35">
      <c r="A24" s="2"/>
      <c r="B24" s="2"/>
      <c r="C24" s="11">
        <v>4171</v>
      </c>
      <c r="D24" s="12" t="s">
        <v>319</v>
      </c>
      <c r="E24" s="13"/>
      <c r="F24" s="13"/>
      <c r="G24" s="13"/>
      <c r="H24" s="2"/>
      <c r="I24" s="14">
        <v>61010030001</v>
      </c>
      <c r="J24" s="14" t="s">
        <v>331</v>
      </c>
      <c r="K24" s="15"/>
      <c r="L24" s="12" t="s">
        <v>332</v>
      </c>
      <c r="M24" s="12" t="s">
        <v>333</v>
      </c>
      <c r="N24" s="15"/>
      <c r="O24" s="58" t="s">
        <v>12033</v>
      </c>
      <c r="P24" s="58" t="s">
        <v>334</v>
      </c>
      <c r="Q24" s="58" t="s">
        <v>335</v>
      </c>
      <c r="R24" s="24"/>
      <c r="S24" s="62">
        <v>12200027</v>
      </c>
      <c r="T24" s="67" t="s">
        <v>336</v>
      </c>
      <c r="U24" s="67" t="s">
        <v>337</v>
      </c>
      <c r="V24" s="2"/>
      <c r="W24" s="9" t="s">
        <v>338</v>
      </c>
      <c r="X24" s="2"/>
      <c r="Y24" s="13"/>
      <c r="Z24" s="2"/>
      <c r="AA24" s="2"/>
      <c r="AB24" s="2"/>
      <c r="AC24" s="20" t="s">
        <v>339</v>
      </c>
      <c r="AD24" s="21" t="s">
        <v>340</v>
      </c>
      <c r="AE24" s="20" t="s">
        <v>341</v>
      </c>
      <c r="AF24" s="21" t="s">
        <v>342</v>
      </c>
      <c r="AG24" s="22" t="s">
        <v>35</v>
      </c>
      <c r="AI24" s="47" t="s">
        <v>11762</v>
      </c>
      <c r="AJ24" s="51" t="s">
        <v>11763</v>
      </c>
      <c r="AK24" s="49">
        <v>61020050006</v>
      </c>
      <c r="AL24" s="50" t="s">
        <v>11718</v>
      </c>
      <c r="AM24" s="57" t="str">
        <f>Tabla1[[#This Row],[Códogo PE]]&amp;": "&amp;Tabla1[[#This Row],[Proyecto Estratégico]]</f>
        <v>0017-(PE-PEMPGSE) : Plan Especial de Manejo y Protección de la Galería Santa Elena</v>
      </c>
    </row>
    <row r="25" spans="1:39" ht="12.75" customHeight="1" x14ac:dyDescent="0.35">
      <c r="A25" s="1" t="s">
        <v>343</v>
      </c>
      <c r="B25" s="2"/>
      <c r="C25" s="23">
        <v>4172</v>
      </c>
      <c r="D25" s="12" t="s">
        <v>330</v>
      </c>
      <c r="E25" s="13"/>
      <c r="F25" s="13"/>
      <c r="G25" s="13"/>
      <c r="H25" s="2"/>
      <c r="I25" s="14">
        <v>61010030002</v>
      </c>
      <c r="J25" s="14" t="s">
        <v>345</v>
      </c>
      <c r="K25" s="15"/>
      <c r="L25" s="12" t="s">
        <v>12496</v>
      </c>
      <c r="M25" s="12" t="s">
        <v>346</v>
      </c>
      <c r="N25" s="15"/>
      <c r="O25" s="58" t="s">
        <v>12034</v>
      </c>
      <c r="P25" s="58" t="s">
        <v>347</v>
      </c>
      <c r="Q25" s="58" t="s">
        <v>348</v>
      </c>
      <c r="R25" s="24"/>
      <c r="S25" s="62">
        <v>12200028</v>
      </c>
      <c r="T25" s="67" t="s">
        <v>349</v>
      </c>
      <c r="U25" s="67" t="s">
        <v>350</v>
      </c>
      <c r="V25" s="2"/>
      <c r="W25" s="9" t="s">
        <v>351</v>
      </c>
      <c r="X25" s="2"/>
      <c r="Y25" s="13"/>
      <c r="Z25" s="2"/>
      <c r="AA25" s="2"/>
      <c r="AB25" s="2"/>
      <c r="AC25" s="20" t="s">
        <v>352</v>
      </c>
      <c r="AD25" s="21" t="s">
        <v>353</v>
      </c>
      <c r="AE25" s="20" t="s">
        <v>354</v>
      </c>
      <c r="AF25" s="21" t="s">
        <v>355</v>
      </c>
      <c r="AG25" s="22" t="s">
        <v>35</v>
      </c>
      <c r="AI25" s="47" t="s">
        <v>11762</v>
      </c>
      <c r="AJ25" s="51" t="s">
        <v>11763</v>
      </c>
      <c r="AK25" s="49">
        <v>61020050008</v>
      </c>
      <c r="AL25" s="50" t="s">
        <v>11743</v>
      </c>
      <c r="AM25" s="57" t="str">
        <f>Tabla1[[#This Row],[Códogo PE]]&amp;": "&amp;Tabla1[[#This Row],[Proyecto Estratégico]]</f>
        <v>0017-(PE-PEMPGSE) : Plan Especial de Manejo y Protección de la Galería Santa Elena</v>
      </c>
    </row>
    <row r="26" spans="1:39" ht="12.75" customHeight="1" x14ac:dyDescent="0.35">
      <c r="A26" s="9" t="s">
        <v>356</v>
      </c>
      <c r="B26" s="2"/>
      <c r="C26" s="11">
        <v>4173</v>
      </c>
      <c r="D26" s="12" t="s">
        <v>344</v>
      </c>
      <c r="E26" s="13"/>
      <c r="F26" s="13"/>
      <c r="G26" s="13"/>
      <c r="H26" s="2"/>
      <c r="I26" s="14">
        <v>61010030003</v>
      </c>
      <c r="J26" s="14" t="s">
        <v>358</v>
      </c>
      <c r="K26" s="15"/>
      <c r="L26" s="12" t="s">
        <v>12497</v>
      </c>
      <c r="M26" s="12" t="s">
        <v>359</v>
      </c>
      <c r="N26" s="15"/>
      <c r="O26" s="58" t="s">
        <v>12035</v>
      </c>
      <c r="P26" s="58" t="s">
        <v>360</v>
      </c>
      <c r="Q26" s="58" t="s">
        <v>361</v>
      </c>
      <c r="R26" s="24"/>
      <c r="S26" s="62">
        <v>12200029</v>
      </c>
      <c r="T26" s="67" t="s">
        <v>362</v>
      </c>
      <c r="U26" s="67" t="s">
        <v>363</v>
      </c>
      <c r="V26" s="2"/>
      <c r="W26" s="9" t="s">
        <v>364</v>
      </c>
      <c r="X26" s="2"/>
      <c r="Y26" s="13"/>
      <c r="Z26" s="2"/>
      <c r="AA26" s="2"/>
      <c r="AB26" s="2"/>
      <c r="AC26" s="20" t="s">
        <v>365</v>
      </c>
      <c r="AD26" s="21" t="s">
        <v>366</v>
      </c>
      <c r="AE26" s="20" t="s">
        <v>367</v>
      </c>
      <c r="AF26" s="21" t="s">
        <v>368</v>
      </c>
      <c r="AG26" s="22" t="s">
        <v>35</v>
      </c>
      <c r="AI26" s="47" t="s">
        <v>11766</v>
      </c>
      <c r="AJ26" s="48" t="s">
        <v>11767</v>
      </c>
      <c r="AK26" s="49">
        <v>62020010020</v>
      </c>
      <c r="AL26" s="50" t="s">
        <v>11768</v>
      </c>
      <c r="AM26" s="57" t="str">
        <f>Tabla1[[#This Row],[Códogo PE]]&amp;": "&amp;Tabla1[[#This Row],[Proyecto Estratégico]]</f>
        <v>0018-(PE-PF): Plan Farallones</v>
      </c>
    </row>
    <row r="27" spans="1:39" ht="12.75" customHeight="1" x14ac:dyDescent="0.35">
      <c r="A27" s="9" t="s">
        <v>369</v>
      </c>
      <c r="B27" s="2"/>
      <c r="C27" s="11">
        <v>4181</v>
      </c>
      <c r="D27" s="12" t="s">
        <v>357</v>
      </c>
      <c r="E27" s="13"/>
      <c r="F27" s="13"/>
      <c r="G27" s="13"/>
      <c r="H27" s="2"/>
      <c r="I27" s="14">
        <v>61010040001</v>
      </c>
      <c r="J27" s="14" t="s">
        <v>371</v>
      </c>
      <c r="K27" s="15"/>
      <c r="L27" s="12" t="s">
        <v>11681</v>
      </c>
      <c r="M27" s="12" t="s">
        <v>372</v>
      </c>
      <c r="N27" s="15"/>
      <c r="O27" s="58" t="s">
        <v>12036</v>
      </c>
      <c r="P27" s="58" t="s">
        <v>373</v>
      </c>
      <c r="Q27" s="58" t="s">
        <v>374</v>
      </c>
      <c r="R27" s="24"/>
      <c r="S27" s="62">
        <v>123101</v>
      </c>
      <c r="T27" s="67" t="s">
        <v>375</v>
      </c>
      <c r="U27" s="67" t="s">
        <v>376</v>
      </c>
      <c r="V27" s="2"/>
      <c r="W27" s="9" t="s">
        <v>377</v>
      </c>
      <c r="X27" s="2"/>
      <c r="Y27" s="13"/>
      <c r="Z27" s="2"/>
      <c r="AA27" s="2"/>
      <c r="AB27" s="2"/>
      <c r="AC27" s="20" t="s">
        <v>378</v>
      </c>
      <c r="AD27" s="21" t="s">
        <v>379</v>
      </c>
      <c r="AE27" s="20" t="s">
        <v>380</v>
      </c>
      <c r="AF27" s="21" t="s">
        <v>381</v>
      </c>
      <c r="AG27" s="22" t="s">
        <v>35</v>
      </c>
      <c r="AI27" s="47" t="s">
        <v>11770</v>
      </c>
      <c r="AJ27" s="48" t="s">
        <v>11771</v>
      </c>
      <c r="AK27" s="49">
        <v>62020010023</v>
      </c>
      <c r="AL27" s="50" t="s">
        <v>11772</v>
      </c>
      <c r="AM27" s="57" t="str">
        <f>Tabla1[[#This Row],[Códogo PE]]&amp;": "&amp;Tabla1[[#This Row],[Proyecto Estratégico]]</f>
        <v>0019-(PE-PRCD): Planta Residuos de Construcción y Demolición</v>
      </c>
    </row>
    <row r="28" spans="1:39" ht="12.75" customHeight="1" x14ac:dyDescent="0.35">
      <c r="A28" s="9" t="s">
        <v>382</v>
      </c>
      <c r="B28" s="2"/>
      <c r="C28" s="11">
        <v>4182</v>
      </c>
      <c r="D28" s="12" t="s">
        <v>370</v>
      </c>
      <c r="E28" s="13"/>
      <c r="F28" s="13"/>
      <c r="G28" s="13"/>
      <c r="H28" s="2"/>
      <c r="I28" s="14">
        <v>61010040002</v>
      </c>
      <c r="J28" s="14" t="s">
        <v>384</v>
      </c>
      <c r="K28" s="15"/>
      <c r="L28" s="12" t="s">
        <v>385</v>
      </c>
      <c r="M28" s="12" t="s">
        <v>386</v>
      </c>
      <c r="N28" s="15"/>
      <c r="O28" s="58" t="s">
        <v>12037</v>
      </c>
      <c r="P28" s="58" t="s">
        <v>387</v>
      </c>
      <c r="Q28" s="58" t="s">
        <v>388</v>
      </c>
      <c r="R28" s="24"/>
      <c r="S28" s="62">
        <v>12310301</v>
      </c>
      <c r="T28" s="67" t="s">
        <v>389</v>
      </c>
      <c r="U28" s="67" t="s">
        <v>86</v>
      </c>
      <c r="V28" s="2"/>
      <c r="W28" s="9" t="s">
        <v>390</v>
      </c>
      <c r="X28" s="2"/>
      <c r="Y28" s="13"/>
      <c r="Z28" s="2"/>
      <c r="AA28" s="2"/>
      <c r="AB28" s="2"/>
      <c r="AC28" s="20" t="s">
        <v>391</v>
      </c>
      <c r="AD28" s="21" t="s">
        <v>392</v>
      </c>
      <c r="AE28" s="20" t="s">
        <v>393</v>
      </c>
      <c r="AF28" s="21" t="s">
        <v>394</v>
      </c>
      <c r="AG28" s="22" t="s">
        <v>35</v>
      </c>
      <c r="AI28" s="47" t="s">
        <v>11774</v>
      </c>
      <c r="AJ28" s="48" t="s">
        <v>11775</v>
      </c>
      <c r="AK28" s="49">
        <v>62010020010</v>
      </c>
      <c r="AL28" s="50" t="s">
        <v>11754</v>
      </c>
      <c r="AM28" s="57" t="str">
        <f>Tabla1[[#This Row],[Códogo PE]]&amp;": "&amp;Tabla1[[#This Row],[Proyecto Estratégico]]</f>
        <v>0020-(PE-PC): PTAR Cañaveralejo</v>
      </c>
    </row>
    <row r="29" spans="1:39" ht="12.75" customHeight="1" x14ac:dyDescent="0.35">
      <c r="A29" s="9" t="s">
        <v>395</v>
      </c>
      <c r="B29" s="2"/>
      <c r="C29" s="11">
        <v>4183</v>
      </c>
      <c r="D29" s="12" t="s">
        <v>383</v>
      </c>
      <c r="E29" s="2"/>
      <c r="F29" s="2"/>
      <c r="G29" s="2"/>
      <c r="H29" s="2"/>
      <c r="I29" s="14">
        <v>61010040003</v>
      </c>
      <c r="J29" s="14" t="s">
        <v>396</v>
      </c>
      <c r="K29" s="15"/>
      <c r="L29" s="12" t="s">
        <v>12498</v>
      </c>
      <c r="M29" s="12" t="s">
        <v>397</v>
      </c>
      <c r="N29" s="15"/>
      <c r="O29" s="58" t="s">
        <v>12038</v>
      </c>
      <c r="P29" s="58" t="s">
        <v>398</v>
      </c>
      <c r="Q29" s="58" t="s">
        <v>399</v>
      </c>
      <c r="R29" s="16"/>
      <c r="S29" s="62">
        <v>12310302</v>
      </c>
      <c r="T29" s="67" t="s">
        <v>400</v>
      </c>
      <c r="U29" s="67" t="s">
        <v>228</v>
      </c>
      <c r="V29" s="2"/>
      <c r="W29" s="9" t="s">
        <v>401</v>
      </c>
      <c r="X29" s="2"/>
      <c r="Y29" s="13"/>
      <c r="Z29" s="2"/>
      <c r="AA29" s="2"/>
      <c r="AB29" s="2"/>
      <c r="AC29" s="20" t="s">
        <v>402</v>
      </c>
      <c r="AD29" s="21" t="s">
        <v>403</v>
      </c>
      <c r="AE29" s="20" t="s">
        <v>404</v>
      </c>
      <c r="AF29" s="21" t="s">
        <v>405</v>
      </c>
      <c r="AG29" s="22" t="s">
        <v>35</v>
      </c>
      <c r="AI29" s="47" t="s">
        <v>11777</v>
      </c>
      <c r="AJ29" s="51" t="s">
        <v>11778</v>
      </c>
      <c r="AK29" s="49">
        <v>62010020010</v>
      </c>
      <c r="AL29" s="50" t="s">
        <v>11754</v>
      </c>
      <c r="AM29" s="57" t="str">
        <f>Tabla1[[#This Row],[Códogo PE]]&amp;": "&amp;Tabla1[[#This Row],[Proyecto Estratégico]]</f>
        <v xml:space="preserve">0021-(PE-PS): PTAR sur </v>
      </c>
    </row>
    <row r="30" spans="1:39" ht="12.75" customHeight="1" x14ac:dyDescent="0.35">
      <c r="A30" s="9" t="s">
        <v>406</v>
      </c>
      <c r="B30" s="2"/>
      <c r="C30" s="2"/>
      <c r="D30" s="2"/>
      <c r="E30" s="2"/>
      <c r="F30" s="2"/>
      <c r="G30" s="2"/>
      <c r="H30" s="2"/>
      <c r="I30" s="14">
        <v>61010040004</v>
      </c>
      <c r="J30" s="14" t="s">
        <v>407</v>
      </c>
      <c r="K30" s="15"/>
      <c r="L30" s="12" t="s">
        <v>12499</v>
      </c>
      <c r="M30" s="12" t="s">
        <v>408</v>
      </c>
      <c r="N30" s="15"/>
      <c r="O30" s="58" t="s">
        <v>12039</v>
      </c>
      <c r="P30" s="58" t="s">
        <v>409</v>
      </c>
      <c r="Q30" s="58" t="s">
        <v>410</v>
      </c>
      <c r="R30" s="24"/>
      <c r="S30" s="62">
        <v>12310501</v>
      </c>
      <c r="T30" s="67" t="s">
        <v>411</v>
      </c>
      <c r="U30" s="67" t="s">
        <v>412</v>
      </c>
      <c r="V30" s="2"/>
      <c r="W30" s="9" t="s">
        <v>413</v>
      </c>
      <c r="X30" s="2"/>
      <c r="Y30" s="13"/>
      <c r="Z30" s="2"/>
      <c r="AA30" s="2"/>
      <c r="AB30" s="2"/>
      <c r="AC30" s="20" t="s">
        <v>414</v>
      </c>
      <c r="AD30" s="21" t="s">
        <v>415</v>
      </c>
      <c r="AE30" s="20" t="s">
        <v>416</v>
      </c>
      <c r="AF30" s="21" t="s">
        <v>417</v>
      </c>
      <c r="AG30" s="22" t="s">
        <v>35</v>
      </c>
      <c r="AI30" s="47" t="s">
        <v>11780</v>
      </c>
      <c r="AJ30" s="48" t="s">
        <v>11781</v>
      </c>
      <c r="AK30" s="49">
        <v>61010010002</v>
      </c>
      <c r="AL30" s="50" t="s">
        <v>11772</v>
      </c>
      <c r="AM30" s="57" t="str">
        <f>Tabla1[[#This Row],[Códogo PE]]&amp;": "&amp;Tabla1[[#This Row],[Proyecto Estratégico]]</f>
        <v>0022-(PE-RIAP): Red inteligente de alumbrado público</v>
      </c>
    </row>
    <row r="31" spans="1:39" ht="12.75" customHeight="1" x14ac:dyDescent="0.35">
      <c r="A31" s="9" t="s">
        <v>418</v>
      </c>
      <c r="B31" s="2"/>
      <c r="C31" s="2"/>
      <c r="D31" s="2"/>
      <c r="E31" s="2"/>
      <c r="F31" s="2"/>
      <c r="G31" s="2"/>
      <c r="H31" s="2"/>
      <c r="I31" s="14">
        <v>61010040005</v>
      </c>
      <c r="J31" s="14" t="s">
        <v>419</v>
      </c>
      <c r="K31" s="15"/>
      <c r="L31" s="12" t="s">
        <v>12500</v>
      </c>
      <c r="M31" s="12" t="s">
        <v>420</v>
      </c>
      <c r="N31" s="15"/>
      <c r="O31" s="58" t="s">
        <v>12040</v>
      </c>
      <c r="P31" s="58" t="s">
        <v>421</v>
      </c>
      <c r="Q31" s="58" t="s">
        <v>422</v>
      </c>
      <c r="R31" s="24"/>
      <c r="S31" s="62">
        <v>12310502</v>
      </c>
      <c r="T31" s="67" t="s">
        <v>423</v>
      </c>
      <c r="U31" s="67" t="s">
        <v>424</v>
      </c>
      <c r="V31" s="2"/>
      <c r="W31" s="9" t="s">
        <v>425</v>
      </c>
      <c r="X31" s="2"/>
      <c r="Y31" s="13"/>
      <c r="Z31" s="2"/>
      <c r="AA31" s="2"/>
      <c r="AB31" s="2"/>
      <c r="AC31" s="20" t="s">
        <v>426</v>
      </c>
      <c r="AD31" s="21" t="s">
        <v>427</v>
      </c>
      <c r="AE31" s="20" t="s">
        <v>428</v>
      </c>
      <c r="AF31" s="21" t="s">
        <v>429</v>
      </c>
      <c r="AG31" s="22" t="s">
        <v>35</v>
      </c>
      <c r="AI31" s="47" t="s">
        <v>11780</v>
      </c>
      <c r="AJ31" s="48" t="s">
        <v>11781</v>
      </c>
      <c r="AK31" s="49">
        <v>61010010004</v>
      </c>
      <c r="AL31" s="50" t="s">
        <v>11772</v>
      </c>
      <c r="AM31" s="57" t="str">
        <f>Tabla1[[#This Row],[Códogo PE]]&amp;": "&amp;Tabla1[[#This Row],[Proyecto Estratégico]]</f>
        <v>0022-(PE-RIAP): Red inteligente de alumbrado público</v>
      </c>
    </row>
    <row r="32" spans="1:39" ht="12.75" customHeight="1" x14ac:dyDescent="0.35">
      <c r="A32" s="9" t="s">
        <v>430</v>
      </c>
      <c r="B32" s="2"/>
      <c r="C32" s="2"/>
      <c r="D32" s="2"/>
      <c r="E32" s="2"/>
      <c r="F32" s="2"/>
      <c r="G32" s="2"/>
      <c r="H32" s="2"/>
      <c r="I32" s="14">
        <v>61010040006</v>
      </c>
      <c r="J32" s="14" t="s">
        <v>431</v>
      </c>
      <c r="K32" s="15"/>
      <c r="L32" s="12" t="s">
        <v>12501</v>
      </c>
      <c r="M32" s="12" t="s">
        <v>432</v>
      </c>
      <c r="N32" s="15"/>
      <c r="O32" s="58" t="s">
        <v>12041</v>
      </c>
      <c r="P32" s="58" t="s">
        <v>433</v>
      </c>
      <c r="Q32" s="58" t="s">
        <v>434</v>
      </c>
      <c r="R32" s="24"/>
      <c r="S32" s="62">
        <v>12310503</v>
      </c>
      <c r="T32" s="67" t="s">
        <v>435</v>
      </c>
      <c r="U32" s="67" t="s">
        <v>436</v>
      </c>
      <c r="V32" s="2"/>
      <c r="W32" s="9" t="s">
        <v>437</v>
      </c>
      <c r="X32" s="2"/>
      <c r="Y32" s="13"/>
      <c r="Z32" s="2"/>
      <c r="AA32" s="2"/>
      <c r="AB32" s="2"/>
      <c r="AC32" s="20" t="s">
        <v>438</v>
      </c>
      <c r="AD32" s="21" t="s">
        <v>439</v>
      </c>
      <c r="AE32" s="20" t="s">
        <v>440</v>
      </c>
      <c r="AF32" s="21" t="s">
        <v>441</v>
      </c>
      <c r="AG32" s="22" t="s">
        <v>35</v>
      </c>
      <c r="AI32" s="47" t="s">
        <v>11783</v>
      </c>
      <c r="AJ32" s="48" t="s">
        <v>11784</v>
      </c>
      <c r="AK32" s="49">
        <v>62010030001</v>
      </c>
      <c r="AL32" s="50" t="s">
        <v>11707</v>
      </c>
      <c r="AM32" s="57" t="str">
        <f>Tabla1[[#This Row],[Códogo PE]]&amp;": "&amp;Tabla1[[#This Row],[Proyecto Estratégico]]</f>
        <v>0023-(PE-RCH): Renovación del centro histórico</v>
      </c>
    </row>
    <row r="33" spans="1:39" ht="12.75" customHeight="1" x14ac:dyDescent="0.35">
      <c r="A33" s="2"/>
      <c r="B33" s="2"/>
      <c r="C33" s="2"/>
      <c r="D33" s="2"/>
      <c r="E33" s="2"/>
      <c r="F33" s="2"/>
      <c r="G33" s="2"/>
      <c r="H33" s="2"/>
      <c r="I33" s="14">
        <v>61010040007</v>
      </c>
      <c r="J33" s="14" t="s">
        <v>442</v>
      </c>
      <c r="K33" s="15"/>
      <c r="L33" s="12" t="s">
        <v>443</v>
      </c>
      <c r="M33" s="12" t="s">
        <v>444</v>
      </c>
      <c r="N33" s="15"/>
      <c r="O33" s="58" t="s">
        <v>12042</v>
      </c>
      <c r="P33" s="58" t="s">
        <v>445</v>
      </c>
      <c r="Q33" s="58" t="s">
        <v>446</v>
      </c>
      <c r="R33" s="24"/>
      <c r="S33" s="62">
        <v>12310504</v>
      </c>
      <c r="T33" s="67" t="s">
        <v>447</v>
      </c>
      <c r="U33" s="67" t="s">
        <v>448</v>
      </c>
      <c r="V33" s="2"/>
      <c r="W33" s="2"/>
      <c r="X33" s="2"/>
      <c r="Y33" s="13"/>
      <c r="Z33" s="2"/>
      <c r="AA33" s="2"/>
      <c r="AB33" s="2"/>
      <c r="AC33" s="20" t="s">
        <v>449</v>
      </c>
      <c r="AD33" s="21" t="s">
        <v>450</v>
      </c>
      <c r="AE33" s="20" t="s">
        <v>451</v>
      </c>
      <c r="AF33" s="21" t="s">
        <v>452</v>
      </c>
      <c r="AG33" s="22" t="s">
        <v>35</v>
      </c>
      <c r="AI33" s="47" t="s">
        <v>11785</v>
      </c>
      <c r="AJ33" s="48" t="s">
        <v>11786</v>
      </c>
      <c r="AK33" s="49">
        <v>62020010013</v>
      </c>
      <c r="AL33" s="50" t="s">
        <v>11731</v>
      </c>
      <c r="AM33" s="57" t="str">
        <f>Tabla1[[#This Row],[Códogo PE]]&amp;": "&amp;Tabla1[[#This Row],[Proyecto Estratégico]]</f>
        <v xml:space="preserve">0024-(PE-RMPU): Renovación y mejora de parques urbanos </v>
      </c>
    </row>
    <row r="34" spans="1:39" ht="12.75" customHeight="1" x14ac:dyDescent="0.35">
      <c r="A34" s="1" t="s">
        <v>12485</v>
      </c>
      <c r="B34" s="2"/>
      <c r="C34" s="2"/>
      <c r="D34" s="2"/>
      <c r="E34" s="2"/>
      <c r="F34" s="2"/>
      <c r="G34" s="2"/>
      <c r="H34" s="2"/>
      <c r="I34" s="14">
        <v>61010040008</v>
      </c>
      <c r="J34" s="14" t="s">
        <v>453</v>
      </c>
      <c r="K34" s="15"/>
      <c r="L34" s="12" t="s">
        <v>12502</v>
      </c>
      <c r="M34" s="12" t="s">
        <v>454</v>
      </c>
      <c r="N34" s="15"/>
      <c r="O34" s="58" t="s">
        <v>12043</v>
      </c>
      <c r="P34" s="58" t="s">
        <v>455</v>
      </c>
      <c r="Q34" s="58" t="s">
        <v>456</v>
      </c>
      <c r="R34" s="24"/>
      <c r="S34" s="62">
        <v>123112</v>
      </c>
      <c r="T34" s="67" t="s">
        <v>457</v>
      </c>
      <c r="U34" s="67" t="s">
        <v>458</v>
      </c>
      <c r="V34" s="2"/>
      <c r="W34" s="2"/>
      <c r="X34" s="2"/>
      <c r="Y34" s="13"/>
      <c r="Z34" s="2"/>
      <c r="AA34" s="2"/>
      <c r="AB34" s="2"/>
      <c r="AC34" s="20" t="s">
        <v>459</v>
      </c>
      <c r="AD34" s="21" t="s">
        <v>460</v>
      </c>
      <c r="AE34" s="20" t="s">
        <v>461</v>
      </c>
      <c r="AF34" s="21" t="s">
        <v>462</v>
      </c>
      <c r="AG34" s="22" t="s">
        <v>35</v>
      </c>
      <c r="AI34" s="47" t="s">
        <v>11787</v>
      </c>
      <c r="AJ34" s="48" t="s">
        <v>11788</v>
      </c>
      <c r="AK34" s="49">
        <v>62010010011</v>
      </c>
      <c r="AL34" s="50" t="s">
        <v>11789</v>
      </c>
      <c r="AM34" s="57" t="str">
        <f>Tabla1[[#This Row],[Códogo PE]]&amp;": "&amp;Tabla1[[#This Row],[Proyecto Estratégico]]</f>
        <v>0025-(PE-RTM): Restauración del Teatro Municipal</v>
      </c>
    </row>
    <row r="35" spans="1:39" ht="12.75" customHeight="1" x14ac:dyDescent="0.35">
      <c r="A35" s="57" t="s">
        <v>11701</v>
      </c>
      <c r="B35" s="2"/>
      <c r="C35" s="2"/>
      <c r="D35" s="2"/>
      <c r="E35" s="2"/>
      <c r="F35" s="2"/>
      <c r="G35" s="2"/>
      <c r="H35" s="2"/>
      <c r="I35" s="14">
        <v>61020010001</v>
      </c>
      <c r="J35" s="14" t="s">
        <v>463</v>
      </c>
      <c r="K35" s="15"/>
      <c r="L35" s="12" t="s">
        <v>12503</v>
      </c>
      <c r="M35" s="12" t="s">
        <v>464</v>
      </c>
      <c r="N35" s="15"/>
      <c r="O35" s="58" t="s">
        <v>12044</v>
      </c>
      <c r="P35" s="58" t="s">
        <v>465</v>
      </c>
      <c r="Q35" s="58" t="s">
        <v>466</v>
      </c>
      <c r="R35" s="16"/>
      <c r="S35" s="62">
        <v>123114</v>
      </c>
      <c r="T35" s="67" t="s">
        <v>467</v>
      </c>
      <c r="U35" s="67" t="s">
        <v>468</v>
      </c>
      <c r="V35" s="2"/>
      <c r="W35" s="2"/>
      <c r="X35" s="2"/>
      <c r="Y35" s="13"/>
      <c r="Z35" s="2"/>
      <c r="AA35" s="2"/>
      <c r="AB35" s="2"/>
      <c r="AC35" s="20" t="s">
        <v>469</v>
      </c>
      <c r="AD35" s="21" t="s">
        <v>470</v>
      </c>
      <c r="AE35" s="20" t="s">
        <v>471</v>
      </c>
      <c r="AF35" s="21" t="s">
        <v>472</v>
      </c>
      <c r="AG35" s="22" t="s">
        <v>35</v>
      </c>
      <c r="AI35" s="47" t="s">
        <v>11790</v>
      </c>
      <c r="AJ35" s="48" t="s">
        <v>11791</v>
      </c>
      <c r="AK35" s="49">
        <v>61020010016</v>
      </c>
      <c r="AL35" s="50" t="s">
        <v>11750</v>
      </c>
      <c r="AM35" s="57" t="str">
        <f>Tabla1[[#This Row],[Códogo PE]]&amp;": "&amp;Tabla1[[#This Row],[Proyecto Estratégico]]</f>
        <v>0026-(PE-RIESL): Restauración Institución Educativa Santa Librada</v>
      </c>
    </row>
    <row r="36" spans="1:39" ht="12.75" customHeight="1" x14ac:dyDescent="0.35">
      <c r="A36" s="57" t="s">
        <v>11702</v>
      </c>
      <c r="B36" s="2"/>
      <c r="C36" s="2"/>
      <c r="D36" s="2"/>
      <c r="E36" s="2"/>
      <c r="F36" s="2"/>
      <c r="G36" s="2"/>
      <c r="H36" s="2"/>
      <c r="I36" s="14">
        <v>61020010002</v>
      </c>
      <c r="J36" s="14" t="s">
        <v>11807</v>
      </c>
      <c r="K36" s="15"/>
      <c r="L36" s="12" t="s">
        <v>12504</v>
      </c>
      <c r="M36" s="12" t="s">
        <v>473</v>
      </c>
      <c r="N36" s="15"/>
      <c r="O36" s="58" t="s">
        <v>12045</v>
      </c>
      <c r="P36" s="58" t="s">
        <v>474</v>
      </c>
      <c r="Q36" s="58" t="s">
        <v>475</v>
      </c>
      <c r="R36" s="24"/>
      <c r="S36" s="62">
        <v>12311401</v>
      </c>
      <c r="T36" s="67" t="s">
        <v>476</v>
      </c>
      <c r="U36" s="67" t="s">
        <v>412</v>
      </c>
      <c r="V36" s="2"/>
      <c r="W36" s="2"/>
      <c r="X36" s="2"/>
      <c r="Y36" s="13"/>
      <c r="Z36" s="2"/>
      <c r="AA36" s="2"/>
      <c r="AB36" s="2"/>
      <c r="AC36" s="20" t="s">
        <v>477</v>
      </c>
      <c r="AD36" s="21" t="s">
        <v>478</v>
      </c>
      <c r="AE36" s="20" t="s">
        <v>479</v>
      </c>
      <c r="AF36" s="21" t="s">
        <v>480</v>
      </c>
      <c r="AG36" s="22" t="s">
        <v>35</v>
      </c>
      <c r="AI36" s="47" t="s">
        <v>11792</v>
      </c>
      <c r="AJ36" s="48" t="s">
        <v>11793</v>
      </c>
      <c r="AK36" s="49">
        <v>61020030005</v>
      </c>
      <c r="AL36" s="50" t="s">
        <v>11789</v>
      </c>
      <c r="AM36" s="57" t="str">
        <f>Tabla1[[#This Row],[Códogo PE]]&amp;": "&amp;Tabla1[[#This Row],[Proyecto Estratégico]]</f>
        <v>0027-(PE-RSBO): Ruta de la Salsa del Barrio Obrero</v>
      </c>
    </row>
    <row r="37" spans="1:39" ht="12.75" customHeight="1" x14ac:dyDescent="0.35">
      <c r="A37" s="57" t="s">
        <v>11703</v>
      </c>
      <c r="B37" s="2"/>
      <c r="C37" s="2"/>
      <c r="D37" s="2"/>
      <c r="E37" s="2"/>
      <c r="F37" s="2"/>
      <c r="G37" s="2"/>
      <c r="H37" s="2"/>
      <c r="I37" s="14">
        <v>61020010003</v>
      </c>
      <c r="J37" s="14" t="s">
        <v>481</v>
      </c>
      <c r="K37" s="15"/>
      <c r="L37" s="12" t="s">
        <v>11682</v>
      </c>
      <c r="M37" s="12" t="s">
        <v>482</v>
      </c>
      <c r="N37" s="15"/>
      <c r="O37" s="58" t="s">
        <v>12046</v>
      </c>
      <c r="P37" s="58" t="s">
        <v>483</v>
      </c>
      <c r="Q37" s="58" t="s">
        <v>484</v>
      </c>
      <c r="R37" s="24"/>
      <c r="S37" s="62">
        <v>12311402</v>
      </c>
      <c r="T37" s="67" t="s">
        <v>485</v>
      </c>
      <c r="U37" s="67" t="s">
        <v>424</v>
      </c>
      <c r="V37" s="2"/>
      <c r="W37" s="2"/>
      <c r="X37" s="2"/>
      <c r="Y37" s="13"/>
      <c r="Z37" s="2"/>
      <c r="AA37" s="2"/>
      <c r="AB37" s="2"/>
      <c r="AC37" s="20" t="s">
        <v>486</v>
      </c>
      <c r="AD37" s="21" t="s">
        <v>487</v>
      </c>
      <c r="AE37" s="20" t="s">
        <v>488</v>
      </c>
      <c r="AF37" s="21" t="s">
        <v>489</v>
      </c>
      <c r="AG37" s="22" t="s">
        <v>35</v>
      </c>
      <c r="AI37" s="47" t="s">
        <v>11794</v>
      </c>
      <c r="AJ37" s="51" t="s">
        <v>11795</v>
      </c>
      <c r="AK37" s="49">
        <v>61020020018</v>
      </c>
      <c r="AL37" s="50" t="s">
        <v>11718</v>
      </c>
      <c r="AM37" s="57" t="str">
        <f>Tabla1[[#This Row],[Códogo PE]]&amp;": "&amp;Tabla1[[#This Row],[Proyecto Estratégico]]</f>
        <v>0028-(PE-SENA): SENA - campus centro</v>
      </c>
    </row>
    <row r="38" spans="1:39" ht="12.75" customHeight="1" x14ac:dyDescent="0.35">
      <c r="A38" s="57" t="s">
        <v>11704</v>
      </c>
      <c r="B38" s="2"/>
      <c r="C38" s="2"/>
      <c r="D38" s="2"/>
      <c r="E38" s="2"/>
      <c r="F38" s="2"/>
      <c r="G38" s="2"/>
      <c r="H38" s="2"/>
      <c r="I38" s="14">
        <v>61020010004</v>
      </c>
      <c r="J38" s="14" t="s">
        <v>11808</v>
      </c>
      <c r="K38" s="15"/>
      <c r="L38" s="12" t="s">
        <v>11683</v>
      </c>
      <c r="M38" s="12" t="s">
        <v>490</v>
      </c>
      <c r="N38" s="15"/>
      <c r="O38" s="58" t="s">
        <v>12047</v>
      </c>
      <c r="P38" s="58" t="s">
        <v>491</v>
      </c>
      <c r="Q38" s="58" t="s">
        <v>492</v>
      </c>
      <c r="R38" s="24"/>
      <c r="S38" s="62">
        <v>12311403</v>
      </c>
      <c r="T38" s="67" t="s">
        <v>493</v>
      </c>
      <c r="U38" s="67" t="s">
        <v>436</v>
      </c>
      <c r="V38" s="2"/>
      <c r="W38" s="2"/>
      <c r="X38" s="2"/>
      <c r="Y38" s="13"/>
      <c r="Z38" s="2"/>
      <c r="AA38" s="2"/>
      <c r="AB38" s="2"/>
      <c r="AC38" s="20" t="s">
        <v>494</v>
      </c>
      <c r="AD38" s="21" t="s">
        <v>495</v>
      </c>
      <c r="AE38" s="20" t="s">
        <v>496</v>
      </c>
      <c r="AF38" s="21" t="s">
        <v>497</v>
      </c>
      <c r="AG38" s="22" t="s">
        <v>35</v>
      </c>
      <c r="AI38" s="47" t="s">
        <v>11796</v>
      </c>
      <c r="AJ38" s="48" t="s">
        <v>11797</v>
      </c>
      <c r="AK38" s="49">
        <v>62010040005</v>
      </c>
      <c r="AL38" s="50" t="s">
        <v>11798</v>
      </c>
      <c r="AM38" s="57" t="str">
        <f>Tabla1[[#This Row],[Códogo PE]]&amp;": "&amp;Tabla1[[#This Row],[Proyecto Estratégico]]</f>
        <v>0029-(PE-TDC): Tren de Cercanías</v>
      </c>
    </row>
    <row r="39" spans="1:39" ht="12.75" customHeight="1" x14ac:dyDescent="0.35">
      <c r="A39" s="57" t="s">
        <v>11708</v>
      </c>
      <c r="B39" s="2"/>
      <c r="C39" s="2"/>
      <c r="D39" s="2"/>
      <c r="E39" s="2"/>
      <c r="F39" s="2"/>
      <c r="G39" s="2"/>
      <c r="H39" s="2"/>
      <c r="I39" s="14">
        <v>61020010005</v>
      </c>
      <c r="J39" s="14" t="s">
        <v>498</v>
      </c>
      <c r="K39" s="15"/>
      <c r="L39" s="12" t="s">
        <v>12505</v>
      </c>
      <c r="M39" s="12" t="s">
        <v>499</v>
      </c>
      <c r="N39" s="15"/>
      <c r="O39" s="58" t="s">
        <v>12048</v>
      </c>
      <c r="P39" s="58" t="s">
        <v>500</v>
      </c>
      <c r="Q39" s="58" t="s">
        <v>501</v>
      </c>
      <c r="R39" s="24"/>
      <c r="S39" s="62">
        <v>12311404</v>
      </c>
      <c r="T39" s="67" t="s">
        <v>502</v>
      </c>
      <c r="U39" s="67" t="s">
        <v>448</v>
      </c>
      <c r="V39" s="2"/>
      <c r="W39" s="2"/>
      <c r="X39" s="2"/>
      <c r="Y39" s="13"/>
      <c r="Z39" s="2"/>
      <c r="AA39" s="2"/>
      <c r="AB39" s="2"/>
      <c r="AC39" s="20" t="s">
        <v>503</v>
      </c>
      <c r="AD39" s="21" t="s">
        <v>504</v>
      </c>
      <c r="AE39" s="20" t="s">
        <v>505</v>
      </c>
      <c r="AF39" s="21" t="s">
        <v>506</v>
      </c>
      <c r="AG39" s="22" t="s">
        <v>35</v>
      </c>
      <c r="AI39" s="47" t="s">
        <v>11796</v>
      </c>
      <c r="AJ39" s="48" t="s">
        <v>11797</v>
      </c>
      <c r="AK39" s="49">
        <v>62010030004</v>
      </c>
      <c r="AL39" s="50" t="s">
        <v>11707</v>
      </c>
      <c r="AM39" s="57" t="str">
        <f>Tabla1[[#This Row],[Códogo PE]]&amp;": "&amp;Tabla1[[#This Row],[Proyecto Estratégico]]</f>
        <v>0029-(PE-TDC): Tren de Cercanías</v>
      </c>
    </row>
    <row r="40" spans="1:39" ht="12.75" customHeight="1" x14ac:dyDescent="0.35">
      <c r="A40" s="57" t="s">
        <v>11799</v>
      </c>
      <c r="B40" s="2"/>
      <c r="C40" s="2"/>
      <c r="D40" s="2"/>
      <c r="E40" s="2"/>
      <c r="F40" s="2"/>
      <c r="G40" s="2"/>
      <c r="H40" s="2"/>
      <c r="I40" s="14">
        <v>61020010006</v>
      </c>
      <c r="J40" s="14" t="s">
        <v>11809</v>
      </c>
      <c r="K40" s="15"/>
      <c r="L40" s="12" t="s">
        <v>12506</v>
      </c>
      <c r="M40" s="12" t="s">
        <v>507</v>
      </c>
      <c r="N40" s="15"/>
      <c r="O40" s="58" t="s">
        <v>12049</v>
      </c>
      <c r="P40" s="58" t="s">
        <v>508</v>
      </c>
      <c r="Q40" s="58" t="s">
        <v>509</v>
      </c>
      <c r="R40" s="24"/>
      <c r="S40" s="62">
        <v>123115</v>
      </c>
      <c r="T40" s="67" t="s">
        <v>510</v>
      </c>
      <c r="U40" s="67" t="s">
        <v>511</v>
      </c>
      <c r="V40" s="2"/>
      <c r="W40" s="2"/>
      <c r="X40" s="2"/>
      <c r="Y40" s="13"/>
      <c r="Z40" s="2"/>
      <c r="AA40" s="2"/>
      <c r="AB40" s="2"/>
      <c r="AC40" s="20" t="s">
        <v>512</v>
      </c>
      <c r="AD40" s="21" t="s">
        <v>513</v>
      </c>
      <c r="AE40" s="20" t="s">
        <v>514</v>
      </c>
      <c r="AF40" s="21" t="s">
        <v>515</v>
      </c>
      <c r="AG40" s="22" t="s">
        <v>35</v>
      </c>
      <c r="AI40" s="52" t="s">
        <v>11796</v>
      </c>
      <c r="AJ40" s="53" t="s">
        <v>11797</v>
      </c>
      <c r="AK40" s="54">
        <v>62010030010</v>
      </c>
      <c r="AL40" s="55" t="s">
        <v>11707</v>
      </c>
      <c r="AM40" s="57" t="str">
        <f>Tabla1[[#This Row],[Códogo PE]]&amp;": "&amp;Tabla1[[#This Row],[Proyecto Estratégico]]</f>
        <v>0029-(PE-TDC): Tren de Cercanías</v>
      </c>
    </row>
    <row r="41" spans="1:39" ht="12.75" customHeight="1" x14ac:dyDescent="0.35">
      <c r="A41" s="57" t="s">
        <v>11715</v>
      </c>
      <c r="B41" s="2"/>
      <c r="C41" s="2"/>
      <c r="D41" s="2"/>
      <c r="E41" s="2"/>
      <c r="F41" s="2"/>
      <c r="G41" s="2"/>
      <c r="H41" s="2"/>
      <c r="I41" s="14">
        <v>61020010007</v>
      </c>
      <c r="J41" s="14" t="s">
        <v>11810</v>
      </c>
      <c r="K41" s="15"/>
      <c r="L41" s="12" t="s">
        <v>12507</v>
      </c>
      <c r="M41" s="12" t="s">
        <v>516</v>
      </c>
      <c r="N41" s="15"/>
      <c r="O41" s="58" t="s">
        <v>12050</v>
      </c>
      <c r="P41" s="58" t="s">
        <v>517</v>
      </c>
      <c r="Q41" s="58" t="s">
        <v>518</v>
      </c>
      <c r="R41" s="24"/>
      <c r="S41" s="62">
        <v>123116</v>
      </c>
      <c r="T41" s="67" t="s">
        <v>12659</v>
      </c>
      <c r="U41" s="67" t="s">
        <v>12660</v>
      </c>
      <c r="V41" s="2"/>
      <c r="W41" s="2"/>
      <c r="X41" s="2"/>
      <c r="Y41" s="13"/>
      <c r="Z41" s="2"/>
      <c r="AA41" s="2"/>
      <c r="AB41" s="2"/>
      <c r="AC41" s="20" t="s">
        <v>521</v>
      </c>
      <c r="AD41" s="21" t="s">
        <v>522</v>
      </c>
      <c r="AE41" s="20" t="s">
        <v>523</v>
      </c>
      <c r="AF41" s="21" t="s">
        <v>524</v>
      </c>
      <c r="AG41" s="22" t="s">
        <v>35</v>
      </c>
    </row>
    <row r="42" spans="1:39" ht="12.75" customHeight="1" x14ac:dyDescent="0.35">
      <c r="A42" s="57" t="s">
        <v>11719</v>
      </c>
      <c r="B42" s="2"/>
      <c r="C42" s="2"/>
      <c r="D42" s="2"/>
      <c r="E42" s="2"/>
      <c r="F42" s="2"/>
      <c r="G42" s="2"/>
      <c r="H42" s="2"/>
      <c r="I42" s="14">
        <v>61020010008</v>
      </c>
      <c r="J42" s="14" t="s">
        <v>11811</v>
      </c>
      <c r="K42" s="15"/>
      <c r="L42" s="12" t="s">
        <v>525</v>
      </c>
      <c r="M42" s="12" t="s">
        <v>526</v>
      </c>
      <c r="N42" s="15"/>
      <c r="O42" s="58" t="s">
        <v>12051</v>
      </c>
      <c r="P42" s="58" t="s">
        <v>527</v>
      </c>
      <c r="Q42" s="58" t="s">
        <v>528</v>
      </c>
      <c r="R42" s="24"/>
      <c r="S42" s="62">
        <v>123117</v>
      </c>
      <c r="T42" s="67" t="s">
        <v>519</v>
      </c>
      <c r="U42" s="67" t="s">
        <v>520</v>
      </c>
      <c r="V42" s="2"/>
      <c r="W42" s="2"/>
      <c r="X42" s="2"/>
      <c r="Y42" s="13"/>
      <c r="Z42" s="2"/>
      <c r="AA42" s="2"/>
      <c r="AB42" s="2"/>
      <c r="AC42" s="20" t="s">
        <v>530</v>
      </c>
      <c r="AD42" s="21" t="s">
        <v>531</v>
      </c>
      <c r="AE42" s="20" t="s">
        <v>532</v>
      </c>
      <c r="AF42" s="21" t="s">
        <v>533</v>
      </c>
      <c r="AG42" s="22" t="s">
        <v>35</v>
      </c>
    </row>
    <row r="43" spans="1:39" ht="12.75" customHeight="1" x14ac:dyDescent="0.35">
      <c r="A43" s="57" t="s">
        <v>11720</v>
      </c>
      <c r="B43" s="2"/>
      <c r="C43" s="2"/>
      <c r="D43" s="2"/>
      <c r="E43" s="2"/>
      <c r="F43" s="2"/>
      <c r="G43" s="2"/>
      <c r="H43" s="2"/>
      <c r="I43" s="14">
        <v>61020010009</v>
      </c>
      <c r="J43" s="14" t="s">
        <v>534</v>
      </c>
      <c r="K43" s="15"/>
      <c r="L43" s="12" t="s">
        <v>535</v>
      </c>
      <c r="M43" s="12" t="s">
        <v>536</v>
      </c>
      <c r="N43" s="15"/>
      <c r="O43" s="58" t="s">
        <v>12052</v>
      </c>
      <c r="P43" s="58" t="s">
        <v>537</v>
      </c>
      <c r="Q43" s="58" t="s">
        <v>538</v>
      </c>
      <c r="R43" s="24"/>
      <c r="S43" s="62">
        <v>123118</v>
      </c>
      <c r="T43" s="67" t="s">
        <v>529</v>
      </c>
      <c r="U43" s="67" t="s">
        <v>520</v>
      </c>
      <c r="V43" s="2"/>
      <c r="W43" s="2"/>
      <c r="X43" s="2"/>
      <c r="Y43" s="13"/>
      <c r="Z43" s="2"/>
      <c r="AA43" s="2"/>
      <c r="AB43" s="2"/>
      <c r="AC43" s="20" t="s">
        <v>541</v>
      </c>
      <c r="AD43" s="21" t="s">
        <v>542</v>
      </c>
      <c r="AE43" s="20" t="s">
        <v>543</v>
      </c>
      <c r="AF43" s="21" t="s">
        <v>544</v>
      </c>
      <c r="AG43" s="22" t="s">
        <v>35</v>
      </c>
    </row>
    <row r="44" spans="1:39" ht="12.75" customHeight="1" x14ac:dyDescent="0.35">
      <c r="A44" s="57" t="s">
        <v>11724</v>
      </c>
      <c r="B44" s="2"/>
      <c r="C44" s="2"/>
      <c r="D44" s="2"/>
      <c r="E44" s="2"/>
      <c r="F44" s="2"/>
      <c r="G44" s="2"/>
      <c r="H44" s="2"/>
      <c r="I44" s="14">
        <v>61020010010</v>
      </c>
      <c r="J44" s="14" t="s">
        <v>11812</v>
      </c>
      <c r="K44" s="15"/>
      <c r="L44" s="12" t="s">
        <v>12508</v>
      </c>
      <c r="M44" s="12" t="s">
        <v>545</v>
      </c>
      <c r="N44" s="15"/>
      <c r="O44" s="58" t="s">
        <v>12053</v>
      </c>
      <c r="P44" s="58" t="s">
        <v>546</v>
      </c>
      <c r="Q44" s="58" t="s">
        <v>547</v>
      </c>
      <c r="R44" s="24"/>
      <c r="S44" s="62">
        <v>12311801</v>
      </c>
      <c r="T44" s="67" t="s">
        <v>539</v>
      </c>
      <c r="U44" s="67" t="s">
        <v>540</v>
      </c>
      <c r="V44" s="2"/>
      <c r="W44" s="2"/>
      <c r="X44" s="2"/>
      <c r="Y44" s="13"/>
      <c r="Z44" s="2"/>
      <c r="AA44" s="2"/>
      <c r="AB44" s="2"/>
      <c r="AC44" s="20" t="s">
        <v>550</v>
      </c>
      <c r="AD44" s="21" t="s">
        <v>551</v>
      </c>
      <c r="AE44" s="20" t="s">
        <v>552</v>
      </c>
      <c r="AF44" s="21" t="s">
        <v>553</v>
      </c>
      <c r="AG44" s="22" t="s">
        <v>35</v>
      </c>
    </row>
    <row r="45" spans="1:39" ht="12.75" customHeight="1" x14ac:dyDescent="0.35">
      <c r="A45" s="57" t="s">
        <v>11727</v>
      </c>
      <c r="B45" s="2"/>
      <c r="C45" s="2"/>
      <c r="D45" s="2"/>
      <c r="E45" s="2"/>
      <c r="F45" s="2"/>
      <c r="G45" s="2"/>
      <c r="H45" s="2"/>
      <c r="I45" s="14">
        <v>61020010011</v>
      </c>
      <c r="J45" s="14" t="s">
        <v>554</v>
      </c>
      <c r="K45" s="15"/>
      <c r="L45" s="12" t="s">
        <v>12509</v>
      </c>
      <c r="M45" s="12" t="s">
        <v>555</v>
      </c>
      <c r="N45" s="15"/>
      <c r="O45" s="58" t="s">
        <v>12054</v>
      </c>
      <c r="P45" s="58" t="s">
        <v>556</v>
      </c>
      <c r="Q45" s="58" t="s">
        <v>557</v>
      </c>
      <c r="R45" s="24"/>
      <c r="S45" s="62">
        <v>12311802</v>
      </c>
      <c r="T45" s="67" t="s">
        <v>548</v>
      </c>
      <c r="U45" s="67" t="s">
        <v>549</v>
      </c>
      <c r="V45" s="2"/>
      <c r="W45" s="2"/>
      <c r="X45" s="2"/>
      <c r="Y45" s="13"/>
      <c r="Z45" s="2"/>
      <c r="AA45" s="2"/>
      <c r="AB45" s="2"/>
      <c r="AC45" s="20" t="s">
        <v>560</v>
      </c>
      <c r="AD45" s="21" t="s">
        <v>561</v>
      </c>
      <c r="AE45" s="20" t="s">
        <v>562</v>
      </c>
      <c r="AF45" s="21" t="s">
        <v>563</v>
      </c>
      <c r="AG45" s="22" t="s">
        <v>35</v>
      </c>
    </row>
    <row r="46" spans="1:39" ht="12.75" customHeight="1" x14ac:dyDescent="0.35">
      <c r="A46" s="57" t="s">
        <v>11728</v>
      </c>
      <c r="B46" s="2"/>
      <c r="C46" s="2"/>
      <c r="D46" s="2"/>
      <c r="E46" s="2"/>
      <c r="F46" s="2"/>
      <c r="G46" s="2"/>
      <c r="H46" s="2"/>
      <c r="I46" s="14">
        <v>61020010012</v>
      </c>
      <c r="J46" s="14" t="s">
        <v>564</v>
      </c>
      <c r="K46" s="15"/>
      <c r="L46" s="12" t="s">
        <v>565</v>
      </c>
      <c r="M46" s="12" t="s">
        <v>566</v>
      </c>
      <c r="N46" s="15"/>
      <c r="O46" s="58" t="s">
        <v>12055</v>
      </c>
      <c r="P46" s="58" t="s">
        <v>567</v>
      </c>
      <c r="Q46" s="58" t="s">
        <v>568</v>
      </c>
      <c r="R46" s="24"/>
      <c r="S46" s="62">
        <v>12311901</v>
      </c>
      <c r="T46" s="67" t="s">
        <v>558</v>
      </c>
      <c r="U46" s="67" t="s">
        <v>559</v>
      </c>
      <c r="V46" s="2"/>
      <c r="W46" s="2"/>
      <c r="X46" s="2"/>
      <c r="Y46" s="13"/>
      <c r="Z46" s="2"/>
      <c r="AA46" s="2"/>
      <c r="AB46" s="2"/>
      <c r="AC46" s="20" t="s">
        <v>571</v>
      </c>
      <c r="AD46" s="21" t="s">
        <v>572</v>
      </c>
      <c r="AE46" s="20" t="s">
        <v>573</v>
      </c>
      <c r="AF46" s="21" t="s">
        <v>574</v>
      </c>
      <c r="AG46" s="22" t="s">
        <v>35</v>
      </c>
    </row>
    <row r="47" spans="1:39" ht="12.75" customHeight="1" x14ac:dyDescent="0.35">
      <c r="A47" s="57" t="s">
        <v>11732</v>
      </c>
      <c r="B47" s="2"/>
      <c r="C47" s="2"/>
      <c r="D47" s="2"/>
      <c r="E47" s="2"/>
      <c r="F47" s="2"/>
      <c r="G47" s="2"/>
      <c r="H47" s="2"/>
      <c r="I47" s="14">
        <v>61020010013</v>
      </c>
      <c r="J47" s="14" t="s">
        <v>11813</v>
      </c>
      <c r="K47" s="15"/>
      <c r="L47" s="12" t="s">
        <v>12510</v>
      </c>
      <c r="M47" s="12" t="s">
        <v>575</v>
      </c>
      <c r="N47" s="15"/>
      <c r="O47" s="58" t="s">
        <v>12056</v>
      </c>
      <c r="P47" s="58" t="s">
        <v>576</v>
      </c>
      <c r="Q47" s="58" t="s">
        <v>577</v>
      </c>
      <c r="R47" s="24"/>
      <c r="S47" s="62">
        <v>12311902</v>
      </c>
      <c r="T47" s="67" t="s">
        <v>569</v>
      </c>
      <c r="U47" s="67" t="s">
        <v>570</v>
      </c>
      <c r="V47" s="2"/>
      <c r="W47" s="2"/>
      <c r="X47" s="2"/>
      <c r="Y47" s="13"/>
      <c r="Z47" s="2"/>
      <c r="AA47" s="2"/>
      <c r="AB47" s="2"/>
      <c r="AC47" s="20" t="s">
        <v>580</v>
      </c>
      <c r="AD47" s="21" t="s">
        <v>581</v>
      </c>
      <c r="AE47" s="20" t="s">
        <v>582</v>
      </c>
      <c r="AF47" s="21" t="s">
        <v>583</v>
      </c>
      <c r="AG47" s="22" t="s">
        <v>35</v>
      </c>
    </row>
    <row r="48" spans="1:39" ht="12.75" customHeight="1" x14ac:dyDescent="0.35">
      <c r="A48" s="57" t="s">
        <v>11736</v>
      </c>
      <c r="B48" s="2"/>
      <c r="C48" s="2"/>
      <c r="D48" s="2"/>
      <c r="E48" s="2"/>
      <c r="F48" s="2"/>
      <c r="G48" s="2"/>
      <c r="H48" s="2"/>
      <c r="I48" s="14">
        <v>61020010014</v>
      </c>
      <c r="J48" s="14" t="s">
        <v>584</v>
      </c>
      <c r="K48" s="15"/>
      <c r="L48" s="12" t="s">
        <v>12511</v>
      </c>
      <c r="M48" s="12" t="s">
        <v>585</v>
      </c>
      <c r="N48" s="15"/>
      <c r="O48" s="58" t="s">
        <v>12057</v>
      </c>
      <c r="P48" s="58" t="s">
        <v>586</v>
      </c>
      <c r="Q48" s="58" t="s">
        <v>587</v>
      </c>
      <c r="R48" s="24"/>
      <c r="S48" s="62">
        <v>12311903</v>
      </c>
      <c r="T48" s="67" t="s">
        <v>578</v>
      </c>
      <c r="U48" s="67" t="s">
        <v>579</v>
      </c>
      <c r="V48" s="2"/>
      <c r="W48" s="2"/>
      <c r="X48" s="2"/>
      <c r="Y48" s="13"/>
      <c r="Z48" s="2"/>
      <c r="AA48" s="2"/>
      <c r="AB48" s="2"/>
      <c r="AC48" s="20" t="s">
        <v>590</v>
      </c>
      <c r="AD48" s="21" t="s">
        <v>591</v>
      </c>
      <c r="AE48" s="20" t="s">
        <v>592</v>
      </c>
      <c r="AF48" s="21" t="s">
        <v>593</v>
      </c>
      <c r="AG48" s="22" t="s">
        <v>35</v>
      </c>
    </row>
    <row r="49" spans="1:33" ht="12.75" customHeight="1" x14ac:dyDescent="0.35">
      <c r="A49" s="57" t="s">
        <v>11739</v>
      </c>
      <c r="B49" s="2"/>
      <c r="C49" s="2"/>
      <c r="D49" s="2"/>
      <c r="E49" s="2"/>
      <c r="F49" s="2"/>
      <c r="G49" s="2"/>
      <c r="H49" s="2"/>
      <c r="I49" s="14">
        <v>61020010015</v>
      </c>
      <c r="J49" s="14" t="s">
        <v>11814</v>
      </c>
      <c r="K49" s="15"/>
      <c r="L49" s="12" t="s">
        <v>12512</v>
      </c>
      <c r="M49" s="12" t="s">
        <v>594</v>
      </c>
      <c r="N49" s="15"/>
      <c r="O49" s="58" t="s">
        <v>12058</v>
      </c>
      <c r="P49" s="58" t="s">
        <v>595</v>
      </c>
      <c r="Q49" s="58" t="s">
        <v>596</v>
      </c>
      <c r="R49" s="24"/>
      <c r="S49" s="62">
        <v>12311904</v>
      </c>
      <c r="T49" s="67" t="s">
        <v>588</v>
      </c>
      <c r="U49" s="67" t="s">
        <v>589</v>
      </c>
      <c r="V49" s="2"/>
      <c r="W49" s="2"/>
      <c r="X49" s="2"/>
      <c r="Y49" s="13"/>
      <c r="Z49" s="2"/>
      <c r="AA49" s="2"/>
      <c r="AB49" s="2"/>
      <c r="AC49" s="20" t="s">
        <v>599</v>
      </c>
      <c r="AD49" s="21" t="s">
        <v>600</v>
      </c>
      <c r="AE49" s="20" t="s">
        <v>601</v>
      </c>
      <c r="AF49" s="21" t="s">
        <v>602</v>
      </c>
      <c r="AG49" s="22" t="s">
        <v>35</v>
      </c>
    </row>
    <row r="50" spans="1:33" ht="12.75" customHeight="1" x14ac:dyDescent="0.35">
      <c r="A50" s="57" t="s">
        <v>11742</v>
      </c>
      <c r="B50" s="2"/>
      <c r="C50" s="2"/>
      <c r="D50" s="2"/>
      <c r="E50" s="2"/>
      <c r="F50" s="2"/>
      <c r="G50" s="2"/>
      <c r="H50" s="2"/>
      <c r="I50" s="14">
        <v>61020010016</v>
      </c>
      <c r="J50" s="14" t="s">
        <v>603</v>
      </c>
      <c r="K50" s="15"/>
      <c r="L50" s="12" t="s">
        <v>604</v>
      </c>
      <c r="M50" s="12" t="s">
        <v>605</v>
      </c>
      <c r="N50" s="15"/>
      <c r="O50" s="58" t="s">
        <v>12059</v>
      </c>
      <c r="P50" s="58" t="s">
        <v>606</v>
      </c>
      <c r="Q50" s="58" t="s">
        <v>607</v>
      </c>
      <c r="R50" s="24"/>
      <c r="S50" s="62">
        <v>12311905</v>
      </c>
      <c r="T50" s="67" t="s">
        <v>597</v>
      </c>
      <c r="U50" s="67" t="s">
        <v>598</v>
      </c>
      <c r="V50" s="2"/>
      <c r="W50" s="2"/>
      <c r="X50" s="2"/>
      <c r="Y50" s="13"/>
      <c r="Z50" s="2"/>
      <c r="AA50" s="2"/>
      <c r="AB50" s="2"/>
      <c r="AC50" s="20" t="s">
        <v>610</v>
      </c>
      <c r="AD50" s="21" t="s">
        <v>611</v>
      </c>
      <c r="AE50" s="20" t="s">
        <v>612</v>
      </c>
      <c r="AF50" s="21" t="s">
        <v>613</v>
      </c>
      <c r="AG50" s="22" t="s">
        <v>35</v>
      </c>
    </row>
    <row r="51" spans="1:33" ht="12.75" customHeight="1" x14ac:dyDescent="0.35">
      <c r="A51" s="57" t="s">
        <v>11744</v>
      </c>
      <c r="B51" s="2"/>
      <c r="C51" s="2"/>
      <c r="D51" s="2"/>
      <c r="E51" s="2"/>
      <c r="F51" s="2"/>
      <c r="G51" s="2"/>
      <c r="H51" s="2"/>
      <c r="I51" s="14">
        <v>61020010017</v>
      </c>
      <c r="J51" s="14" t="s">
        <v>11815</v>
      </c>
      <c r="K51" s="15"/>
      <c r="L51" s="12" t="s">
        <v>614</v>
      </c>
      <c r="M51" s="12" t="s">
        <v>615</v>
      </c>
      <c r="N51" s="15"/>
      <c r="O51" s="58" t="s">
        <v>12060</v>
      </c>
      <c r="P51" s="58" t="s">
        <v>616</v>
      </c>
      <c r="Q51" s="58" t="s">
        <v>617</v>
      </c>
      <c r="R51" s="24"/>
      <c r="S51" s="62">
        <v>12311906</v>
      </c>
      <c r="T51" s="67" t="s">
        <v>608</v>
      </c>
      <c r="U51" s="67" t="s">
        <v>609</v>
      </c>
      <c r="V51" s="2"/>
      <c r="W51" s="2"/>
      <c r="X51" s="2"/>
      <c r="Y51" s="13"/>
      <c r="Z51" s="2"/>
      <c r="AA51" s="2"/>
      <c r="AB51" s="2"/>
      <c r="AC51" s="20" t="s">
        <v>620</v>
      </c>
      <c r="AD51" s="21" t="s">
        <v>621</v>
      </c>
      <c r="AE51" s="20" t="s">
        <v>622</v>
      </c>
      <c r="AF51" s="21" t="s">
        <v>623</v>
      </c>
      <c r="AG51" s="22" t="s">
        <v>35</v>
      </c>
    </row>
    <row r="52" spans="1:33" ht="12.75" customHeight="1" x14ac:dyDescent="0.35">
      <c r="A52" s="57" t="s">
        <v>11747</v>
      </c>
      <c r="B52" s="2"/>
      <c r="C52" s="2"/>
      <c r="D52" s="2"/>
      <c r="E52" s="2"/>
      <c r="F52" s="2"/>
      <c r="G52" s="2"/>
      <c r="H52" s="2"/>
      <c r="I52" s="14">
        <v>61020010018</v>
      </c>
      <c r="J52" s="14" t="s">
        <v>624</v>
      </c>
      <c r="K52" s="15"/>
      <c r="L52" s="12" t="s">
        <v>12513</v>
      </c>
      <c r="M52" s="12" t="s">
        <v>625</v>
      </c>
      <c r="N52" s="15"/>
      <c r="O52" s="58" t="s">
        <v>12061</v>
      </c>
      <c r="P52" s="58" t="s">
        <v>626</v>
      </c>
      <c r="Q52" s="58" t="s">
        <v>627</v>
      </c>
      <c r="R52" s="24"/>
      <c r="S52" s="62">
        <v>12311907</v>
      </c>
      <c r="T52" s="67" t="s">
        <v>618</v>
      </c>
      <c r="U52" s="67" t="s">
        <v>619</v>
      </c>
      <c r="V52" s="2"/>
      <c r="W52" s="2"/>
      <c r="X52" s="2"/>
      <c r="Y52" s="13"/>
      <c r="Z52" s="2"/>
      <c r="AA52" s="2"/>
      <c r="AB52" s="2"/>
      <c r="AC52" s="20" t="s">
        <v>630</v>
      </c>
      <c r="AD52" s="21" t="s">
        <v>631</v>
      </c>
      <c r="AE52" s="20" t="s">
        <v>632</v>
      </c>
      <c r="AF52" s="21" t="s">
        <v>633</v>
      </c>
      <c r="AG52" s="22" t="s">
        <v>35</v>
      </c>
    </row>
    <row r="53" spans="1:33" ht="12.75" customHeight="1" x14ac:dyDescent="0.35">
      <c r="A53" s="57" t="s">
        <v>11751</v>
      </c>
      <c r="B53" s="2"/>
      <c r="C53" s="2"/>
      <c r="D53" s="2"/>
      <c r="E53" s="2"/>
      <c r="F53" s="2"/>
      <c r="G53" s="2"/>
      <c r="H53" s="2"/>
      <c r="I53" s="14">
        <v>61020020001</v>
      </c>
      <c r="J53" s="14" t="s">
        <v>634</v>
      </c>
      <c r="K53" s="15"/>
      <c r="L53" s="12" t="s">
        <v>12514</v>
      </c>
      <c r="M53" s="12" t="s">
        <v>635</v>
      </c>
      <c r="N53" s="15"/>
      <c r="O53" s="58" t="s">
        <v>12062</v>
      </c>
      <c r="P53" s="58" t="s">
        <v>636</v>
      </c>
      <c r="Q53" s="58" t="s">
        <v>637</v>
      </c>
      <c r="R53" s="24"/>
      <c r="S53" s="62">
        <v>12311921</v>
      </c>
      <c r="T53" s="67" t="s">
        <v>628</v>
      </c>
      <c r="U53" s="67" t="s">
        <v>629</v>
      </c>
      <c r="V53" s="2"/>
      <c r="W53" s="2"/>
      <c r="X53" s="2"/>
      <c r="Y53" s="13"/>
      <c r="Z53" s="2"/>
      <c r="AA53" s="2"/>
      <c r="AB53" s="2"/>
      <c r="AC53" s="20" t="s">
        <v>640</v>
      </c>
      <c r="AD53" s="21" t="s">
        <v>641</v>
      </c>
      <c r="AE53" s="20" t="s">
        <v>642</v>
      </c>
      <c r="AF53" s="21" t="s">
        <v>643</v>
      </c>
      <c r="AG53" s="22" t="s">
        <v>35</v>
      </c>
    </row>
    <row r="54" spans="1:33" ht="12.75" customHeight="1" x14ac:dyDescent="0.35">
      <c r="A54" s="57" t="s">
        <v>11755</v>
      </c>
      <c r="B54" s="2"/>
      <c r="C54" s="2"/>
      <c r="D54" s="2"/>
      <c r="E54" s="2"/>
      <c r="F54" s="2"/>
      <c r="G54" s="2"/>
      <c r="H54" s="2"/>
      <c r="I54" s="14">
        <v>61020020002</v>
      </c>
      <c r="J54" s="14" t="s">
        <v>11816</v>
      </c>
      <c r="K54" s="15"/>
      <c r="L54" s="12" t="s">
        <v>12515</v>
      </c>
      <c r="M54" s="12" t="s">
        <v>644</v>
      </c>
      <c r="N54" s="15"/>
      <c r="O54" s="58" t="s">
        <v>12063</v>
      </c>
      <c r="P54" s="58" t="s">
        <v>645</v>
      </c>
      <c r="Q54" s="58" t="s">
        <v>646</v>
      </c>
      <c r="R54" s="24"/>
      <c r="S54" s="62">
        <v>12311922</v>
      </c>
      <c r="T54" s="67" t="s">
        <v>638</v>
      </c>
      <c r="U54" s="67" t="s">
        <v>639</v>
      </c>
      <c r="V54" s="2"/>
      <c r="W54" s="2"/>
      <c r="X54" s="2"/>
      <c r="Y54" s="13"/>
      <c r="Z54" s="2"/>
      <c r="AA54" s="2"/>
      <c r="AB54" s="2"/>
      <c r="AC54" s="20" t="s">
        <v>649</v>
      </c>
      <c r="AD54" s="21" t="s">
        <v>650</v>
      </c>
      <c r="AE54" s="20" t="s">
        <v>651</v>
      </c>
      <c r="AF54" s="21" t="s">
        <v>652</v>
      </c>
      <c r="AG54" s="22" t="s">
        <v>35</v>
      </c>
    </row>
    <row r="55" spans="1:33" ht="12.75" customHeight="1" x14ac:dyDescent="0.35">
      <c r="A55" s="57" t="s">
        <v>11758</v>
      </c>
      <c r="B55" s="2"/>
      <c r="C55" s="2"/>
      <c r="D55" s="2"/>
      <c r="E55" s="2"/>
      <c r="F55" s="2"/>
      <c r="G55" s="2"/>
      <c r="H55" s="2"/>
      <c r="I55" s="14">
        <v>61020020003</v>
      </c>
      <c r="J55" s="14" t="s">
        <v>653</v>
      </c>
      <c r="K55" s="15"/>
      <c r="L55" s="12" t="s">
        <v>654</v>
      </c>
      <c r="M55" s="12" t="s">
        <v>655</v>
      </c>
      <c r="N55" s="15"/>
      <c r="O55" s="58" t="s">
        <v>12064</v>
      </c>
      <c r="P55" s="58" t="s">
        <v>656</v>
      </c>
      <c r="Q55" s="58" t="s">
        <v>657</v>
      </c>
      <c r="R55" s="24"/>
      <c r="S55" s="62">
        <v>12311930</v>
      </c>
      <c r="T55" s="67" t="s">
        <v>12674</v>
      </c>
      <c r="U55" s="67" t="s">
        <v>12675</v>
      </c>
      <c r="V55" s="2"/>
      <c r="W55" s="2"/>
      <c r="X55" s="2"/>
      <c r="Y55" s="13"/>
      <c r="Z55" s="2"/>
      <c r="AA55" s="2"/>
      <c r="AB55" s="2"/>
      <c r="AC55" s="20" t="s">
        <v>660</v>
      </c>
      <c r="AD55" s="21" t="s">
        <v>661</v>
      </c>
      <c r="AE55" s="20" t="s">
        <v>662</v>
      </c>
      <c r="AF55" s="21" t="s">
        <v>663</v>
      </c>
      <c r="AG55" s="22" t="s">
        <v>35</v>
      </c>
    </row>
    <row r="56" spans="1:33" ht="12.75" customHeight="1" x14ac:dyDescent="0.35">
      <c r="A56" s="57" t="s">
        <v>11761</v>
      </c>
      <c r="B56" s="2"/>
      <c r="C56" s="2"/>
      <c r="D56" s="2"/>
      <c r="E56" s="2"/>
      <c r="F56" s="2"/>
      <c r="G56" s="2"/>
      <c r="H56" s="2"/>
      <c r="I56" s="14">
        <v>61020020004</v>
      </c>
      <c r="J56" s="14" t="s">
        <v>664</v>
      </c>
      <c r="K56" s="15"/>
      <c r="L56" s="12" t="s">
        <v>12516</v>
      </c>
      <c r="M56" s="12" t="s">
        <v>665</v>
      </c>
      <c r="N56" s="15"/>
      <c r="O56" s="58" t="s">
        <v>12065</v>
      </c>
      <c r="P56" s="58" t="s">
        <v>666</v>
      </c>
      <c r="Q56" s="58" t="s">
        <v>667</v>
      </c>
      <c r="R56" s="24"/>
      <c r="S56" s="62">
        <v>12311931</v>
      </c>
      <c r="T56" s="67" t="s">
        <v>12676</v>
      </c>
      <c r="U56" s="67" t="s">
        <v>12677</v>
      </c>
      <c r="V56" s="2"/>
      <c r="W56" s="2"/>
      <c r="X56" s="2"/>
      <c r="Y56" s="13"/>
      <c r="Z56" s="2"/>
      <c r="AA56" s="2"/>
      <c r="AB56" s="2"/>
      <c r="AC56" s="20" t="s">
        <v>670</v>
      </c>
      <c r="AD56" s="21" t="s">
        <v>671</v>
      </c>
      <c r="AE56" s="20" t="s">
        <v>672</v>
      </c>
      <c r="AF56" s="21" t="s">
        <v>673</v>
      </c>
      <c r="AG56" s="22" t="s">
        <v>35</v>
      </c>
    </row>
    <row r="57" spans="1:33" ht="12.75" customHeight="1" x14ac:dyDescent="0.35">
      <c r="A57" s="57" t="s">
        <v>11764</v>
      </c>
      <c r="B57" s="2"/>
      <c r="C57" s="2"/>
      <c r="D57" s="2"/>
      <c r="E57" s="2"/>
      <c r="F57" s="2"/>
      <c r="G57" s="2"/>
      <c r="H57" s="2"/>
      <c r="I57" s="14">
        <v>61020020005</v>
      </c>
      <c r="J57" s="14" t="s">
        <v>11817</v>
      </c>
      <c r="K57" s="15"/>
      <c r="L57" s="12" t="s">
        <v>12517</v>
      </c>
      <c r="M57" s="12" t="s">
        <v>674</v>
      </c>
      <c r="N57" s="15"/>
      <c r="O57" s="58" t="s">
        <v>12066</v>
      </c>
      <c r="P57" s="58" t="s">
        <v>675</v>
      </c>
      <c r="Q57" s="58" t="s">
        <v>676</v>
      </c>
      <c r="R57" s="24"/>
      <c r="S57" s="62">
        <v>12311941</v>
      </c>
      <c r="T57" s="67" t="s">
        <v>647</v>
      </c>
      <c r="U57" s="67" t="s">
        <v>648</v>
      </c>
      <c r="V57" s="2"/>
      <c r="W57" s="2"/>
      <c r="X57" s="2"/>
      <c r="Y57" s="13"/>
      <c r="Z57" s="2"/>
      <c r="AA57" s="2"/>
      <c r="AB57" s="2"/>
      <c r="AC57" s="20" t="s">
        <v>679</v>
      </c>
      <c r="AD57" s="21" t="s">
        <v>680</v>
      </c>
      <c r="AE57" s="20" t="s">
        <v>681</v>
      </c>
      <c r="AF57" s="21" t="s">
        <v>682</v>
      </c>
      <c r="AG57" s="22" t="s">
        <v>35</v>
      </c>
    </row>
    <row r="58" spans="1:33" ht="12.75" customHeight="1" x14ac:dyDescent="0.35">
      <c r="A58" s="57" t="s">
        <v>11765</v>
      </c>
      <c r="B58" s="2"/>
      <c r="C58" s="2"/>
      <c r="D58" s="2"/>
      <c r="E58" s="2"/>
      <c r="F58" s="2"/>
      <c r="G58" s="2"/>
      <c r="H58" s="2"/>
      <c r="I58" s="14">
        <v>61020020006</v>
      </c>
      <c r="J58" s="14" t="s">
        <v>683</v>
      </c>
      <c r="K58" s="15"/>
      <c r="L58" s="12" t="s">
        <v>12518</v>
      </c>
      <c r="M58" s="12" t="s">
        <v>684</v>
      </c>
      <c r="N58" s="15"/>
      <c r="O58" s="58" t="s">
        <v>12067</v>
      </c>
      <c r="P58" s="58" t="s">
        <v>685</v>
      </c>
      <c r="Q58" s="58" t="s">
        <v>686</v>
      </c>
      <c r="R58" s="24"/>
      <c r="S58" s="62">
        <v>12311942</v>
      </c>
      <c r="T58" s="67" t="s">
        <v>658</v>
      </c>
      <c r="U58" s="67" t="s">
        <v>659</v>
      </c>
      <c r="V58" s="2"/>
      <c r="W58" s="2"/>
      <c r="X58" s="2"/>
      <c r="Y58" s="13"/>
      <c r="Z58" s="2"/>
      <c r="AA58" s="2"/>
      <c r="AB58" s="2"/>
      <c r="AC58" s="20" t="s">
        <v>689</v>
      </c>
      <c r="AD58" s="21" t="s">
        <v>690</v>
      </c>
      <c r="AE58" s="20" t="s">
        <v>691</v>
      </c>
      <c r="AF58" s="21" t="s">
        <v>692</v>
      </c>
      <c r="AG58" s="22" t="s">
        <v>35</v>
      </c>
    </row>
    <row r="59" spans="1:33" ht="12.75" customHeight="1" x14ac:dyDescent="0.35">
      <c r="A59" s="57" t="s">
        <v>11769</v>
      </c>
      <c r="B59" s="2"/>
      <c r="C59" s="2"/>
      <c r="D59" s="2"/>
      <c r="E59" s="2"/>
      <c r="F59" s="2"/>
      <c r="G59" s="2"/>
      <c r="H59" s="2"/>
      <c r="I59" s="14">
        <v>61020020007</v>
      </c>
      <c r="J59" s="14" t="s">
        <v>693</v>
      </c>
      <c r="K59" s="15"/>
      <c r="L59" s="12" t="s">
        <v>694</v>
      </c>
      <c r="M59" s="12" t="s">
        <v>695</v>
      </c>
      <c r="N59" s="15"/>
      <c r="O59" s="58" t="s">
        <v>12068</v>
      </c>
      <c r="P59" s="58" t="s">
        <v>696</v>
      </c>
      <c r="Q59" s="58" t="s">
        <v>697</v>
      </c>
      <c r="R59" s="24"/>
      <c r="S59" s="62">
        <v>12311943</v>
      </c>
      <c r="T59" s="67" t="s">
        <v>668</v>
      </c>
      <c r="U59" s="67" t="s">
        <v>669</v>
      </c>
      <c r="V59" s="2"/>
      <c r="W59" s="2"/>
      <c r="X59" s="2"/>
      <c r="Y59" s="13"/>
      <c r="Z59" s="2"/>
      <c r="AA59" s="2"/>
      <c r="AB59" s="2"/>
      <c r="AC59" s="20" t="s">
        <v>700</v>
      </c>
      <c r="AD59" s="21" t="s">
        <v>600</v>
      </c>
      <c r="AE59" s="20" t="s">
        <v>701</v>
      </c>
      <c r="AF59" s="21" t="s">
        <v>702</v>
      </c>
      <c r="AG59" s="22" t="s">
        <v>35</v>
      </c>
    </row>
    <row r="60" spans="1:33" ht="12.75" customHeight="1" x14ac:dyDescent="0.35">
      <c r="A60" s="57" t="s">
        <v>11773</v>
      </c>
      <c r="B60" s="2"/>
      <c r="C60" s="2"/>
      <c r="D60" s="2"/>
      <c r="E60" s="2"/>
      <c r="F60" s="2"/>
      <c r="G60" s="2"/>
      <c r="H60" s="2"/>
      <c r="I60" s="14">
        <v>61020020008</v>
      </c>
      <c r="J60" s="14" t="s">
        <v>11818</v>
      </c>
      <c r="K60" s="15"/>
      <c r="L60" s="12" t="s">
        <v>703</v>
      </c>
      <c r="M60" s="12" t="s">
        <v>704</v>
      </c>
      <c r="N60" s="15"/>
      <c r="O60" s="58" t="s">
        <v>12069</v>
      </c>
      <c r="P60" s="58" t="s">
        <v>705</v>
      </c>
      <c r="Q60" s="58" t="s">
        <v>706</v>
      </c>
      <c r="R60" s="24"/>
      <c r="S60" s="62">
        <v>12311944</v>
      </c>
      <c r="T60" s="67" t="s">
        <v>677</v>
      </c>
      <c r="U60" s="67" t="s">
        <v>678</v>
      </c>
      <c r="V60" s="2"/>
      <c r="W60" s="2"/>
      <c r="X60" s="2"/>
      <c r="Y60" s="13"/>
      <c r="Z60" s="2"/>
      <c r="AA60" s="2"/>
      <c r="AB60" s="2"/>
      <c r="AC60" s="20" t="s">
        <v>709</v>
      </c>
      <c r="AD60" s="21" t="s">
        <v>710</v>
      </c>
      <c r="AE60" s="20" t="s">
        <v>711</v>
      </c>
      <c r="AF60" s="21" t="s">
        <v>712</v>
      </c>
      <c r="AG60" s="22" t="s">
        <v>35</v>
      </c>
    </row>
    <row r="61" spans="1:33" ht="12.75" customHeight="1" x14ac:dyDescent="0.35">
      <c r="A61" s="57" t="s">
        <v>11776</v>
      </c>
      <c r="B61" s="2"/>
      <c r="C61" s="2"/>
      <c r="D61" s="2"/>
      <c r="E61" s="2"/>
      <c r="F61" s="2"/>
      <c r="G61" s="2"/>
      <c r="H61" s="2"/>
      <c r="I61" s="14">
        <v>61020020009</v>
      </c>
      <c r="J61" s="14" t="s">
        <v>11819</v>
      </c>
      <c r="K61" s="15"/>
      <c r="L61" s="12" t="s">
        <v>713</v>
      </c>
      <c r="M61" s="12" t="s">
        <v>714</v>
      </c>
      <c r="N61" s="15"/>
      <c r="O61" s="58" t="s">
        <v>12070</v>
      </c>
      <c r="P61" s="58" t="s">
        <v>715</v>
      </c>
      <c r="Q61" s="58" t="s">
        <v>716</v>
      </c>
      <c r="R61" s="24"/>
      <c r="S61" s="62">
        <v>12311945</v>
      </c>
      <c r="T61" s="67" t="s">
        <v>687</v>
      </c>
      <c r="U61" s="67" t="s">
        <v>688</v>
      </c>
      <c r="V61" s="2"/>
      <c r="W61" s="2"/>
      <c r="X61" s="2"/>
      <c r="Y61" s="13"/>
      <c r="Z61" s="2"/>
      <c r="AA61" s="2"/>
      <c r="AB61" s="2"/>
      <c r="AC61" s="20" t="s">
        <v>719</v>
      </c>
      <c r="AD61" s="21" t="s">
        <v>611</v>
      </c>
      <c r="AE61" s="20" t="s">
        <v>720</v>
      </c>
      <c r="AF61" s="21" t="s">
        <v>613</v>
      </c>
      <c r="AG61" s="22" t="s">
        <v>35</v>
      </c>
    </row>
    <row r="62" spans="1:33" ht="12.75" customHeight="1" x14ac:dyDescent="0.35">
      <c r="A62" s="57" t="s">
        <v>11779</v>
      </c>
      <c r="B62" s="2"/>
      <c r="C62" s="2"/>
      <c r="D62" s="2"/>
      <c r="E62" s="2"/>
      <c r="F62" s="2"/>
      <c r="G62" s="2"/>
      <c r="H62" s="2"/>
      <c r="I62" s="14">
        <v>61020020010</v>
      </c>
      <c r="J62" s="14" t="s">
        <v>721</v>
      </c>
      <c r="K62" s="15"/>
      <c r="L62" s="12" t="s">
        <v>12519</v>
      </c>
      <c r="M62" s="12" t="s">
        <v>722</v>
      </c>
      <c r="N62" s="15"/>
      <c r="O62" s="58" t="s">
        <v>12071</v>
      </c>
      <c r="P62" s="58" t="s">
        <v>723</v>
      </c>
      <c r="Q62" s="58" t="s">
        <v>724</v>
      </c>
      <c r="R62" s="24"/>
      <c r="S62" s="62">
        <v>12311946</v>
      </c>
      <c r="T62" s="67" t="s">
        <v>698</v>
      </c>
      <c r="U62" s="67" t="s">
        <v>699</v>
      </c>
      <c r="V62" s="2"/>
      <c r="W62" s="2"/>
      <c r="X62" s="2"/>
      <c r="Y62" s="13"/>
      <c r="Z62" s="2"/>
      <c r="AA62" s="2"/>
      <c r="AB62" s="2"/>
      <c r="AC62" s="20" t="s">
        <v>727</v>
      </c>
      <c r="AD62" s="21" t="s">
        <v>728</v>
      </c>
      <c r="AE62" s="20" t="s">
        <v>729</v>
      </c>
      <c r="AF62" s="21" t="s">
        <v>730</v>
      </c>
      <c r="AG62" s="22" t="s">
        <v>731</v>
      </c>
    </row>
    <row r="63" spans="1:33" ht="12.75" customHeight="1" x14ac:dyDescent="0.35">
      <c r="A63" s="57" t="s">
        <v>11782</v>
      </c>
      <c r="B63" s="2"/>
      <c r="C63" s="2"/>
      <c r="D63" s="2"/>
      <c r="E63" s="2"/>
      <c r="F63" s="2"/>
      <c r="G63" s="2"/>
      <c r="H63" s="2"/>
      <c r="I63" s="14">
        <v>61020020011</v>
      </c>
      <c r="J63" s="14" t="s">
        <v>732</v>
      </c>
      <c r="K63" s="15"/>
      <c r="L63" s="12" t="s">
        <v>12520</v>
      </c>
      <c r="M63" s="12" t="s">
        <v>733</v>
      </c>
      <c r="N63" s="15"/>
      <c r="O63" s="58" t="s">
        <v>12072</v>
      </c>
      <c r="P63" s="58" t="s">
        <v>734</v>
      </c>
      <c r="Q63" s="58" t="s">
        <v>735</v>
      </c>
      <c r="R63" s="24"/>
      <c r="S63" s="62">
        <v>12311947</v>
      </c>
      <c r="T63" s="67" t="s">
        <v>707</v>
      </c>
      <c r="U63" s="67" t="s">
        <v>708</v>
      </c>
      <c r="V63" s="2"/>
      <c r="W63" s="2"/>
      <c r="X63" s="2"/>
      <c r="Y63" s="13"/>
      <c r="Z63" s="2"/>
      <c r="AA63" s="2"/>
      <c r="AB63" s="2"/>
      <c r="AC63" s="20" t="s">
        <v>738</v>
      </c>
      <c r="AD63" s="21" t="s">
        <v>739</v>
      </c>
      <c r="AE63" s="20" t="s">
        <v>740</v>
      </c>
      <c r="AF63" s="21" t="s">
        <v>741</v>
      </c>
      <c r="AG63" s="22" t="s">
        <v>731</v>
      </c>
    </row>
    <row r="64" spans="1:33" ht="12.75" customHeight="1" x14ac:dyDescent="0.35">
      <c r="B64" s="2"/>
      <c r="C64" s="2"/>
      <c r="D64" s="2"/>
      <c r="E64" s="2"/>
      <c r="F64" s="2"/>
      <c r="G64" s="2"/>
      <c r="H64" s="2"/>
      <c r="I64" s="14">
        <v>61020020012</v>
      </c>
      <c r="J64" s="14" t="s">
        <v>742</v>
      </c>
      <c r="K64" s="15"/>
      <c r="L64" s="12" t="s">
        <v>11684</v>
      </c>
      <c r="M64" s="12" t="s">
        <v>743</v>
      </c>
      <c r="N64" s="15"/>
      <c r="O64" s="58" t="s">
        <v>12073</v>
      </c>
      <c r="P64" s="58" t="s">
        <v>744</v>
      </c>
      <c r="Q64" s="58" t="s">
        <v>745</v>
      </c>
      <c r="R64" s="24"/>
      <c r="S64" s="62">
        <v>12311948</v>
      </c>
      <c r="T64" s="67" t="s">
        <v>717</v>
      </c>
      <c r="U64" s="67" t="s">
        <v>718</v>
      </c>
      <c r="V64" s="2"/>
      <c r="W64" s="2"/>
      <c r="X64" s="2"/>
      <c r="Y64" s="13"/>
      <c r="Z64" s="2"/>
      <c r="AA64" s="2"/>
      <c r="AB64" s="2"/>
      <c r="AC64" s="20" t="s">
        <v>748</v>
      </c>
      <c r="AD64" s="21" t="s">
        <v>749</v>
      </c>
      <c r="AE64" s="20" t="s">
        <v>750</v>
      </c>
      <c r="AF64" s="21" t="s">
        <v>751</v>
      </c>
      <c r="AG64" s="22" t="s">
        <v>731</v>
      </c>
    </row>
    <row r="65" spans="2:33" ht="12.75" customHeight="1" x14ac:dyDescent="0.35">
      <c r="B65" s="2"/>
      <c r="C65" s="2"/>
      <c r="D65" s="2"/>
      <c r="E65" s="2"/>
      <c r="F65" s="2"/>
      <c r="G65" s="2"/>
      <c r="H65" s="2"/>
      <c r="I65" s="14">
        <v>61020020013</v>
      </c>
      <c r="J65" s="14" t="s">
        <v>752</v>
      </c>
      <c r="K65" s="15"/>
      <c r="L65" s="12" t="s">
        <v>11685</v>
      </c>
      <c r="M65" s="12" t="s">
        <v>753</v>
      </c>
      <c r="N65" s="15"/>
      <c r="O65" s="58" t="s">
        <v>12074</v>
      </c>
      <c r="P65" s="58" t="s">
        <v>754</v>
      </c>
      <c r="Q65" s="58" t="s">
        <v>755</v>
      </c>
      <c r="R65" s="24"/>
      <c r="S65" s="62">
        <v>12311949</v>
      </c>
      <c r="T65" s="67" t="s">
        <v>725</v>
      </c>
      <c r="U65" s="67" t="s">
        <v>726</v>
      </c>
      <c r="V65" s="2"/>
      <c r="W65" s="2"/>
      <c r="X65" s="2"/>
      <c r="Y65" s="13"/>
      <c r="Z65" s="2"/>
      <c r="AA65" s="2"/>
      <c r="AB65" s="2"/>
      <c r="AC65" s="20" t="s">
        <v>758</v>
      </c>
      <c r="AD65" s="21" t="s">
        <v>759</v>
      </c>
      <c r="AE65" s="20" t="s">
        <v>760</v>
      </c>
      <c r="AF65" s="21" t="s">
        <v>761</v>
      </c>
      <c r="AG65" s="22" t="s">
        <v>731</v>
      </c>
    </row>
    <row r="66" spans="2:33" ht="12.75" customHeight="1" x14ac:dyDescent="0.35">
      <c r="B66" s="2"/>
      <c r="C66" s="2"/>
      <c r="D66" s="2"/>
      <c r="E66" s="2"/>
      <c r="F66" s="2"/>
      <c r="G66" s="2"/>
      <c r="H66" s="2"/>
      <c r="I66" s="14">
        <v>61020020014</v>
      </c>
      <c r="J66" s="14" t="s">
        <v>762</v>
      </c>
      <c r="K66" s="15"/>
      <c r="L66" s="12" t="s">
        <v>11686</v>
      </c>
      <c r="M66" s="12" t="s">
        <v>763</v>
      </c>
      <c r="N66" s="15"/>
      <c r="O66" s="58" t="s">
        <v>12075</v>
      </c>
      <c r="P66" s="58" t="s">
        <v>764</v>
      </c>
      <c r="Q66" s="58" t="s">
        <v>765</v>
      </c>
      <c r="R66" s="24"/>
      <c r="S66" s="62">
        <v>12311950</v>
      </c>
      <c r="T66" s="67" t="s">
        <v>736</v>
      </c>
      <c r="U66" s="67" t="s">
        <v>737</v>
      </c>
      <c r="V66" s="2"/>
      <c r="W66" s="2"/>
      <c r="X66" s="2"/>
      <c r="Y66" s="13"/>
      <c r="Z66" s="2"/>
      <c r="AA66" s="2"/>
      <c r="AB66" s="2"/>
      <c r="AC66" s="20" t="s">
        <v>768</v>
      </c>
      <c r="AD66" s="21" t="s">
        <v>769</v>
      </c>
      <c r="AE66" s="20" t="s">
        <v>770</v>
      </c>
      <c r="AF66" s="21" t="s">
        <v>771</v>
      </c>
      <c r="AG66" s="22" t="s">
        <v>35</v>
      </c>
    </row>
    <row r="67" spans="2:33" ht="12.75" customHeight="1" x14ac:dyDescent="0.35">
      <c r="B67" s="2"/>
      <c r="C67" s="2"/>
      <c r="D67" s="2"/>
      <c r="E67" s="2"/>
      <c r="F67" s="2"/>
      <c r="G67" s="2"/>
      <c r="H67" s="2"/>
      <c r="I67" s="14">
        <v>61020020015</v>
      </c>
      <c r="J67" s="14" t="s">
        <v>11820</v>
      </c>
      <c r="K67" s="15"/>
      <c r="L67" s="12" t="s">
        <v>12521</v>
      </c>
      <c r="M67" s="12" t="s">
        <v>772</v>
      </c>
      <c r="N67" s="15"/>
      <c r="O67" s="58" t="s">
        <v>12076</v>
      </c>
      <c r="P67" s="58" t="s">
        <v>773</v>
      </c>
      <c r="Q67" s="58" t="s">
        <v>774</v>
      </c>
      <c r="R67" s="24"/>
      <c r="S67" s="62">
        <v>12311957</v>
      </c>
      <c r="T67" s="67" t="s">
        <v>746</v>
      </c>
      <c r="U67" s="67" t="s">
        <v>747</v>
      </c>
      <c r="V67" s="2"/>
      <c r="W67" s="2"/>
      <c r="X67" s="2"/>
      <c r="Y67" s="13"/>
      <c r="Z67" s="2"/>
      <c r="AA67" s="2"/>
      <c r="AB67" s="2"/>
      <c r="AC67" s="20" t="s">
        <v>777</v>
      </c>
      <c r="AD67" s="21" t="s">
        <v>778</v>
      </c>
      <c r="AE67" s="20" t="s">
        <v>779</v>
      </c>
      <c r="AF67" s="21" t="s">
        <v>780</v>
      </c>
      <c r="AG67" s="22" t="s">
        <v>35</v>
      </c>
    </row>
    <row r="68" spans="2:33" ht="12.75" customHeight="1" x14ac:dyDescent="0.35">
      <c r="B68" s="2"/>
      <c r="C68" s="2"/>
      <c r="D68" s="2"/>
      <c r="E68" s="2"/>
      <c r="F68" s="2"/>
      <c r="G68" s="2"/>
      <c r="H68" s="2"/>
      <c r="I68" s="14">
        <v>61020020016</v>
      </c>
      <c r="J68" s="14" t="s">
        <v>11821</v>
      </c>
      <c r="K68" s="15"/>
      <c r="L68" s="12" t="s">
        <v>12522</v>
      </c>
      <c r="M68" s="12" t="s">
        <v>781</v>
      </c>
      <c r="N68" s="15"/>
      <c r="O68" s="58" t="s">
        <v>12077</v>
      </c>
      <c r="P68" s="58" t="s">
        <v>782</v>
      </c>
      <c r="Q68" s="58" t="s">
        <v>783</v>
      </c>
      <c r="R68" s="24"/>
      <c r="S68" s="62">
        <v>12311958</v>
      </c>
      <c r="T68" s="67" t="s">
        <v>756</v>
      </c>
      <c r="U68" s="67" t="s">
        <v>757</v>
      </c>
      <c r="V68" s="2"/>
      <c r="W68" s="2"/>
      <c r="X68" s="2"/>
      <c r="Y68" s="13"/>
      <c r="Z68" s="2"/>
      <c r="AA68" s="2"/>
      <c r="AB68" s="2"/>
      <c r="AC68" s="20" t="s">
        <v>786</v>
      </c>
      <c r="AD68" s="21" t="s">
        <v>787</v>
      </c>
      <c r="AE68" s="20" t="s">
        <v>788</v>
      </c>
      <c r="AF68" s="21" t="s">
        <v>789</v>
      </c>
      <c r="AG68" s="22" t="s">
        <v>35</v>
      </c>
    </row>
    <row r="69" spans="2:33" ht="12.75" customHeight="1" x14ac:dyDescent="0.35">
      <c r="B69" s="2"/>
      <c r="C69" s="2"/>
      <c r="D69" s="2"/>
      <c r="E69" s="2"/>
      <c r="F69" s="2"/>
      <c r="G69" s="2"/>
      <c r="H69" s="2"/>
      <c r="I69" s="14">
        <v>61020020017</v>
      </c>
      <c r="J69" s="14" t="s">
        <v>790</v>
      </c>
      <c r="K69" s="15"/>
      <c r="L69" s="12" t="s">
        <v>12523</v>
      </c>
      <c r="M69" s="12" t="s">
        <v>791</v>
      </c>
      <c r="N69" s="15"/>
      <c r="O69" s="58" t="s">
        <v>12078</v>
      </c>
      <c r="P69" s="58" t="s">
        <v>792</v>
      </c>
      <c r="Q69" s="58" t="s">
        <v>793</v>
      </c>
      <c r="R69" s="24"/>
      <c r="S69" s="62">
        <v>123201</v>
      </c>
      <c r="T69" s="67" t="s">
        <v>766</v>
      </c>
      <c r="U69" s="67" t="s">
        <v>767</v>
      </c>
      <c r="V69" s="2"/>
      <c r="W69" s="2"/>
      <c r="X69" s="2"/>
      <c r="Y69" s="13"/>
      <c r="Z69" s="2"/>
      <c r="AA69" s="2"/>
      <c r="AB69" s="2"/>
      <c r="AC69" s="20" t="s">
        <v>796</v>
      </c>
      <c r="AD69" s="21" t="s">
        <v>797</v>
      </c>
      <c r="AE69" s="20" t="s">
        <v>798</v>
      </c>
      <c r="AF69" s="21" t="s">
        <v>799</v>
      </c>
      <c r="AG69" s="22" t="s">
        <v>35</v>
      </c>
    </row>
    <row r="70" spans="2:33" ht="12.75" customHeight="1" x14ac:dyDescent="0.35">
      <c r="B70" s="2"/>
      <c r="C70" s="2"/>
      <c r="D70" s="2"/>
      <c r="E70" s="2"/>
      <c r="F70" s="2"/>
      <c r="G70" s="2"/>
      <c r="H70" s="2"/>
      <c r="I70" s="14">
        <v>61020020018</v>
      </c>
      <c r="J70" s="14" t="s">
        <v>800</v>
      </c>
      <c r="K70" s="15"/>
      <c r="L70" s="12" t="s">
        <v>11687</v>
      </c>
      <c r="M70" s="12" t="s">
        <v>801</v>
      </c>
      <c r="N70" s="15"/>
      <c r="O70" s="58" t="s">
        <v>12079</v>
      </c>
      <c r="P70" s="58" t="s">
        <v>802</v>
      </c>
      <c r="Q70" s="58" t="s">
        <v>803</v>
      </c>
      <c r="R70" s="16"/>
      <c r="S70" s="62">
        <v>12320201</v>
      </c>
      <c r="T70" s="67" t="s">
        <v>775</v>
      </c>
      <c r="U70" s="67" t="s">
        <v>776</v>
      </c>
      <c r="V70" s="2"/>
      <c r="W70" s="2"/>
      <c r="X70" s="2"/>
      <c r="Y70" s="13"/>
      <c r="Z70" s="2"/>
      <c r="AA70" s="2"/>
      <c r="AB70" s="2"/>
      <c r="AC70" s="20" t="s">
        <v>806</v>
      </c>
      <c r="AD70" s="21" t="s">
        <v>807</v>
      </c>
      <c r="AE70" s="20" t="s">
        <v>808</v>
      </c>
      <c r="AF70" s="21" t="s">
        <v>809</v>
      </c>
      <c r="AG70" s="22" t="s">
        <v>35</v>
      </c>
    </row>
    <row r="71" spans="2:33" ht="12.75" customHeight="1" x14ac:dyDescent="0.35">
      <c r="B71" s="2"/>
      <c r="C71" s="2"/>
      <c r="D71" s="2"/>
      <c r="E71" s="2"/>
      <c r="F71" s="2"/>
      <c r="G71" s="2"/>
      <c r="H71" s="2"/>
      <c r="I71" s="14">
        <v>61020020019</v>
      </c>
      <c r="J71" s="14" t="s">
        <v>810</v>
      </c>
      <c r="K71" s="15"/>
      <c r="L71" s="12" t="s">
        <v>12524</v>
      </c>
      <c r="M71" s="12" t="s">
        <v>811</v>
      </c>
      <c r="N71" s="15"/>
      <c r="O71" s="58" t="s">
        <v>12080</v>
      </c>
      <c r="P71" s="58" t="s">
        <v>812</v>
      </c>
      <c r="Q71" s="58" t="s">
        <v>813</v>
      </c>
      <c r="R71" s="24"/>
      <c r="S71" s="62">
        <v>12320202</v>
      </c>
      <c r="T71" s="67" t="s">
        <v>784</v>
      </c>
      <c r="U71" s="67" t="s">
        <v>785</v>
      </c>
      <c r="V71" s="2"/>
      <c r="W71" s="2"/>
      <c r="X71" s="2"/>
      <c r="Y71" s="13"/>
      <c r="Z71" s="2"/>
      <c r="AA71" s="2"/>
      <c r="AB71" s="2"/>
      <c r="AC71" s="20" t="s">
        <v>816</v>
      </c>
      <c r="AD71" s="21" t="s">
        <v>817</v>
      </c>
      <c r="AE71" s="20" t="s">
        <v>818</v>
      </c>
      <c r="AF71" s="21" t="s">
        <v>819</v>
      </c>
      <c r="AG71" s="22" t="s">
        <v>35</v>
      </c>
    </row>
    <row r="72" spans="2:33" ht="12.75" customHeight="1" x14ac:dyDescent="0.35">
      <c r="B72" s="2"/>
      <c r="C72" s="2"/>
      <c r="D72" s="2"/>
      <c r="E72" s="2"/>
      <c r="F72" s="2"/>
      <c r="G72" s="2"/>
      <c r="H72" s="2"/>
      <c r="I72" s="14">
        <v>61020030001</v>
      </c>
      <c r="J72" s="14" t="s">
        <v>11822</v>
      </c>
      <c r="K72" s="15"/>
      <c r="L72" s="12" t="s">
        <v>12525</v>
      </c>
      <c r="M72" s="12" t="s">
        <v>820</v>
      </c>
      <c r="N72" s="15"/>
      <c r="O72" s="58" t="s">
        <v>12081</v>
      </c>
      <c r="P72" s="58" t="s">
        <v>821</v>
      </c>
      <c r="Q72" s="58" t="s">
        <v>822</v>
      </c>
      <c r="R72" s="24"/>
      <c r="S72" s="62">
        <v>12320203</v>
      </c>
      <c r="T72" s="67" t="s">
        <v>794</v>
      </c>
      <c r="U72" s="67" t="s">
        <v>795</v>
      </c>
      <c r="V72" s="2"/>
      <c r="W72" s="2"/>
      <c r="X72" s="2"/>
      <c r="Y72" s="13"/>
      <c r="Z72" s="2"/>
      <c r="AA72" s="2"/>
      <c r="AB72" s="2"/>
      <c r="AC72" s="20" t="s">
        <v>825</v>
      </c>
      <c r="AD72" s="21" t="s">
        <v>826</v>
      </c>
      <c r="AE72" s="20" t="s">
        <v>827</v>
      </c>
      <c r="AF72" s="21" t="s">
        <v>828</v>
      </c>
      <c r="AG72" s="22" t="s">
        <v>35</v>
      </c>
    </row>
    <row r="73" spans="2:33" ht="12.75" customHeight="1" x14ac:dyDescent="0.35">
      <c r="B73" s="2"/>
      <c r="C73" s="2"/>
      <c r="D73" s="2"/>
      <c r="E73" s="2"/>
      <c r="F73" s="2"/>
      <c r="G73" s="2"/>
      <c r="H73" s="2"/>
      <c r="I73" s="14">
        <v>61020030002</v>
      </c>
      <c r="J73" s="14" t="s">
        <v>829</v>
      </c>
      <c r="K73" s="15"/>
      <c r="L73" s="12" t="s">
        <v>12526</v>
      </c>
      <c r="M73" s="12" t="s">
        <v>830</v>
      </c>
      <c r="N73" s="15"/>
      <c r="O73" s="58" t="s">
        <v>12082</v>
      </c>
      <c r="P73" s="58" t="s">
        <v>831</v>
      </c>
      <c r="Q73" s="58" t="s">
        <v>832</v>
      </c>
      <c r="R73" s="24"/>
      <c r="S73" s="62">
        <v>123203</v>
      </c>
      <c r="T73" s="67" t="s">
        <v>804</v>
      </c>
      <c r="U73" s="67" t="s">
        <v>805</v>
      </c>
      <c r="V73" s="2"/>
      <c r="W73" s="2"/>
      <c r="X73" s="2"/>
      <c r="Y73" s="13"/>
      <c r="Z73" s="2"/>
      <c r="AA73" s="2"/>
      <c r="AB73" s="2"/>
      <c r="AC73" s="20" t="s">
        <v>835</v>
      </c>
      <c r="AD73" s="21" t="s">
        <v>836</v>
      </c>
      <c r="AE73" s="20" t="s">
        <v>837</v>
      </c>
      <c r="AF73" s="21" t="s">
        <v>838</v>
      </c>
      <c r="AG73" s="22" t="s">
        <v>35</v>
      </c>
    </row>
    <row r="74" spans="2:33" ht="12.75" customHeight="1" x14ac:dyDescent="0.35">
      <c r="B74" s="2"/>
      <c r="C74" s="2"/>
      <c r="D74" s="2"/>
      <c r="E74" s="2"/>
      <c r="F74" s="2"/>
      <c r="G74" s="2"/>
      <c r="H74" s="2"/>
      <c r="I74" s="14">
        <v>61020030003</v>
      </c>
      <c r="J74" s="14" t="s">
        <v>839</v>
      </c>
      <c r="K74" s="15"/>
      <c r="L74" s="12" t="s">
        <v>12527</v>
      </c>
      <c r="M74" s="12" t="s">
        <v>840</v>
      </c>
      <c r="N74" s="15"/>
      <c r="O74" s="58" t="s">
        <v>12083</v>
      </c>
      <c r="P74" s="58" t="s">
        <v>841</v>
      </c>
      <c r="Q74" s="58" t="s">
        <v>842</v>
      </c>
      <c r="R74" s="16"/>
      <c r="S74" s="62">
        <v>12320501</v>
      </c>
      <c r="T74" s="67" t="s">
        <v>814</v>
      </c>
      <c r="U74" s="67" t="s">
        <v>815</v>
      </c>
      <c r="V74" s="2"/>
      <c r="W74" s="2"/>
      <c r="X74" s="2"/>
      <c r="Y74" s="13"/>
      <c r="Z74" s="2"/>
      <c r="AA74" s="2"/>
      <c r="AB74" s="2"/>
      <c r="AC74" s="20" t="s">
        <v>845</v>
      </c>
      <c r="AD74" s="21" t="s">
        <v>846</v>
      </c>
      <c r="AE74" s="20" t="s">
        <v>847</v>
      </c>
      <c r="AF74" s="21" t="s">
        <v>848</v>
      </c>
      <c r="AG74" s="22" t="s">
        <v>35</v>
      </c>
    </row>
    <row r="75" spans="2:33" ht="12.75" customHeight="1" x14ac:dyDescent="0.35">
      <c r="B75" s="2"/>
      <c r="C75" s="2"/>
      <c r="D75" s="2"/>
      <c r="E75" s="2"/>
      <c r="F75" s="2"/>
      <c r="G75" s="2"/>
      <c r="H75" s="2"/>
      <c r="I75" s="14">
        <v>61020030004</v>
      </c>
      <c r="J75" s="14" t="s">
        <v>849</v>
      </c>
      <c r="K75" s="15"/>
      <c r="L75" s="12" t="s">
        <v>11688</v>
      </c>
      <c r="M75" s="12" t="s">
        <v>850</v>
      </c>
      <c r="N75" s="15"/>
      <c r="O75" s="58" t="s">
        <v>12084</v>
      </c>
      <c r="P75" s="58" t="s">
        <v>851</v>
      </c>
      <c r="Q75" s="58" t="s">
        <v>852</v>
      </c>
      <c r="R75" s="16"/>
      <c r="S75" s="62">
        <v>12320502</v>
      </c>
      <c r="T75" s="67" t="s">
        <v>823</v>
      </c>
      <c r="U75" s="67" t="s">
        <v>824</v>
      </c>
      <c r="V75" s="2"/>
      <c r="W75" s="2"/>
      <c r="X75" s="2"/>
      <c r="Y75" s="13"/>
      <c r="Z75" s="2"/>
      <c r="AA75" s="2"/>
      <c r="AB75" s="2"/>
      <c r="AC75" s="20" t="s">
        <v>855</v>
      </c>
      <c r="AD75" s="21" t="s">
        <v>856</v>
      </c>
      <c r="AE75" s="20" t="s">
        <v>857</v>
      </c>
      <c r="AF75" s="21" t="s">
        <v>856</v>
      </c>
      <c r="AG75" s="22" t="s">
        <v>35</v>
      </c>
    </row>
    <row r="76" spans="2:33" ht="12.75" customHeight="1" x14ac:dyDescent="0.35">
      <c r="B76" s="2"/>
      <c r="C76" s="2"/>
      <c r="D76" s="2"/>
      <c r="E76" s="2"/>
      <c r="F76" s="2"/>
      <c r="G76" s="2"/>
      <c r="H76" s="2"/>
      <c r="I76" s="14">
        <v>61020030005</v>
      </c>
      <c r="J76" s="14" t="s">
        <v>858</v>
      </c>
      <c r="K76" s="15"/>
      <c r="L76" s="12" t="s">
        <v>12528</v>
      </c>
      <c r="M76" s="12" t="s">
        <v>308</v>
      </c>
      <c r="N76" s="15"/>
      <c r="O76" s="58" t="s">
        <v>12085</v>
      </c>
      <c r="P76" s="58" t="s">
        <v>859</v>
      </c>
      <c r="Q76" s="58" t="s">
        <v>860</v>
      </c>
      <c r="R76" s="16"/>
      <c r="S76" s="62">
        <v>12320503</v>
      </c>
      <c r="T76" s="67" t="s">
        <v>833</v>
      </c>
      <c r="U76" s="67" t="s">
        <v>834</v>
      </c>
      <c r="V76" s="2"/>
      <c r="W76" s="2"/>
      <c r="X76" s="2"/>
      <c r="Y76" s="13"/>
      <c r="Z76" s="2"/>
      <c r="AA76" s="2"/>
      <c r="AB76" s="2"/>
      <c r="AC76" s="20" t="s">
        <v>863</v>
      </c>
      <c r="AD76" s="21" t="s">
        <v>864</v>
      </c>
      <c r="AE76" s="20" t="s">
        <v>865</v>
      </c>
      <c r="AF76" s="21" t="s">
        <v>866</v>
      </c>
      <c r="AG76" s="22" t="s">
        <v>35</v>
      </c>
    </row>
    <row r="77" spans="2:33" ht="12.75" customHeight="1" x14ac:dyDescent="0.35">
      <c r="B77" s="2"/>
      <c r="C77" s="2"/>
      <c r="D77" s="2"/>
      <c r="E77" s="2"/>
      <c r="F77" s="2"/>
      <c r="G77" s="2"/>
      <c r="H77" s="2"/>
      <c r="I77" s="14">
        <v>61020030006</v>
      </c>
      <c r="J77" s="14" t="s">
        <v>867</v>
      </c>
      <c r="K77" s="15"/>
      <c r="L77" s="12" t="s">
        <v>868</v>
      </c>
      <c r="M77" s="12" t="s">
        <v>869</v>
      </c>
      <c r="N77" s="15"/>
      <c r="O77" s="58" t="s">
        <v>12086</v>
      </c>
      <c r="P77" s="58" t="s">
        <v>870</v>
      </c>
      <c r="Q77" s="58" t="s">
        <v>871</v>
      </c>
      <c r="R77" s="24"/>
      <c r="S77" s="62">
        <v>12320504</v>
      </c>
      <c r="T77" s="67" t="s">
        <v>843</v>
      </c>
      <c r="U77" s="67" t="s">
        <v>844</v>
      </c>
      <c r="V77" s="2"/>
      <c r="W77" s="2"/>
      <c r="X77" s="2"/>
      <c r="Y77" s="13"/>
      <c r="Z77" s="2"/>
      <c r="AA77" s="2"/>
      <c r="AB77" s="2"/>
      <c r="AC77" s="20" t="s">
        <v>873</v>
      </c>
      <c r="AD77" s="21" t="s">
        <v>874</v>
      </c>
      <c r="AE77" s="20" t="s">
        <v>875</v>
      </c>
      <c r="AF77" s="21" t="s">
        <v>866</v>
      </c>
      <c r="AG77" s="22" t="s">
        <v>35</v>
      </c>
    </row>
    <row r="78" spans="2:33" ht="12.75" customHeight="1" x14ac:dyDescent="0.35">
      <c r="B78" s="2"/>
      <c r="C78" s="2"/>
      <c r="D78" s="2"/>
      <c r="E78" s="2"/>
      <c r="F78" s="2"/>
      <c r="G78" s="2"/>
      <c r="H78" s="2"/>
      <c r="I78" s="14">
        <v>61020030007</v>
      </c>
      <c r="J78" s="14" t="s">
        <v>876</v>
      </c>
      <c r="K78" s="15"/>
      <c r="L78" s="12" t="s">
        <v>877</v>
      </c>
      <c r="M78" s="12" t="s">
        <v>386</v>
      </c>
      <c r="N78" s="15"/>
      <c r="O78" s="58" t="s">
        <v>12087</v>
      </c>
      <c r="P78" s="58" t="s">
        <v>878</v>
      </c>
      <c r="Q78" s="58" t="s">
        <v>879</v>
      </c>
      <c r="R78" s="24"/>
      <c r="S78" s="62">
        <v>12320505</v>
      </c>
      <c r="T78" s="67" t="s">
        <v>853</v>
      </c>
      <c r="U78" s="67" t="s">
        <v>854</v>
      </c>
      <c r="V78" s="2"/>
      <c r="W78" s="2"/>
      <c r="X78" s="2"/>
      <c r="Y78" s="13"/>
      <c r="Z78" s="2"/>
      <c r="AA78" s="2"/>
      <c r="AB78" s="2"/>
      <c r="AC78" s="20" t="s">
        <v>882</v>
      </c>
      <c r="AD78" s="21" t="s">
        <v>883</v>
      </c>
      <c r="AE78" s="20" t="s">
        <v>884</v>
      </c>
      <c r="AF78" s="21" t="s">
        <v>885</v>
      </c>
      <c r="AG78" s="22" t="s">
        <v>35</v>
      </c>
    </row>
    <row r="79" spans="2:33" ht="12.75" customHeight="1" x14ac:dyDescent="0.35">
      <c r="B79" s="2"/>
      <c r="C79" s="2"/>
      <c r="D79" s="2"/>
      <c r="E79" s="2"/>
      <c r="F79" s="2"/>
      <c r="G79" s="2"/>
      <c r="H79" s="2"/>
      <c r="I79" s="14">
        <v>61020030008</v>
      </c>
      <c r="J79" s="14" t="s">
        <v>886</v>
      </c>
      <c r="K79" s="15"/>
      <c r="L79" s="12" t="s">
        <v>12529</v>
      </c>
      <c r="M79" s="12" t="s">
        <v>887</v>
      </c>
      <c r="N79" s="15"/>
      <c r="O79" s="58" t="s">
        <v>12088</v>
      </c>
      <c r="P79" s="58" t="s">
        <v>888</v>
      </c>
      <c r="Q79" s="58" t="s">
        <v>889</v>
      </c>
      <c r="R79" s="24"/>
      <c r="S79" s="62">
        <v>12320506</v>
      </c>
      <c r="T79" s="67" t="s">
        <v>861</v>
      </c>
      <c r="U79" s="67" t="s">
        <v>862</v>
      </c>
      <c r="V79" s="2"/>
      <c r="W79" s="2"/>
      <c r="X79" s="2"/>
      <c r="Y79" s="13"/>
      <c r="Z79" s="2"/>
      <c r="AA79" s="2"/>
      <c r="AB79" s="2"/>
      <c r="AC79" s="20" t="s">
        <v>892</v>
      </c>
      <c r="AD79" s="21" t="s">
        <v>893</v>
      </c>
      <c r="AE79" s="20" t="s">
        <v>894</v>
      </c>
      <c r="AF79" s="21" t="s">
        <v>895</v>
      </c>
      <c r="AG79" s="22" t="s">
        <v>35</v>
      </c>
    </row>
    <row r="80" spans="2:33" ht="12.75" customHeight="1" x14ac:dyDescent="0.35">
      <c r="B80" s="2"/>
      <c r="C80" s="2"/>
      <c r="D80" s="2"/>
      <c r="E80" s="2"/>
      <c r="F80" s="2"/>
      <c r="G80" s="2"/>
      <c r="H80" s="2"/>
      <c r="I80" s="14">
        <v>61020030009</v>
      </c>
      <c r="J80" s="14" t="s">
        <v>896</v>
      </c>
      <c r="K80" s="15"/>
      <c r="L80" s="12" t="s">
        <v>897</v>
      </c>
      <c r="M80" s="12" t="s">
        <v>898</v>
      </c>
      <c r="N80" s="15"/>
      <c r="O80" s="58" t="s">
        <v>12089</v>
      </c>
      <c r="P80" s="58" t="s">
        <v>899</v>
      </c>
      <c r="Q80" s="58" t="s">
        <v>900</v>
      </c>
      <c r="R80" s="24"/>
      <c r="S80" s="62">
        <v>123206</v>
      </c>
      <c r="T80" s="67" t="s">
        <v>872</v>
      </c>
      <c r="U80" s="67" t="s">
        <v>767</v>
      </c>
      <c r="V80" s="2"/>
      <c r="W80" s="2"/>
      <c r="X80" s="2"/>
      <c r="Y80" s="13"/>
      <c r="Z80" s="2"/>
      <c r="AA80" s="2"/>
      <c r="AB80" s="2"/>
      <c r="AC80" s="20" t="s">
        <v>903</v>
      </c>
      <c r="AD80" s="21" t="s">
        <v>904</v>
      </c>
      <c r="AE80" s="20" t="s">
        <v>905</v>
      </c>
      <c r="AF80" s="21" t="s">
        <v>906</v>
      </c>
      <c r="AG80" s="22" t="s">
        <v>35</v>
      </c>
    </row>
    <row r="81" spans="1:33" ht="12.75" customHeight="1" x14ac:dyDescent="0.35">
      <c r="B81" s="2"/>
      <c r="C81" s="2"/>
      <c r="D81" s="2"/>
      <c r="E81" s="2"/>
      <c r="F81" s="2"/>
      <c r="G81" s="2"/>
      <c r="H81" s="2"/>
      <c r="I81" s="14">
        <v>61020030010</v>
      </c>
      <c r="J81" s="14" t="s">
        <v>907</v>
      </c>
      <c r="K81" s="15"/>
      <c r="L81" s="12" t="s">
        <v>908</v>
      </c>
      <c r="M81" s="12" t="s">
        <v>909</v>
      </c>
      <c r="N81" s="15"/>
      <c r="O81" s="58" t="s">
        <v>12090</v>
      </c>
      <c r="P81" s="58" t="s">
        <v>910</v>
      </c>
      <c r="Q81" s="58" t="s">
        <v>911</v>
      </c>
      <c r="R81" s="24"/>
      <c r="S81" s="62">
        <v>12320601</v>
      </c>
      <c r="T81" s="67" t="s">
        <v>880</v>
      </c>
      <c r="U81" s="67" t="s">
        <v>881</v>
      </c>
      <c r="V81" s="2"/>
      <c r="W81" s="2"/>
      <c r="X81" s="2"/>
      <c r="Y81" s="13"/>
      <c r="Z81" s="2"/>
      <c r="AA81" s="2"/>
      <c r="AB81" s="2"/>
      <c r="AC81" s="20" t="s">
        <v>914</v>
      </c>
      <c r="AD81" s="21" t="s">
        <v>600</v>
      </c>
      <c r="AE81" s="20" t="s">
        <v>915</v>
      </c>
      <c r="AF81" s="21" t="s">
        <v>916</v>
      </c>
      <c r="AG81" s="22" t="s">
        <v>35</v>
      </c>
    </row>
    <row r="82" spans="1:33" ht="12.75" customHeight="1" x14ac:dyDescent="0.35">
      <c r="B82" s="2"/>
      <c r="C82" s="2"/>
      <c r="D82" s="2"/>
      <c r="E82" s="2"/>
      <c r="F82" s="2"/>
      <c r="G82" s="2"/>
      <c r="H82" s="2"/>
      <c r="I82" s="14">
        <v>61020030011</v>
      </c>
      <c r="J82" s="14" t="s">
        <v>917</v>
      </c>
      <c r="K82" s="15"/>
      <c r="L82" s="12" t="s">
        <v>12530</v>
      </c>
      <c r="M82" s="12" t="s">
        <v>918</v>
      </c>
      <c r="N82" s="15"/>
      <c r="O82" s="58" t="s">
        <v>12091</v>
      </c>
      <c r="P82" s="58" t="s">
        <v>919</v>
      </c>
      <c r="Q82" s="58" t="s">
        <v>920</v>
      </c>
      <c r="R82" s="24"/>
      <c r="S82" s="62">
        <v>12320602</v>
      </c>
      <c r="T82" s="67" t="s">
        <v>890</v>
      </c>
      <c r="U82" s="67" t="s">
        <v>891</v>
      </c>
      <c r="V82" s="2"/>
      <c r="W82" s="2"/>
      <c r="X82" s="2"/>
      <c r="Y82" s="13"/>
      <c r="Z82" s="2"/>
      <c r="AA82" s="2"/>
      <c r="AB82" s="2"/>
      <c r="AC82" s="20" t="s">
        <v>923</v>
      </c>
      <c r="AD82" s="21" t="s">
        <v>826</v>
      </c>
      <c r="AE82" s="20" t="s">
        <v>924</v>
      </c>
      <c r="AF82" s="21" t="s">
        <v>925</v>
      </c>
      <c r="AG82" s="22" t="s">
        <v>35</v>
      </c>
    </row>
    <row r="83" spans="1:33" ht="12.75" customHeight="1" x14ac:dyDescent="0.35">
      <c r="B83" s="2"/>
      <c r="C83" s="2"/>
      <c r="D83" s="2"/>
      <c r="E83" s="2"/>
      <c r="F83" s="2"/>
      <c r="G83" s="2"/>
      <c r="H83" s="2"/>
      <c r="I83" s="14">
        <v>61020030012</v>
      </c>
      <c r="J83" s="14" t="s">
        <v>926</v>
      </c>
      <c r="K83" s="15"/>
      <c r="L83" s="12" t="s">
        <v>927</v>
      </c>
      <c r="M83" s="12" t="s">
        <v>928</v>
      </c>
      <c r="N83" s="15"/>
      <c r="O83" s="58" t="s">
        <v>12092</v>
      </c>
      <c r="P83" s="58" t="s">
        <v>929</v>
      </c>
      <c r="Q83" s="58" t="s">
        <v>930</v>
      </c>
      <c r="R83" s="24"/>
      <c r="S83" s="62">
        <v>12320603</v>
      </c>
      <c r="T83" s="67" t="s">
        <v>901</v>
      </c>
      <c r="U83" s="67" t="s">
        <v>902</v>
      </c>
      <c r="V83" s="2"/>
      <c r="W83" s="2"/>
      <c r="X83" s="2"/>
      <c r="Y83" s="13"/>
      <c r="Z83" s="2"/>
      <c r="AA83" s="2"/>
      <c r="AB83" s="2"/>
      <c r="AC83" s="20" t="s">
        <v>933</v>
      </c>
      <c r="AD83" s="21" t="s">
        <v>690</v>
      </c>
      <c r="AE83" s="20" t="s">
        <v>934</v>
      </c>
      <c r="AF83" s="21" t="s">
        <v>935</v>
      </c>
      <c r="AG83" s="22" t="s">
        <v>35</v>
      </c>
    </row>
    <row r="84" spans="1:33" ht="12.75" customHeight="1" x14ac:dyDescent="0.35">
      <c r="B84" s="2"/>
      <c r="C84" s="2"/>
      <c r="D84" s="2"/>
      <c r="E84" s="2"/>
      <c r="F84" s="2"/>
      <c r="G84" s="2"/>
      <c r="H84" s="2"/>
      <c r="I84" s="14">
        <v>61020030013</v>
      </c>
      <c r="J84" s="14" t="s">
        <v>936</v>
      </c>
      <c r="K84" s="15"/>
      <c r="L84" s="12" t="s">
        <v>937</v>
      </c>
      <c r="M84" s="12" t="s">
        <v>938</v>
      </c>
      <c r="N84" s="15"/>
      <c r="O84" s="58" t="s">
        <v>12093</v>
      </c>
      <c r="P84" s="58" t="s">
        <v>939</v>
      </c>
      <c r="Q84" s="58" t="s">
        <v>940</v>
      </c>
      <c r="R84" s="24"/>
      <c r="S84" s="62">
        <v>12320604</v>
      </c>
      <c r="T84" s="67" t="s">
        <v>912</v>
      </c>
      <c r="U84" s="67" t="s">
        <v>913</v>
      </c>
      <c r="V84" s="2"/>
      <c r="W84" s="2"/>
      <c r="X84" s="2"/>
      <c r="Y84" s="13"/>
      <c r="Z84" s="2"/>
      <c r="AA84" s="2"/>
      <c r="AB84" s="2"/>
      <c r="AC84" s="20" t="s">
        <v>943</v>
      </c>
      <c r="AD84" s="21" t="s">
        <v>944</v>
      </c>
      <c r="AE84" s="20" t="s">
        <v>945</v>
      </c>
      <c r="AF84" s="21" t="s">
        <v>946</v>
      </c>
      <c r="AG84" s="22" t="s">
        <v>35</v>
      </c>
    </row>
    <row r="85" spans="1:33" ht="12.75" customHeight="1" x14ac:dyDescent="0.35">
      <c r="B85" s="2"/>
      <c r="C85" s="2"/>
      <c r="D85" s="2"/>
      <c r="E85" s="2"/>
      <c r="F85" s="2"/>
      <c r="G85" s="2"/>
      <c r="H85" s="2"/>
      <c r="I85" s="14">
        <v>61020030014</v>
      </c>
      <c r="J85" s="14" t="s">
        <v>11823</v>
      </c>
      <c r="K85" s="15"/>
      <c r="L85" s="12" t="s">
        <v>947</v>
      </c>
      <c r="M85" s="12" t="s">
        <v>948</v>
      </c>
      <c r="N85" s="15"/>
      <c r="O85" s="58" t="s">
        <v>12094</v>
      </c>
      <c r="P85" s="58" t="s">
        <v>949</v>
      </c>
      <c r="Q85" s="58" t="s">
        <v>950</v>
      </c>
      <c r="R85" s="24"/>
      <c r="S85" s="62">
        <v>12320605</v>
      </c>
      <c r="T85" s="67" t="s">
        <v>921</v>
      </c>
      <c r="U85" s="67" t="s">
        <v>922</v>
      </c>
      <c r="V85" s="2"/>
      <c r="W85" s="2"/>
      <c r="X85" s="2"/>
      <c r="Y85" s="13"/>
      <c r="Z85" s="2"/>
      <c r="AA85" s="2"/>
      <c r="AB85" s="2"/>
      <c r="AC85" s="20" t="s">
        <v>953</v>
      </c>
      <c r="AD85" s="21" t="s">
        <v>954</v>
      </c>
      <c r="AE85" s="20" t="s">
        <v>955</v>
      </c>
      <c r="AF85" s="21" t="s">
        <v>956</v>
      </c>
      <c r="AG85" s="22" t="s">
        <v>35</v>
      </c>
    </row>
    <row r="86" spans="1:33" ht="12.75" customHeight="1" x14ac:dyDescent="0.35">
      <c r="B86" s="2"/>
      <c r="C86" s="2"/>
      <c r="D86" s="2"/>
      <c r="E86" s="2"/>
      <c r="F86" s="2"/>
      <c r="G86" s="2"/>
      <c r="H86" s="2"/>
      <c r="I86" s="14">
        <v>61020030015</v>
      </c>
      <c r="J86" s="14" t="s">
        <v>957</v>
      </c>
      <c r="K86" s="15"/>
      <c r="L86" s="12" t="s">
        <v>12531</v>
      </c>
      <c r="M86" s="12" t="s">
        <v>397</v>
      </c>
      <c r="N86" s="15"/>
      <c r="O86" s="58" t="s">
        <v>12095</v>
      </c>
      <c r="P86" s="58" t="s">
        <v>958</v>
      </c>
      <c r="Q86" s="58" t="s">
        <v>959</v>
      </c>
      <c r="R86" s="24"/>
      <c r="S86" s="62">
        <v>12320606</v>
      </c>
      <c r="T86" s="67" t="s">
        <v>931</v>
      </c>
      <c r="U86" s="67" t="s">
        <v>932</v>
      </c>
      <c r="V86" s="2"/>
      <c r="W86" s="2"/>
      <c r="X86" s="2"/>
      <c r="Y86" s="13"/>
      <c r="Z86" s="2"/>
      <c r="AA86" s="2"/>
      <c r="AB86" s="2"/>
      <c r="AC86" s="20" t="s">
        <v>961</v>
      </c>
      <c r="AD86" s="21" t="s">
        <v>962</v>
      </c>
      <c r="AE86" s="20" t="s">
        <v>963</v>
      </c>
      <c r="AF86" s="21" t="s">
        <v>866</v>
      </c>
      <c r="AG86" s="22" t="s">
        <v>35</v>
      </c>
    </row>
    <row r="87" spans="1:33" ht="12.75" customHeight="1" x14ac:dyDescent="0.35">
      <c r="B87" s="2"/>
      <c r="C87" s="2"/>
      <c r="D87" s="2"/>
      <c r="E87" s="2"/>
      <c r="F87" s="2"/>
      <c r="G87" s="2"/>
      <c r="H87" s="2"/>
      <c r="I87" s="14">
        <v>61020030016</v>
      </c>
      <c r="J87" s="14" t="s">
        <v>964</v>
      </c>
      <c r="K87" s="15"/>
      <c r="L87" s="12" t="s">
        <v>12532</v>
      </c>
      <c r="M87" s="12" t="s">
        <v>965</v>
      </c>
      <c r="N87" s="15"/>
      <c r="O87" s="58" t="s">
        <v>12096</v>
      </c>
      <c r="P87" s="58" t="s">
        <v>966</v>
      </c>
      <c r="Q87" s="58" t="s">
        <v>967</v>
      </c>
      <c r="R87" s="24"/>
      <c r="S87" s="62">
        <v>12320607</v>
      </c>
      <c r="T87" s="67" t="s">
        <v>941</v>
      </c>
      <c r="U87" s="67" t="s">
        <v>942</v>
      </c>
      <c r="V87" s="2"/>
      <c r="W87" s="2"/>
      <c r="X87" s="2"/>
      <c r="Y87" s="13"/>
      <c r="Z87" s="2"/>
      <c r="AA87" s="2"/>
      <c r="AB87" s="2"/>
      <c r="AC87" s="20" t="s">
        <v>970</v>
      </c>
      <c r="AD87" s="21" t="s">
        <v>971</v>
      </c>
      <c r="AE87" s="20" t="s">
        <v>972</v>
      </c>
      <c r="AF87" s="21" t="s">
        <v>973</v>
      </c>
      <c r="AG87" s="22" t="s">
        <v>35</v>
      </c>
    </row>
    <row r="88" spans="1:33" ht="12.75" customHeight="1" x14ac:dyDescent="0.35">
      <c r="B88" s="2"/>
      <c r="C88" s="2"/>
      <c r="D88" s="2"/>
      <c r="E88" s="2"/>
      <c r="F88" s="2"/>
      <c r="G88" s="2"/>
      <c r="H88" s="2"/>
      <c r="I88" s="14">
        <v>61020030017</v>
      </c>
      <c r="J88" s="14" t="s">
        <v>11824</v>
      </c>
      <c r="K88" s="15"/>
      <c r="L88" s="12" t="s">
        <v>974</v>
      </c>
      <c r="M88" s="12" t="s">
        <v>975</v>
      </c>
      <c r="N88" s="15"/>
      <c r="O88" s="58" t="s">
        <v>12097</v>
      </c>
      <c r="P88" s="58" t="s">
        <v>976</v>
      </c>
      <c r="Q88" s="58" t="s">
        <v>977</v>
      </c>
      <c r="R88" s="24"/>
      <c r="S88" s="62">
        <v>12320608</v>
      </c>
      <c r="T88" s="67" t="s">
        <v>951</v>
      </c>
      <c r="U88" s="67" t="s">
        <v>952</v>
      </c>
      <c r="V88" s="2"/>
      <c r="W88" s="2"/>
      <c r="X88" s="2"/>
      <c r="Y88" s="13"/>
      <c r="Z88" s="2"/>
      <c r="AA88" s="2"/>
      <c r="AB88" s="2"/>
      <c r="AC88" s="20" t="s">
        <v>980</v>
      </c>
      <c r="AD88" s="21" t="s">
        <v>591</v>
      </c>
      <c r="AE88" s="20" t="s">
        <v>981</v>
      </c>
      <c r="AF88" s="21" t="s">
        <v>593</v>
      </c>
      <c r="AG88" s="22" t="s">
        <v>35</v>
      </c>
    </row>
    <row r="89" spans="1:33" ht="12.75" customHeight="1" x14ac:dyDescent="0.35">
      <c r="B89" s="2"/>
      <c r="C89" s="2"/>
      <c r="D89" s="2"/>
      <c r="E89" s="2"/>
      <c r="F89" s="2"/>
      <c r="G89" s="2"/>
      <c r="H89" s="2"/>
      <c r="I89" s="14">
        <v>61020030018</v>
      </c>
      <c r="J89" s="14" t="s">
        <v>11825</v>
      </c>
      <c r="K89" s="15"/>
      <c r="L89" s="12" t="s">
        <v>982</v>
      </c>
      <c r="M89" s="12" t="s">
        <v>983</v>
      </c>
      <c r="N89" s="15"/>
      <c r="O89" s="58" t="s">
        <v>12098</v>
      </c>
      <c r="P89" s="58" t="s">
        <v>984</v>
      </c>
      <c r="Q89" s="58" t="s">
        <v>985</v>
      </c>
      <c r="R89" s="24"/>
      <c r="S89" s="62">
        <v>123207</v>
      </c>
      <c r="T89" s="67" t="s">
        <v>960</v>
      </c>
      <c r="U89" s="67" t="s">
        <v>785</v>
      </c>
      <c r="V89" s="2"/>
      <c r="W89" s="2"/>
      <c r="X89" s="2"/>
      <c r="Y89" s="13"/>
      <c r="Z89" s="2"/>
      <c r="AA89" s="2"/>
      <c r="AB89" s="2"/>
      <c r="AC89" s="20" t="s">
        <v>988</v>
      </c>
      <c r="AD89" s="21" t="s">
        <v>989</v>
      </c>
      <c r="AE89" s="20" t="s">
        <v>990</v>
      </c>
      <c r="AF89" s="21" t="s">
        <v>991</v>
      </c>
      <c r="AG89" s="22" t="s">
        <v>992</v>
      </c>
    </row>
    <row r="90" spans="1:33" ht="12.75" customHeight="1" x14ac:dyDescent="0.35">
      <c r="B90" s="2"/>
      <c r="C90" s="2"/>
      <c r="D90" s="2"/>
      <c r="E90" s="2"/>
      <c r="F90" s="2"/>
      <c r="G90" s="2"/>
      <c r="H90" s="2"/>
      <c r="I90" s="14">
        <v>61020030019</v>
      </c>
      <c r="J90" s="14" t="s">
        <v>993</v>
      </c>
      <c r="K90" s="15"/>
      <c r="L90" s="12" t="s">
        <v>994</v>
      </c>
      <c r="M90" s="12" t="s">
        <v>995</v>
      </c>
      <c r="N90" s="15"/>
      <c r="O90" s="58" t="s">
        <v>12099</v>
      </c>
      <c r="P90" s="58" t="s">
        <v>996</v>
      </c>
      <c r="Q90" s="58" t="s">
        <v>997</v>
      </c>
      <c r="R90" s="24"/>
      <c r="S90" s="62">
        <v>12320701</v>
      </c>
      <c r="T90" s="67" t="s">
        <v>968</v>
      </c>
      <c r="U90" s="67" t="s">
        <v>969</v>
      </c>
      <c r="V90" s="2"/>
      <c r="W90" s="2"/>
      <c r="X90" s="2"/>
      <c r="Y90" s="13"/>
      <c r="Z90" s="2"/>
      <c r="AA90" s="2"/>
      <c r="AB90" s="2"/>
      <c r="AC90" s="20" t="s">
        <v>1000</v>
      </c>
      <c r="AD90" s="21" t="s">
        <v>1001</v>
      </c>
      <c r="AE90" s="20" t="s">
        <v>1002</v>
      </c>
      <c r="AF90" s="21" t="s">
        <v>1003</v>
      </c>
      <c r="AG90" s="22" t="s">
        <v>35</v>
      </c>
    </row>
    <row r="91" spans="1:33" ht="12.75" customHeight="1" x14ac:dyDescent="0.35">
      <c r="B91" s="2"/>
      <c r="C91" s="2"/>
      <c r="D91" s="2"/>
      <c r="E91" s="2"/>
      <c r="F91" s="2"/>
      <c r="G91" s="2"/>
      <c r="H91" s="2"/>
      <c r="I91" s="14">
        <v>61020030020</v>
      </c>
      <c r="J91" s="14" t="s">
        <v>1004</v>
      </c>
      <c r="K91" s="15"/>
      <c r="L91" s="12" t="s">
        <v>1005</v>
      </c>
      <c r="M91" s="12" t="s">
        <v>1006</v>
      </c>
      <c r="N91" s="15"/>
      <c r="O91" s="58" t="s">
        <v>12100</v>
      </c>
      <c r="P91" s="58" t="s">
        <v>1007</v>
      </c>
      <c r="Q91" s="58" t="s">
        <v>1008</v>
      </c>
      <c r="R91" s="24"/>
      <c r="S91" s="62">
        <v>12320702</v>
      </c>
      <c r="T91" s="67" t="s">
        <v>978</v>
      </c>
      <c r="U91" s="67" t="s">
        <v>979</v>
      </c>
      <c r="V91" s="2"/>
      <c r="W91" s="2"/>
      <c r="X91" s="2"/>
      <c r="Y91" s="13"/>
      <c r="Z91" s="2"/>
      <c r="AA91" s="2"/>
      <c r="AB91" s="2"/>
      <c r="AC91" s="20" t="s">
        <v>1011</v>
      </c>
      <c r="AD91" s="21" t="s">
        <v>1012</v>
      </c>
      <c r="AE91" s="20" t="s">
        <v>1013</v>
      </c>
      <c r="AF91" s="21" t="s">
        <v>1014</v>
      </c>
      <c r="AG91" s="22" t="s">
        <v>35</v>
      </c>
    </row>
    <row r="92" spans="1:33" ht="12.75" customHeight="1" x14ac:dyDescent="0.35">
      <c r="B92" s="2"/>
      <c r="C92" s="2"/>
      <c r="D92" s="2"/>
      <c r="E92" s="2"/>
      <c r="F92" s="2"/>
      <c r="G92" s="2"/>
      <c r="H92" s="2"/>
      <c r="I92" s="14">
        <v>61020030021</v>
      </c>
      <c r="J92" s="14" t="s">
        <v>1015</v>
      </c>
      <c r="K92" s="15"/>
      <c r="L92" s="12" t="s">
        <v>1016</v>
      </c>
      <c r="M92" s="12" t="s">
        <v>1017</v>
      </c>
      <c r="N92" s="15"/>
      <c r="O92" s="58" t="s">
        <v>12101</v>
      </c>
      <c r="P92" s="58" t="s">
        <v>1018</v>
      </c>
      <c r="Q92" s="58" t="s">
        <v>1019</v>
      </c>
      <c r="R92" s="24"/>
      <c r="S92" s="62">
        <v>12320901</v>
      </c>
      <c r="T92" s="67" t="s">
        <v>986</v>
      </c>
      <c r="U92" s="67" t="s">
        <v>987</v>
      </c>
      <c r="V92" s="2"/>
      <c r="W92" s="2"/>
      <c r="X92" s="2"/>
      <c r="Y92" s="13"/>
      <c r="Z92" s="2"/>
      <c r="AA92" s="2"/>
      <c r="AB92" s="2"/>
      <c r="AC92" s="20" t="s">
        <v>1022</v>
      </c>
      <c r="AD92" s="21" t="s">
        <v>1023</v>
      </c>
      <c r="AE92" s="20" t="s">
        <v>1024</v>
      </c>
      <c r="AF92" s="21" t="s">
        <v>1025</v>
      </c>
      <c r="AG92" s="22" t="s">
        <v>35</v>
      </c>
    </row>
    <row r="93" spans="1:33" ht="12.75" customHeight="1" x14ac:dyDescent="0.35">
      <c r="B93" s="2"/>
      <c r="C93" s="2"/>
      <c r="D93" s="2"/>
      <c r="E93" s="2"/>
      <c r="F93" s="2"/>
      <c r="G93" s="2"/>
      <c r="H93" s="2"/>
      <c r="I93" s="14">
        <v>61020030022</v>
      </c>
      <c r="J93" s="14" t="s">
        <v>1026</v>
      </c>
      <c r="K93" s="15"/>
      <c r="L93" s="12" t="s">
        <v>12533</v>
      </c>
      <c r="M93" s="12" t="s">
        <v>308</v>
      </c>
      <c r="N93" s="15"/>
      <c r="O93" s="58" t="s">
        <v>12102</v>
      </c>
      <c r="P93" s="58" t="s">
        <v>1027</v>
      </c>
      <c r="Q93" s="58" t="s">
        <v>1028</v>
      </c>
      <c r="R93" s="24"/>
      <c r="S93" s="62">
        <v>12320902</v>
      </c>
      <c r="T93" s="67" t="s">
        <v>998</v>
      </c>
      <c r="U93" s="67" t="s">
        <v>999</v>
      </c>
      <c r="V93" s="2"/>
      <c r="W93" s="2"/>
      <c r="X93" s="2"/>
      <c r="Y93" s="13"/>
      <c r="Z93" s="2"/>
      <c r="AA93" s="2"/>
      <c r="AB93" s="2"/>
      <c r="AC93" s="20" t="s">
        <v>1030</v>
      </c>
      <c r="AD93" s="21" t="s">
        <v>1031</v>
      </c>
      <c r="AE93" s="20" t="s">
        <v>1032</v>
      </c>
      <c r="AF93" s="21" t="s">
        <v>1033</v>
      </c>
      <c r="AG93" s="22" t="s">
        <v>35</v>
      </c>
    </row>
    <row r="94" spans="1:33" ht="12.75" customHeight="1" x14ac:dyDescent="0.35">
      <c r="A94" s="2"/>
      <c r="B94" s="2"/>
      <c r="C94" s="2"/>
      <c r="D94" s="2"/>
      <c r="E94" s="2"/>
      <c r="F94" s="2"/>
      <c r="G94" s="2"/>
      <c r="H94" s="2"/>
      <c r="I94" s="14">
        <v>61020030023</v>
      </c>
      <c r="J94" s="14" t="s">
        <v>1034</v>
      </c>
      <c r="K94" s="15"/>
      <c r="L94" s="12" t="s">
        <v>12534</v>
      </c>
      <c r="M94" s="12" t="s">
        <v>432</v>
      </c>
      <c r="N94" s="15"/>
      <c r="O94" s="58" t="s">
        <v>12103</v>
      </c>
      <c r="P94" s="58" t="s">
        <v>1035</v>
      </c>
      <c r="Q94" s="58" t="s">
        <v>484</v>
      </c>
      <c r="R94" s="24"/>
      <c r="S94" s="62">
        <v>12320903</v>
      </c>
      <c r="T94" s="67" t="s">
        <v>1009</v>
      </c>
      <c r="U94" s="67" t="s">
        <v>1010</v>
      </c>
      <c r="V94" s="2"/>
      <c r="W94" s="2"/>
      <c r="X94" s="2"/>
      <c r="Y94" s="13"/>
      <c r="Z94" s="2"/>
      <c r="AA94" s="2"/>
      <c r="AB94" s="2"/>
      <c r="AC94" s="20" t="s">
        <v>1038</v>
      </c>
      <c r="AD94" s="21" t="s">
        <v>1039</v>
      </c>
      <c r="AE94" s="20" t="s">
        <v>1040</v>
      </c>
      <c r="AF94" s="21" t="s">
        <v>1041</v>
      </c>
      <c r="AG94" s="22" t="s">
        <v>35</v>
      </c>
    </row>
    <row r="95" spans="1:33" ht="12.75" customHeight="1" x14ac:dyDescent="0.35">
      <c r="A95" s="2"/>
      <c r="B95" s="2"/>
      <c r="C95" s="2"/>
      <c r="D95" s="2"/>
      <c r="E95" s="2"/>
      <c r="F95" s="2"/>
      <c r="G95" s="2"/>
      <c r="H95" s="2"/>
      <c r="I95" s="14">
        <v>61020030024</v>
      </c>
      <c r="J95" s="14" t="s">
        <v>1042</v>
      </c>
      <c r="K95" s="15"/>
      <c r="L95" s="12" t="s">
        <v>1043</v>
      </c>
      <c r="M95" s="12" t="s">
        <v>1044</v>
      </c>
      <c r="N95" s="15"/>
      <c r="O95" s="58" t="s">
        <v>12104</v>
      </c>
      <c r="P95" s="58" t="s">
        <v>1045</v>
      </c>
      <c r="Q95" s="58" t="s">
        <v>1046</v>
      </c>
      <c r="R95" s="24"/>
      <c r="S95" s="62">
        <v>12320906</v>
      </c>
      <c r="T95" s="67" t="s">
        <v>1020</v>
      </c>
      <c r="U95" s="67" t="s">
        <v>1021</v>
      </c>
      <c r="V95" s="2"/>
      <c r="W95" s="2"/>
      <c r="X95" s="2"/>
      <c r="Y95" s="13"/>
      <c r="Z95" s="2"/>
      <c r="AA95" s="2"/>
      <c r="AB95" s="2"/>
      <c r="AC95" s="20" t="s">
        <v>1048</v>
      </c>
      <c r="AD95" s="21" t="s">
        <v>1049</v>
      </c>
      <c r="AE95" s="20" t="s">
        <v>1050</v>
      </c>
      <c r="AF95" s="21" t="s">
        <v>1051</v>
      </c>
      <c r="AG95" s="22" t="s">
        <v>35</v>
      </c>
    </row>
    <row r="96" spans="1:33" ht="12.75" customHeight="1" x14ac:dyDescent="0.35">
      <c r="A96" s="2"/>
      <c r="B96" s="2"/>
      <c r="C96" s="2"/>
      <c r="D96" s="2"/>
      <c r="E96" s="2"/>
      <c r="F96" s="2"/>
      <c r="G96" s="2"/>
      <c r="H96" s="2"/>
      <c r="I96" s="14">
        <v>61020030025</v>
      </c>
      <c r="J96" s="14" t="s">
        <v>11826</v>
      </c>
      <c r="K96" s="15"/>
      <c r="L96" s="12" t="s">
        <v>12535</v>
      </c>
      <c r="M96" s="12" t="s">
        <v>1052</v>
      </c>
      <c r="N96" s="15"/>
      <c r="O96" s="58" t="s">
        <v>12105</v>
      </c>
      <c r="P96" s="58" t="s">
        <v>1053</v>
      </c>
      <c r="Q96" s="58" t="s">
        <v>1054</v>
      </c>
      <c r="R96" s="24"/>
      <c r="S96" s="62">
        <v>123210</v>
      </c>
      <c r="T96" s="67" t="s">
        <v>1029</v>
      </c>
      <c r="U96" s="67" t="s">
        <v>805</v>
      </c>
      <c r="V96" s="2"/>
      <c r="W96" s="2"/>
      <c r="X96" s="2"/>
      <c r="Y96" s="13"/>
      <c r="Z96" s="2"/>
      <c r="AA96" s="2"/>
      <c r="AB96" s="2"/>
      <c r="AC96" s="20" t="s">
        <v>1056</v>
      </c>
      <c r="AD96" s="21" t="s">
        <v>1057</v>
      </c>
      <c r="AE96" s="20" t="s">
        <v>1058</v>
      </c>
      <c r="AF96" s="21" t="s">
        <v>1059</v>
      </c>
      <c r="AG96" s="22" t="s">
        <v>35</v>
      </c>
    </row>
    <row r="97" spans="1:33" ht="12.75" customHeight="1" x14ac:dyDescent="0.35">
      <c r="A97" s="2"/>
      <c r="B97" s="2"/>
      <c r="C97" s="2"/>
      <c r="D97" s="2"/>
      <c r="E97" s="2"/>
      <c r="F97" s="2"/>
      <c r="G97" s="2"/>
      <c r="H97" s="2"/>
      <c r="I97" s="14">
        <v>61020030026</v>
      </c>
      <c r="J97" s="14" t="s">
        <v>1078</v>
      </c>
      <c r="K97" s="15"/>
      <c r="L97" s="12" t="s">
        <v>12536</v>
      </c>
      <c r="M97" s="12" t="s">
        <v>1061</v>
      </c>
      <c r="N97" s="15"/>
      <c r="O97" s="58" t="s">
        <v>12106</v>
      </c>
      <c r="P97" s="58" t="s">
        <v>1062</v>
      </c>
      <c r="Q97" s="58" t="s">
        <v>1063</v>
      </c>
      <c r="R97" s="24"/>
      <c r="S97" s="62">
        <v>123211</v>
      </c>
      <c r="T97" s="67" t="s">
        <v>1036</v>
      </c>
      <c r="U97" s="67" t="s">
        <v>1037</v>
      </c>
      <c r="V97" s="2"/>
      <c r="W97" s="2"/>
      <c r="X97" s="2"/>
      <c r="Y97" s="13"/>
      <c r="Z97" s="2"/>
      <c r="AA97" s="2"/>
      <c r="AB97" s="2"/>
      <c r="AC97" s="20" t="s">
        <v>1065</v>
      </c>
      <c r="AD97" s="21" t="s">
        <v>1066</v>
      </c>
      <c r="AE97" s="20" t="s">
        <v>1067</v>
      </c>
      <c r="AF97" s="21" t="s">
        <v>1068</v>
      </c>
      <c r="AG97" s="22" t="s">
        <v>1069</v>
      </c>
    </row>
    <row r="98" spans="1:33" ht="12.75" customHeight="1" x14ac:dyDescent="0.35">
      <c r="A98" s="2"/>
      <c r="B98" s="2"/>
      <c r="C98" s="2"/>
      <c r="D98" s="2"/>
      <c r="E98" s="2"/>
      <c r="F98" s="2"/>
      <c r="G98" s="2"/>
      <c r="H98" s="2"/>
      <c r="I98" s="14">
        <v>61020030027</v>
      </c>
      <c r="J98" s="14" t="s">
        <v>1060</v>
      </c>
      <c r="K98" s="15"/>
      <c r="L98" s="12" t="s">
        <v>12537</v>
      </c>
      <c r="M98" s="12" t="s">
        <v>1070</v>
      </c>
      <c r="N98" s="15"/>
      <c r="O98" s="58" t="s">
        <v>12107</v>
      </c>
      <c r="P98" s="58" t="s">
        <v>1071</v>
      </c>
      <c r="Q98" s="58" t="s">
        <v>1072</v>
      </c>
      <c r="R98" s="24"/>
      <c r="S98" s="62">
        <v>123215</v>
      </c>
      <c r="T98" s="67" t="s">
        <v>1047</v>
      </c>
      <c r="U98" s="67" t="s">
        <v>854</v>
      </c>
      <c r="V98" s="2"/>
      <c r="W98" s="2"/>
      <c r="X98" s="2"/>
      <c r="Y98" s="13"/>
      <c r="Z98" s="2"/>
      <c r="AA98" s="2"/>
      <c r="AB98" s="2"/>
      <c r="AC98" s="20" t="s">
        <v>1074</v>
      </c>
      <c r="AD98" s="21" t="s">
        <v>1075</v>
      </c>
      <c r="AE98" s="20" t="s">
        <v>1076</v>
      </c>
      <c r="AF98" s="21" t="s">
        <v>1077</v>
      </c>
      <c r="AG98" s="22" t="s">
        <v>35</v>
      </c>
    </row>
    <row r="99" spans="1:33" ht="12.75" customHeight="1" x14ac:dyDescent="0.35">
      <c r="A99" s="2"/>
      <c r="B99" s="2"/>
      <c r="C99" s="2"/>
      <c r="D99" s="2"/>
      <c r="E99" s="2"/>
      <c r="F99" s="2"/>
      <c r="G99" s="2"/>
      <c r="H99" s="2"/>
      <c r="I99" s="14">
        <v>61020030028</v>
      </c>
      <c r="J99" s="14" t="s">
        <v>11827</v>
      </c>
      <c r="K99" s="15"/>
      <c r="L99" s="12" t="s">
        <v>1079</v>
      </c>
      <c r="M99" s="12" t="s">
        <v>1080</v>
      </c>
      <c r="N99" s="15"/>
      <c r="O99" s="58" t="s">
        <v>12108</v>
      </c>
      <c r="P99" s="58" t="s">
        <v>1081</v>
      </c>
      <c r="Q99" s="58" t="s">
        <v>1082</v>
      </c>
      <c r="R99" s="16"/>
      <c r="S99" s="62">
        <v>12322101</v>
      </c>
      <c r="T99" s="67" t="s">
        <v>1055</v>
      </c>
      <c r="U99" s="67" t="s">
        <v>241</v>
      </c>
      <c r="V99" s="2"/>
      <c r="W99" s="2"/>
      <c r="X99" s="2"/>
      <c r="Y99" s="13"/>
      <c r="Z99" s="2"/>
      <c r="AA99" s="2"/>
      <c r="AB99" s="2"/>
      <c r="AC99" s="20" t="s">
        <v>1084</v>
      </c>
      <c r="AD99" s="21" t="s">
        <v>1085</v>
      </c>
      <c r="AE99" s="20" t="s">
        <v>1086</v>
      </c>
      <c r="AF99" s="21" t="s">
        <v>1087</v>
      </c>
      <c r="AG99" s="22" t="s">
        <v>35</v>
      </c>
    </row>
    <row r="100" spans="1:33" ht="12.75" customHeight="1" x14ac:dyDescent="0.35">
      <c r="A100" s="2"/>
      <c r="B100" s="2"/>
      <c r="C100" s="2"/>
      <c r="D100" s="2"/>
      <c r="E100" s="2"/>
      <c r="F100" s="2"/>
      <c r="G100" s="2"/>
      <c r="H100" s="2"/>
      <c r="I100" s="14">
        <v>61020030029</v>
      </c>
      <c r="J100" s="14" t="s">
        <v>1088</v>
      </c>
      <c r="K100" s="15"/>
      <c r="L100" s="12" t="s">
        <v>12538</v>
      </c>
      <c r="M100" s="12" t="s">
        <v>1089</v>
      </c>
      <c r="N100" s="15"/>
      <c r="O100" s="58" t="s">
        <v>12109</v>
      </c>
      <c r="P100" s="58" t="s">
        <v>1090</v>
      </c>
      <c r="Q100" s="58" t="s">
        <v>1091</v>
      </c>
      <c r="R100" s="24"/>
      <c r="S100" s="62">
        <v>12322102</v>
      </c>
      <c r="T100" s="67" t="s">
        <v>1064</v>
      </c>
      <c r="U100" s="67" t="s">
        <v>270</v>
      </c>
      <c r="V100" s="2"/>
      <c r="W100" s="2"/>
      <c r="X100" s="2"/>
      <c r="Y100" s="13"/>
      <c r="Z100" s="2"/>
      <c r="AA100" s="2"/>
      <c r="AB100" s="2"/>
      <c r="AC100" s="20" t="s">
        <v>1093</v>
      </c>
      <c r="AD100" s="21" t="s">
        <v>1094</v>
      </c>
      <c r="AE100" s="20" t="s">
        <v>1095</v>
      </c>
      <c r="AF100" s="21" t="s">
        <v>1096</v>
      </c>
      <c r="AG100" s="22" t="s">
        <v>35</v>
      </c>
    </row>
    <row r="101" spans="1:33" ht="12.75" customHeight="1" x14ac:dyDescent="0.35">
      <c r="A101" s="2"/>
      <c r="B101" s="2"/>
      <c r="C101" s="2"/>
      <c r="D101" s="2"/>
      <c r="E101" s="2"/>
      <c r="F101" s="2"/>
      <c r="G101" s="2"/>
      <c r="H101" s="2"/>
      <c r="I101" s="14">
        <v>61020030030</v>
      </c>
      <c r="J101" s="14" t="s">
        <v>11828</v>
      </c>
      <c r="K101" s="15"/>
      <c r="L101" s="12" t="s">
        <v>1097</v>
      </c>
      <c r="M101" s="12" t="s">
        <v>1098</v>
      </c>
      <c r="N101" s="15"/>
      <c r="O101" s="58" t="s">
        <v>12110</v>
      </c>
      <c r="P101" s="58" t="s">
        <v>1099</v>
      </c>
      <c r="Q101" s="58" t="s">
        <v>1100</v>
      </c>
      <c r="R101" s="24"/>
      <c r="S101" s="62">
        <v>12322103</v>
      </c>
      <c r="T101" s="67" t="s">
        <v>1073</v>
      </c>
      <c r="U101" s="67" t="s">
        <v>824</v>
      </c>
      <c r="V101" s="2"/>
      <c r="W101" s="2"/>
      <c r="X101" s="2"/>
      <c r="Y101" s="13"/>
      <c r="Z101" s="2"/>
      <c r="AA101" s="2"/>
      <c r="AB101" s="2"/>
      <c r="AC101" s="20" t="s">
        <v>1102</v>
      </c>
      <c r="AD101" s="21" t="s">
        <v>1103</v>
      </c>
      <c r="AE101" s="20" t="s">
        <v>1104</v>
      </c>
      <c r="AF101" s="21" t="s">
        <v>1096</v>
      </c>
      <c r="AG101" s="22" t="s">
        <v>35</v>
      </c>
    </row>
    <row r="102" spans="1:33" ht="12.75" customHeight="1" x14ac:dyDescent="0.35">
      <c r="A102" s="2"/>
      <c r="B102" s="2"/>
      <c r="C102" s="2"/>
      <c r="D102" s="2"/>
      <c r="E102" s="2"/>
      <c r="F102" s="2"/>
      <c r="G102" s="2"/>
      <c r="H102" s="2"/>
      <c r="I102" s="14">
        <v>61020030031</v>
      </c>
      <c r="J102" s="14" t="s">
        <v>1105</v>
      </c>
      <c r="K102" s="15"/>
      <c r="L102" s="12" t="s">
        <v>1106</v>
      </c>
      <c r="M102" s="12" t="s">
        <v>1107</v>
      </c>
      <c r="N102" s="15"/>
      <c r="O102" s="58" t="s">
        <v>12111</v>
      </c>
      <c r="P102" s="58" t="s">
        <v>1108</v>
      </c>
      <c r="Q102" s="58" t="s">
        <v>1109</v>
      </c>
      <c r="R102" s="24"/>
      <c r="S102" s="62">
        <v>12322104</v>
      </c>
      <c r="T102" s="67" t="s">
        <v>1083</v>
      </c>
      <c r="U102" s="67" t="s">
        <v>199</v>
      </c>
      <c r="V102" s="2"/>
      <c r="W102" s="2"/>
      <c r="X102" s="2"/>
      <c r="Y102" s="13"/>
      <c r="Z102" s="2"/>
      <c r="AA102" s="2"/>
      <c r="AB102" s="2"/>
      <c r="AC102" s="20" t="s">
        <v>1111</v>
      </c>
      <c r="AD102" s="21" t="s">
        <v>1112</v>
      </c>
      <c r="AE102" s="20" t="s">
        <v>1113</v>
      </c>
      <c r="AF102" s="21" t="s">
        <v>946</v>
      </c>
      <c r="AG102" s="22" t="s">
        <v>35</v>
      </c>
    </row>
    <row r="103" spans="1:33" ht="12.75" customHeight="1" x14ac:dyDescent="0.35">
      <c r="A103" s="2"/>
      <c r="B103" s="2"/>
      <c r="C103" s="2"/>
      <c r="D103" s="2"/>
      <c r="E103" s="2"/>
      <c r="F103" s="2"/>
      <c r="G103" s="2"/>
      <c r="H103" s="2"/>
      <c r="I103" s="14">
        <v>61020030032</v>
      </c>
      <c r="J103" s="14" t="s">
        <v>1114</v>
      </c>
      <c r="K103" s="15"/>
      <c r="L103" s="12" t="s">
        <v>12539</v>
      </c>
      <c r="M103" s="12" t="s">
        <v>1115</v>
      </c>
      <c r="N103" s="15"/>
      <c r="O103" s="58" t="s">
        <v>12112</v>
      </c>
      <c r="P103" s="58" t="s">
        <v>1116</v>
      </c>
      <c r="Q103" s="58" t="s">
        <v>1117</v>
      </c>
      <c r="R103" s="24"/>
      <c r="S103" s="62">
        <v>12322203</v>
      </c>
      <c r="T103" s="67" t="s">
        <v>1092</v>
      </c>
      <c r="U103" s="67" t="s">
        <v>170</v>
      </c>
      <c r="V103" s="2"/>
      <c r="W103" s="2"/>
      <c r="X103" s="2"/>
      <c r="Y103" s="13"/>
      <c r="Z103" s="2"/>
      <c r="AA103" s="2"/>
      <c r="AB103" s="2"/>
      <c r="AC103" s="20" t="s">
        <v>1119</v>
      </c>
      <c r="AD103" s="21" t="s">
        <v>1120</v>
      </c>
      <c r="AE103" s="20" t="s">
        <v>1121</v>
      </c>
      <c r="AF103" s="21" t="s">
        <v>1122</v>
      </c>
      <c r="AG103" s="22" t="s">
        <v>35</v>
      </c>
    </row>
    <row r="104" spans="1:33" ht="12.75" customHeight="1" x14ac:dyDescent="0.35">
      <c r="A104" s="2"/>
      <c r="B104" s="2"/>
      <c r="C104" s="2"/>
      <c r="D104" s="2"/>
      <c r="E104" s="2"/>
      <c r="F104" s="2"/>
      <c r="G104" s="2"/>
      <c r="H104" s="2"/>
      <c r="I104" s="14">
        <v>61020030033</v>
      </c>
      <c r="J104" s="14" t="s">
        <v>1123</v>
      </c>
      <c r="K104" s="15"/>
      <c r="L104" s="12" t="s">
        <v>1124</v>
      </c>
      <c r="M104" s="12" t="s">
        <v>1125</v>
      </c>
      <c r="N104" s="15"/>
      <c r="O104" s="58" t="s">
        <v>12113</v>
      </c>
      <c r="P104" s="58" t="s">
        <v>1126</v>
      </c>
      <c r="Q104" s="58" t="s">
        <v>1127</v>
      </c>
      <c r="R104" s="24"/>
      <c r="S104" s="62">
        <v>12322204</v>
      </c>
      <c r="T104" s="67" t="s">
        <v>1101</v>
      </c>
      <c r="U104" s="67" t="s">
        <v>834</v>
      </c>
      <c r="V104" s="2"/>
      <c r="W104" s="2"/>
      <c r="X104" s="2"/>
      <c r="Y104" s="13"/>
      <c r="Z104" s="2"/>
      <c r="AA104" s="2"/>
      <c r="AB104" s="2"/>
      <c r="AC104" s="20" t="s">
        <v>1130</v>
      </c>
      <c r="AD104" s="21" t="s">
        <v>1131</v>
      </c>
      <c r="AE104" s="20" t="s">
        <v>1132</v>
      </c>
      <c r="AF104" s="21" t="s">
        <v>1133</v>
      </c>
      <c r="AG104" s="22" t="s">
        <v>35</v>
      </c>
    </row>
    <row r="105" spans="1:33" ht="12.75" customHeight="1" x14ac:dyDescent="0.35">
      <c r="A105" s="2"/>
      <c r="B105" s="2"/>
      <c r="C105" s="2"/>
      <c r="D105" s="2"/>
      <c r="E105" s="2"/>
      <c r="F105" s="2"/>
      <c r="G105" s="2"/>
      <c r="H105" s="2"/>
      <c r="I105" s="14">
        <v>61020030034</v>
      </c>
      <c r="J105" s="14" t="s">
        <v>11829</v>
      </c>
      <c r="K105" s="15"/>
      <c r="L105" s="12" t="s">
        <v>12540</v>
      </c>
      <c r="M105" s="12" t="s">
        <v>1134</v>
      </c>
      <c r="N105" s="15"/>
      <c r="O105" s="58" t="s">
        <v>12114</v>
      </c>
      <c r="P105" s="58" t="s">
        <v>1135</v>
      </c>
      <c r="Q105" s="58" t="s">
        <v>1136</v>
      </c>
      <c r="R105" s="24"/>
      <c r="S105" s="62">
        <v>12322205</v>
      </c>
      <c r="T105" s="67" t="s">
        <v>1110</v>
      </c>
      <c r="U105" s="67" t="s">
        <v>844</v>
      </c>
      <c r="V105" s="2"/>
      <c r="W105" s="2"/>
      <c r="X105" s="2"/>
      <c r="Y105" s="13"/>
      <c r="Z105" s="2"/>
      <c r="AA105" s="2"/>
      <c r="AB105" s="2"/>
      <c r="AC105" s="20" t="s">
        <v>1138</v>
      </c>
      <c r="AD105" s="21" t="s">
        <v>1139</v>
      </c>
      <c r="AE105" s="20" t="s">
        <v>1140</v>
      </c>
      <c r="AF105" s="21" t="s">
        <v>1141</v>
      </c>
      <c r="AG105" s="22" t="s">
        <v>35</v>
      </c>
    </row>
    <row r="106" spans="1:33" ht="12.75" customHeight="1" x14ac:dyDescent="0.35">
      <c r="A106" s="2"/>
      <c r="B106" s="2"/>
      <c r="C106" s="2"/>
      <c r="D106" s="2"/>
      <c r="E106" s="2"/>
      <c r="F106" s="2"/>
      <c r="G106" s="2"/>
      <c r="H106" s="2"/>
      <c r="I106" s="14">
        <v>61020040001</v>
      </c>
      <c r="J106" s="14" t="s">
        <v>11830</v>
      </c>
      <c r="K106" s="15"/>
      <c r="L106" s="12" t="s">
        <v>11689</v>
      </c>
      <c r="M106" s="12" t="s">
        <v>1142</v>
      </c>
      <c r="N106" s="15"/>
      <c r="O106" s="58" t="s">
        <v>12115</v>
      </c>
      <c r="P106" s="58" t="s">
        <v>1143</v>
      </c>
      <c r="Q106" s="58" t="s">
        <v>1144</v>
      </c>
      <c r="R106" s="24"/>
      <c r="S106" s="62">
        <v>12322206</v>
      </c>
      <c r="T106" s="67" t="s">
        <v>1118</v>
      </c>
      <c r="U106" s="67" t="s">
        <v>862</v>
      </c>
      <c r="V106" s="2"/>
      <c r="W106" s="2"/>
      <c r="X106" s="2"/>
      <c r="Y106" s="13"/>
      <c r="Z106" s="2"/>
      <c r="AA106" s="2"/>
      <c r="AB106" s="2"/>
      <c r="AC106" s="20" t="s">
        <v>1146</v>
      </c>
      <c r="AD106" s="21" t="s">
        <v>1147</v>
      </c>
      <c r="AE106" s="20" t="s">
        <v>1148</v>
      </c>
      <c r="AF106" s="21" t="s">
        <v>1149</v>
      </c>
      <c r="AG106" s="22" t="s">
        <v>35</v>
      </c>
    </row>
    <row r="107" spans="1:33" ht="12.75" customHeight="1" x14ac:dyDescent="0.35">
      <c r="A107" s="2"/>
      <c r="B107" s="2"/>
      <c r="C107" s="2"/>
      <c r="D107" s="2"/>
      <c r="E107" s="2"/>
      <c r="F107" s="2"/>
      <c r="G107" s="2"/>
      <c r="H107" s="2"/>
      <c r="I107" s="14">
        <v>61020040002</v>
      </c>
      <c r="J107" s="14" t="s">
        <v>1150</v>
      </c>
      <c r="K107" s="15"/>
      <c r="L107" s="12" t="s">
        <v>12541</v>
      </c>
      <c r="M107" s="12" t="s">
        <v>1151</v>
      </c>
      <c r="N107" s="15"/>
      <c r="O107" s="58" t="s">
        <v>12116</v>
      </c>
      <c r="P107" s="58" t="s">
        <v>1152</v>
      </c>
      <c r="Q107" s="58" t="s">
        <v>1153</v>
      </c>
      <c r="R107" s="24"/>
      <c r="S107" s="62">
        <v>12322207</v>
      </c>
      <c r="T107" s="67" t="s">
        <v>1128</v>
      </c>
      <c r="U107" s="67" t="s">
        <v>1129</v>
      </c>
      <c r="V107" s="2"/>
      <c r="W107" s="2"/>
      <c r="X107" s="2"/>
      <c r="Y107" s="13"/>
      <c r="Z107" s="2"/>
      <c r="AA107" s="2"/>
      <c r="AB107" s="2"/>
      <c r="AC107" s="20" t="s">
        <v>1156</v>
      </c>
      <c r="AD107" s="21" t="s">
        <v>1157</v>
      </c>
      <c r="AE107" s="20" t="s">
        <v>1158</v>
      </c>
      <c r="AF107" s="21" t="s">
        <v>1159</v>
      </c>
      <c r="AG107" s="22" t="s">
        <v>35</v>
      </c>
    </row>
    <row r="108" spans="1:33" ht="12.75" customHeight="1" x14ac:dyDescent="0.35">
      <c r="A108" s="2"/>
      <c r="B108" s="2"/>
      <c r="C108" s="2"/>
      <c r="D108" s="2"/>
      <c r="E108" s="2"/>
      <c r="F108" s="2"/>
      <c r="G108" s="2"/>
      <c r="H108" s="2"/>
      <c r="I108" s="14">
        <v>61020040003</v>
      </c>
      <c r="J108" s="14" t="s">
        <v>1160</v>
      </c>
      <c r="K108" s="15"/>
      <c r="L108" s="12" t="s">
        <v>12542</v>
      </c>
      <c r="M108" s="12" t="s">
        <v>1161</v>
      </c>
      <c r="N108" s="15"/>
      <c r="O108" s="58" t="s">
        <v>12117</v>
      </c>
      <c r="P108" s="58" t="s">
        <v>1162</v>
      </c>
      <c r="Q108" s="58" t="s">
        <v>1163</v>
      </c>
      <c r="R108" s="24"/>
      <c r="S108" s="62">
        <v>12322301</v>
      </c>
      <c r="T108" s="67" t="s">
        <v>1137</v>
      </c>
      <c r="U108" s="67" t="s">
        <v>114</v>
      </c>
      <c r="V108" s="2"/>
      <c r="W108" s="2"/>
      <c r="X108" s="2"/>
      <c r="Y108" s="13"/>
      <c r="Z108" s="2"/>
      <c r="AA108" s="2"/>
      <c r="AB108" s="2"/>
      <c r="AC108" s="20" t="s">
        <v>1166</v>
      </c>
      <c r="AD108" s="21" t="s">
        <v>690</v>
      </c>
      <c r="AE108" s="20" t="s">
        <v>1167</v>
      </c>
      <c r="AF108" s="21" t="s">
        <v>935</v>
      </c>
      <c r="AG108" s="22" t="s">
        <v>35</v>
      </c>
    </row>
    <row r="109" spans="1:33" ht="12.75" customHeight="1" x14ac:dyDescent="0.35">
      <c r="A109" s="2"/>
      <c r="B109" s="2"/>
      <c r="C109" s="2"/>
      <c r="D109" s="2"/>
      <c r="E109" s="2"/>
      <c r="F109" s="2"/>
      <c r="G109" s="2"/>
      <c r="H109" s="2"/>
      <c r="I109" s="14">
        <v>61020040004</v>
      </c>
      <c r="J109" s="14" t="s">
        <v>1168</v>
      </c>
      <c r="K109" s="15"/>
      <c r="L109" s="12" t="s">
        <v>1169</v>
      </c>
      <c r="M109" s="12" t="s">
        <v>1170</v>
      </c>
      <c r="N109" s="15"/>
      <c r="O109" s="58" t="s">
        <v>12118</v>
      </c>
      <c r="P109" s="58" t="s">
        <v>1171</v>
      </c>
      <c r="Q109" s="58" t="s">
        <v>1172</v>
      </c>
      <c r="R109" s="24"/>
      <c r="S109" s="62">
        <v>12322401</v>
      </c>
      <c r="T109" s="67" t="s">
        <v>1145</v>
      </c>
      <c r="U109" s="67" t="s">
        <v>881</v>
      </c>
      <c r="V109" s="2"/>
      <c r="W109" s="2"/>
      <c r="X109" s="2"/>
      <c r="Y109" s="13"/>
      <c r="Z109" s="2"/>
      <c r="AA109" s="2"/>
      <c r="AB109" s="2"/>
      <c r="AC109" s="20" t="s">
        <v>1175</v>
      </c>
      <c r="AD109" s="21" t="s">
        <v>883</v>
      </c>
      <c r="AE109" s="20" t="s">
        <v>1176</v>
      </c>
      <c r="AF109" s="21" t="s">
        <v>885</v>
      </c>
      <c r="AG109" s="22" t="s">
        <v>35</v>
      </c>
    </row>
    <row r="110" spans="1:33" ht="12.75" customHeight="1" x14ac:dyDescent="0.35">
      <c r="A110" s="2"/>
      <c r="B110" s="2"/>
      <c r="C110" s="2"/>
      <c r="D110" s="2"/>
      <c r="E110" s="2"/>
      <c r="F110" s="2"/>
      <c r="G110" s="2"/>
      <c r="H110" s="2"/>
      <c r="I110" s="14">
        <v>61020040005</v>
      </c>
      <c r="J110" s="14" t="s">
        <v>11831</v>
      </c>
      <c r="K110" s="15"/>
      <c r="L110" s="12" t="s">
        <v>1177</v>
      </c>
      <c r="M110" s="12" t="s">
        <v>1178</v>
      </c>
      <c r="N110" s="15"/>
      <c r="O110" s="58" t="s">
        <v>12119</v>
      </c>
      <c r="P110" s="58" t="s">
        <v>1179</v>
      </c>
      <c r="Q110" s="58" t="s">
        <v>1180</v>
      </c>
      <c r="R110" s="24"/>
      <c r="S110" s="62">
        <v>12322402</v>
      </c>
      <c r="T110" s="67" t="s">
        <v>1154</v>
      </c>
      <c r="U110" s="67" t="s">
        <v>1155</v>
      </c>
      <c r="V110" s="2"/>
      <c r="W110" s="2"/>
      <c r="X110" s="2"/>
      <c r="Y110" s="13"/>
      <c r="Z110" s="2"/>
      <c r="AA110" s="2"/>
      <c r="AB110" s="2"/>
      <c r="AC110" s="20" t="s">
        <v>1183</v>
      </c>
      <c r="AD110" s="21" t="s">
        <v>904</v>
      </c>
      <c r="AE110" s="20" t="s">
        <v>1184</v>
      </c>
      <c r="AF110" s="21" t="s">
        <v>1185</v>
      </c>
      <c r="AG110" s="22" t="s">
        <v>35</v>
      </c>
    </row>
    <row r="111" spans="1:33" ht="12.75" customHeight="1" x14ac:dyDescent="0.35">
      <c r="A111" s="2"/>
      <c r="B111" s="2"/>
      <c r="C111" s="2"/>
      <c r="D111" s="2"/>
      <c r="E111" s="2"/>
      <c r="F111" s="2"/>
      <c r="G111" s="2"/>
      <c r="H111" s="2"/>
      <c r="I111" s="14">
        <v>61020040006</v>
      </c>
      <c r="J111" s="14" t="s">
        <v>1186</v>
      </c>
      <c r="K111" s="15"/>
      <c r="L111" s="12" t="s">
        <v>12543</v>
      </c>
      <c r="M111" s="12" t="s">
        <v>1187</v>
      </c>
      <c r="N111" s="15"/>
      <c r="O111" s="58" t="s">
        <v>12120</v>
      </c>
      <c r="P111" s="58" t="s">
        <v>1188</v>
      </c>
      <c r="Q111" s="58" t="s">
        <v>1189</v>
      </c>
      <c r="R111" s="16"/>
      <c r="S111" s="62">
        <v>12322403</v>
      </c>
      <c r="T111" s="67" t="s">
        <v>1164</v>
      </c>
      <c r="U111" s="67" t="s">
        <v>1165</v>
      </c>
      <c r="V111" s="2"/>
      <c r="W111" s="2"/>
      <c r="X111" s="2"/>
      <c r="Y111" s="13"/>
      <c r="Z111" s="2"/>
      <c r="AA111" s="2"/>
      <c r="AB111" s="2"/>
      <c r="AC111" s="20" t="s">
        <v>1191</v>
      </c>
      <c r="AD111" s="21" t="s">
        <v>600</v>
      </c>
      <c r="AE111" s="20" t="s">
        <v>1192</v>
      </c>
      <c r="AF111" s="21" t="s">
        <v>702</v>
      </c>
      <c r="AG111" s="22" t="s">
        <v>35</v>
      </c>
    </row>
    <row r="112" spans="1:33" ht="12.75" customHeight="1" x14ac:dyDescent="0.35">
      <c r="A112" s="2"/>
      <c r="B112" s="2"/>
      <c r="C112" s="2"/>
      <c r="D112" s="2"/>
      <c r="E112" s="2"/>
      <c r="F112" s="2"/>
      <c r="G112" s="2"/>
      <c r="H112" s="2"/>
      <c r="I112" s="14">
        <v>61020040007</v>
      </c>
      <c r="J112" s="14" t="s">
        <v>1193</v>
      </c>
      <c r="K112" s="15"/>
      <c r="L112" s="12" t="s">
        <v>1194</v>
      </c>
      <c r="M112" s="12" t="s">
        <v>1195</v>
      </c>
      <c r="N112" s="15"/>
      <c r="O112" s="58" t="s">
        <v>12121</v>
      </c>
      <c r="P112" s="58" t="s">
        <v>1196</v>
      </c>
      <c r="Q112" s="58" t="s">
        <v>1197</v>
      </c>
      <c r="R112" s="16"/>
      <c r="S112" s="62">
        <v>12322404</v>
      </c>
      <c r="T112" s="67" t="s">
        <v>1173</v>
      </c>
      <c r="U112" s="67" t="s">
        <v>1174</v>
      </c>
      <c r="V112" s="2"/>
      <c r="W112" s="2"/>
      <c r="X112" s="2"/>
      <c r="Y112" s="13"/>
      <c r="Z112" s="2"/>
      <c r="AA112" s="2"/>
      <c r="AB112" s="2"/>
      <c r="AC112" s="20" t="s">
        <v>1199</v>
      </c>
      <c r="AD112" s="21" t="s">
        <v>1200</v>
      </c>
      <c r="AE112" s="20" t="s">
        <v>1201</v>
      </c>
      <c r="AF112" s="21" t="s">
        <v>1202</v>
      </c>
      <c r="AG112" s="22" t="s">
        <v>35</v>
      </c>
    </row>
    <row r="113" spans="1:33" ht="12.75" customHeight="1" x14ac:dyDescent="0.35">
      <c r="A113" s="2"/>
      <c r="B113" s="2"/>
      <c r="C113" s="2"/>
      <c r="D113" s="2"/>
      <c r="E113" s="2"/>
      <c r="F113" s="2"/>
      <c r="G113" s="2"/>
      <c r="H113" s="2"/>
      <c r="I113" s="14">
        <v>61020040008</v>
      </c>
      <c r="J113" s="14" t="s">
        <v>1203</v>
      </c>
      <c r="K113" s="15"/>
      <c r="L113" s="12" t="s">
        <v>1204</v>
      </c>
      <c r="M113" s="12" t="s">
        <v>1205</v>
      </c>
      <c r="N113" s="15"/>
      <c r="O113" s="58" t="s">
        <v>12122</v>
      </c>
      <c r="P113" s="58" t="s">
        <v>1206</v>
      </c>
      <c r="Q113" s="58" t="s">
        <v>1207</v>
      </c>
      <c r="R113" s="24"/>
      <c r="S113" s="62">
        <v>12322405</v>
      </c>
      <c r="T113" s="67" t="s">
        <v>1181</v>
      </c>
      <c r="U113" s="67" t="s">
        <v>1182</v>
      </c>
      <c r="V113" s="2"/>
      <c r="W113" s="2"/>
      <c r="X113" s="2"/>
      <c r="Y113" s="13"/>
      <c r="Z113" s="2"/>
      <c r="AA113" s="2"/>
      <c r="AB113" s="2"/>
      <c r="AC113" s="20" t="s">
        <v>1209</v>
      </c>
      <c r="AD113" s="21" t="s">
        <v>826</v>
      </c>
      <c r="AE113" s="20" t="s">
        <v>1210</v>
      </c>
      <c r="AF113" s="21" t="s">
        <v>925</v>
      </c>
      <c r="AG113" s="22" t="s">
        <v>35</v>
      </c>
    </row>
    <row r="114" spans="1:33" ht="12.75" customHeight="1" x14ac:dyDescent="0.35">
      <c r="A114" s="2"/>
      <c r="B114" s="2"/>
      <c r="C114" s="2"/>
      <c r="D114" s="2"/>
      <c r="E114" s="2"/>
      <c r="F114" s="2"/>
      <c r="G114" s="2"/>
      <c r="H114" s="2"/>
      <c r="I114" s="14">
        <v>61020040009</v>
      </c>
      <c r="J114" s="14" t="s">
        <v>1211</v>
      </c>
      <c r="K114" s="15"/>
      <c r="L114" s="12" t="s">
        <v>1212</v>
      </c>
      <c r="M114" s="12" t="s">
        <v>1213</v>
      </c>
      <c r="N114" s="15"/>
      <c r="O114" s="58" t="s">
        <v>12123</v>
      </c>
      <c r="P114" s="58" t="s">
        <v>1214</v>
      </c>
      <c r="Q114" s="58" t="s">
        <v>1144</v>
      </c>
      <c r="R114" s="24"/>
      <c r="S114" s="62">
        <v>12322406</v>
      </c>
      <c r="T114" s="67" t="s">
        <v>1190</v>
      </c>
      <c r="U114" s="67" t="s">
        <v>932</v>
      </c>
      <c r="V114" s="2"/>
      <c r="W114" s="2"/>
      <c r="X114" s="2"/>
      <c r="Y114" s="13"/>
      <c r="Z114" s="2"/>
      <c r="AA114" s="2"/>
      <c r="AB114" s="2"/>
      <c r="AC114" s="20" t="s">
        <v>1217</v>
      </c>
      <c r="AD114" s="21" t="s">
        <v>1218</v>
      </c>
      <c r="AE114" s="20" t="s">
        <v>1219</v>
      </c>
      <c r="AF114" s="21" t="s">
        <v>946</v>
      </c>
      <c r="AG114" s="22" t="s">
        <v>35</v>
      </c>
    </row>
    <row r="115" spans="1:33" ht="12.75" customHeight="1" x14ac:dyDescent="0.35">
      <c r="A115" s="2"/>
      <c r="B115" s="2"/>
      <c r="C115" s="2"/>
      <c r="D115" s="2"/>
      <c r="E115" s="2"/>
      <c r="F115" s="2"/>
      <c r="G115" s="2"/>
      <c r="H115" s="2"/>
      <c r="I115" s="14">
        <v>61020040010</v>
      </c>
      <c r="J115" s="14" t="s">
        <v>11832</v>
      </c>
      <c r="K115" s="15"/>
      <c r="L115" s="12" t="s">
        <v>1220</v>
      </c>
      <c r="M115" s="12" t="s">
        <v>1221</v>
      </c>
      <c r="N115" s="15"/>
      <c r="O115" s="58" t="s">
        <v>12124</v>
      </c>
      <c r="P115" s="58" t="s">
        <v>1222</v>
      </c>
      <c r="Q115" s="58" t="s">
        <v>1153</v>
      </c>
      <c r="R115" s="24"/>
      <c r="S115" s="62">
        <v>12322407</v>
      </c>
      <c r="T115" s="67" t="s">
        <v>1198</v>
      </c>
      <c r="U115" s="67" t="s">
        <v>942</v>
      </c>
      <c r="V115" s="2"/>
      <c r="W115" s="2"/>
      <c r="X115" s="2"/>
      <c r="Y115" s="13"/>
      <c r="Z115" s="2"/>
      <c r="AA115" s="2"/>
      <c r="AB115" s="2"/>
      <c r="AC115" s="20" t="s">
        <v>1224</v>
      </c>
      <c r="AD115" s="21" t="s">
        <v>1225</v>
      </c>
      <c r="AE115" s="20" t="s">
        <v>1226</v>
      </c>
      <c r="AF115" s="21" t="s">
        <v>1041</v>
      </c>
      <c r="AG115" s="22" t="s">
        <v>35</v>
      </c>
    </row>
    <row r="116" spans="1:33" ht="12.75" customHeight="1" x14ac:dyDescent="0.35">
      <c r="A116" s="2"/>
      <c r="B116" s="2"/>
      <c r="C116" s="2"/>
      <c r="D116" s="2"/>
      <c r="E116" s="2"/>
      <c r="F116" s="2"/>
      <c r="G116" s="2"/>
      <c r="H116" s="2"/>
      <c r="I116" s="14">
        <v>61020040011</v>
      </c>
      <c r="J116" s="14" t="s">
        <v>11833</v>
      </c>
      <c r="K116" s="15"/>
      <c r="L116" s="12" t="s">
        <v>12544</v>
      </c>
      <c r="M116" s="12" t="s">
        <v>1227</v>
      </c>
      <c r="N116" s="15"/>
      <c r="O116" s="58" t="s">
        <v>12125</v>
      </c>
      <c r="P116" s="58" t="s">
        <v>1228</v>
      </c>
      <c r="Q116" s="58" t="s">
        <v>1163</v>
      </c>
      <c r="R116" s="24"/>
      <c r="S116" s="62">
        <v>12322408</v>
      </c>
      <c r="T116" s="67" t="s">
        <v>1208</v>
      </c>
      <c r="U116" s="67" t="s">
        <v>952</v>
      </c>
      <c r="V116" s="2"/>
      <c r="W116" s="2"/>
      <c r="X116" s="2"/>
      <c r="Y116" s="13"/>
      <c r="Z116" s="2"/>
      <c r="AA116" s="2"/>
      <c r="AB116" s="2"/>
      <c r="AC116" s="20" t="s">
        <v>1231</v>
      </c>
      <c r="AD116" s="21" t="s">
        <v>1232</v>
      </c>
      <c r="AE116" s="20" t="s">
        <v>1233</v>
      </c>
      <c r="AF116" s="21" t="s">
        <v>1234</v>
      </c>
      <c r="AG116" s="22" t="s">
        <v>35</v>
      </c>
    </row>
    <row r="117" spans="1:33" ht="12.75" customHeight="1" x14ac:dyDescent="0.35">
      <c r="A117" s="2"/>
      <c r="B117" s="2"/>
      <c r="C117" s="2"/>
      <c r="D117" s="2"/>
      <c r="E117" s="2"/>
      <c r="F117" s="2"/>
      <c r="G117" s="2"/>
      <c r="H117" s="2"/>
      <c r="I117" s="14">
        <v>61020040012</v>
      </c>
      <c r="J117" s="14" t="s">
        <v>1235</v>
      </c>
      <c r="K117" s="15"/>
      <c r="L117" s="12" t="s">
        <v>12545</v>
      </c>
      <c r="M117" s="12" t="s">
        <v>1236</v>
      </c>
      <c r="N117" s="15"/>
      <c r="O117" s="58" t="s">
        <v>12126</v>
      </c>
      <c r="P117" s="58" t="s">
        <v>1237</v>
      </c>
      <c r="Q117" s="58" t="s">
        <v>1172</v>
      </c>
      <c r="R117" s="24"/>
      <c r="S117" s="62">
        <v>12322501</v>
      </c>
      <c r="T117" s="67" t="s">
        <v>1215</v>
      </c>
      <c r="U117" s="67" t="s">
        <v>1216</v>
      </c>
      <c r="V117" s="2"/>
      <c r="W117" s="2"/>
      <c r="X117" s="2"/>
      <c r="Y117" s="13"/>
      <c r="Z117" s="2"/>
      <c r="AA117" s="2"/>
      <c r="AB117" s="2"/>
      <c r="AC117" s="20" t="s">
        <v>1240</v>
      </c>
      <c r="AD117" s="21" t="s">
        <v>971</v>
      </c>
      <c r="AE117" s="20" t="s">
        <v>1241</v>
      </c>
      <c r="AF117" s="21" t="s">
        <v>973</v>
      </c>
      <c r="AG117" s="22" t="s">
        <v>35</v>
      </c>
    </row>
    <row r="118" spans="1:33" ht="12.75" customHeight="1" x14ac:dyDescent="0.35">
      <c r="A118" s="2"/>
      <c r="B118" s="2"/>
      <c r="C118" s="2"/>
      <c r="D118" s="2"/>
      <c r="E118" s="2"/>
      <c r="F118" s="2"/>
      <c r="G118" s="2"/>
      <c r="H118" s="2"/>
      <c r="I118" s="14">
        <v>61020040013</v>
      </c>
      <c r="J118" s="14" t="s">
        <v>1242</v>
      </c>
      <c r="K118" s="15"/>
      <c r="L118" s="12" t="s">
        <v>1243</v>
      </c>
      <c r="M118" s="12" t="s">
        <v>1244</v>
      </c>
      <c r="N118" s="15"/>
      <c r="O118" s="58" t="s">
        <v>12127</v>
      </c>
      <c r="P118" s="58" t="s">
        <v>1245</v>
      </c>
      <c r="Q118" s="58" t="s">
        <v>1180</v>
      </c>
      <c r="R118" s="24"/>
      <c r="S118" s="62">
        <v>12322502</v>
      </c>
      <c r="T118" s="67" t="s">
        <v>1223</v>
      </c>
      <c r="U118" s="67" t="s">
        <v>979</v>
      </c>
      <c r="V118" s="2"/>
      <c r="W118" s="2"/>
      <c r="X118" s="2"/>
      <c r="Y118" s="13"/>
      <c r="Z118" s="2"/>
      <c r="AA118" s="2"/>
      <c r="AB118" s="2"/>
      <c r="AC118" s="20" t="s">
        <v>1247</v>
      </c>
      <c r="AD118" s="21" t="s">
        <v>1012</v>
      </c>
      <c r="AE118" s="20" t="s">
        <v>1248</v>
      </c>
      <c r="AF118" s="21" t="s">
        <v>1249</v>
      </c>
      <c r="AG118" s="22" t="s">
        <v>35</v>
      </c>
    </row>
    <row r="119" spans="1:33" ht="12.75" customHeight="1" x14ac:dyDescent="0.35">
      <c r="A119" s="2"/>
      <c r="B119" s="2"/>
      <c r="C119" s="2"/>
      <c r="D119" s="2"/>
      <c r="E119" s="2"/>
      <c r="F119" s="2"/>
      <c r="G119" s="2"/>
      <c r="H119" s="2"/>
      <c r="I119" s="14">
        <v>61020040014</v>
      </c>
      <c r="J119" s="14" t="s">
        <v>1250</v>
      </c>
      <c r="K119" s="15"/>
      <c r="L119" s="12" t="s">
        <v>12546</v>
      </c>
      <c r="M119" s="12" t="s">
        <v>1251</v>
      </c>
      <c r="N119" s="15"/>
      <c r="O119" s="58" t="s">
        <v>12128</v>
      </c>
      <c r="P119" s="58" t="s">
        <v>1252</v>
      </c>
      <c r="Q119" s="58" t="s">
        <v>1189</v>
      </c>
      <c r="R119" s="16"/>
      <c r="S119" s="62">
        <v>12322503</v>
      </c>
      <c r="T119" s="67" t="s">
        <v>1229</v>
      </c>
      <c r="U119" s="67" t="s">
        <v>1230</v>
      </c>
      <c r="V119" s="2"/>
      <c r="W119" s="2"/>
      <c r="X119" s="2"/>
      <c r="Y119" s="13"/>
      <c r="Z119" s="2"/>
      <c r="AA119" s="2"/>
      <c r="AB119" s="2"/>
      <c r="AC119" s="20" t="s">
        <v>1254</v>
      </c>
      <c r="AD119" s="21" t="s">
        <v>1255</v>
      </c>
      <c r="AE119" s="20" t="s">
        <v>1256</v>
      </c>
      <c r="AF119" s="21" t="s">
        <v>682</v>
      </c>
      <c r="AG119" s="22" t="s">
        <v>35</v>
      </c>
    </row>
    <row r="120" spans="1:33" ht="12.75" customHeight="1" x14ac:dyDescent="0.35">
      <c r="A120" s="2"/>
      <c r="B120" s="2"/>
      <c r="C120" s="2"/>
      <c r="D120" s="2"/>
      <c r="E120" s="2"/>
      <c r="F120" s="2"/>
      <c r="G120" s="2"/>
      <c r="H120" s="2"/>
      <c r="I120" s="14">
        <v>61020040015</v>
      </c>
      <c r="J120" s="14" t="s">
        <v>11834</v>
      </c>
      <c r="K120" s="15"/>
      <c r="L120" s="12" t="s">
        <v>12547</v>
      </c>
      <c r="M120" s="12" t="s">
        <v>408</v>
      </c>
      <c r="N120" s="15"/>
      <c r="O120" s="58" t="s">
        <v>12129</v>
      </c>
      <c r="P120" s="58" t="s">
        <v>1257</v>
      </c>
      <c r="Q120" s="58" t="s">
        <v>1197</v>
      </c>
      <c r="R120" s="24"/>
      <c r="S120" s="62">
        <v>12322504</v>
      </c>
      <c r="T120" s="67" t="s">
        <v>1238</v>
      </c>
      <c r="U120" s="67" t="s">
        <v>1239</v>
      </c>
      <c r="V120" s="2"/>
      <c r="W120" s="2"/>
      <c r="X120" s="2"/>
      <c r="Y120" s="13"/>
      <c r="Z120" s="2"/>
      <c r="AA120" s="2"/>
      <c r="AB120" s="2"/>
      <c r="AC120" s="20" t="s">
        <v>1259</v>
      </c>
      <c r="AD120" s="21" t="s">
        <v>1260</v>
      </c>
      <c r="AE120" s="20" t="s">
        <v>1261</v>
      </c>
      <c r="AF120" s="21" t="s">
        <v>1262</v>
      </c>
      <c r="AG120" s="22" t="s">
        <v>35</v>
      </c>
    </row>
    <row r="121" spans="1:33" ht="12.75" customHeight="1" x14ac:dyDescent="0.35">
      <c r="A121" s="2"/>
      <c r="B121" s="2"/>
      <c r="C121" s="2"/>
      <c r="D121" s="2"/>
      <c r="E121" s="2"/>
      <c r="F121" s="2"/>
      <c r="G121" s="2"/>
      <c r="H121" s="2"/>
      <c r="I121" s="14">
        <v>61020050001</v>
      </c>
      <c r="J121" s="14" t="s">
        <v>1263</v>
      </c>
      <c r="K121" s="15"/>
      <c r="L121" s="12" t="s">
        <v>1264</v>
      </c>
      <c r="M121" s="12" t="s">
        <v>1265</v>
      </c>
      <c r="N121" s="15"/>
      <c r="O121" s="58" t="s">
        <v>12130</v>
      </c>
      <c r="P121" s="58" t="s">
        <v>1266</v>
      </c>
      <c r="Q121" s="58" t="s">
        <v>1207</v>
      </c>
      <c r="R121" s="24"/>
      <c r="S121" s="62">
        <v>12322701</v>
      </c>
      <c r="T121" s="67" t="s">
        <v>1246</v>
      </c>
      <c r="U121" s="67" t="s">
        <v>987</v>
      </c>
      <c r="V121" s="2"/>
      <c r="W121" s="2"/>
      <c r="X121" s="2"/>
      <c r="Y121" s="13"/>
      <c r="Z121" s="2"/>
      <c r="AA121" s="2"/>
      <c r="AB121" s="2"/>
      <c r="AC121" s="20" t="s">
        <v>1269</v>
      </c>
      <c r="AD121" s="21" t="s">
        <v>826</v>
      </c>
      <c r="AE121" s="20" t="s">
        <v>1270</v>
      </c>
      <c r="AF121" s="21" t="s">
        <v>925</v>
      </c>
      <c r="AG121" s="22" t="s">
        <v>35</v>
      </c>
    </row>
    <row r="122" spans="1:33" ht="12.75" customHeight="1" x14ac:dyDescent="0.35">
      <c r="A122" s="2"/>
      <c r="B122" s="2"/>
      <c r="C122" s="2"/>
      <c r="D122" s="2"/>
      <c r="E122" s="2"/>
      <c r="F122" s="2"/>
      <c r="G122" s="2"/>
      <c r="H122" s="2"/>
      <c r="I122" s="14">
        <v>61020050002</v>
      </c>
      <c r="J122" s="14" t="s">
        <v>1271</v>
      </c>
      <c r="K122" s="15"/>
      <c r="L122" s="12" t="s">
        <v>1272</v>
      </c>
      <c r="M122" s="12" t="s">
        <v>1273</v>
      </c>
      <c r="N122" s="15"/>
      <c r="O122" s="58" t="s">
        <v>12131</v>
      </c>
      <c r="P122" s="58" t="s">
        <v>1274</v>
      </c>
      <c r="Q122" s="58" t="s">
        <v>1275</v>
      </c>
      <c r="R122" s="16"/>
      <c r="S122" s="62">
        <v>12322702</v>
      </c>
      <c r="T122" s="67" t="s">
        <v>1253</v>
      </c>
      <c r="U122" s="67" t="s">
        <v>999</v>
      </c>
      <c r="V122" s="2"/>
      <c r="W122" s="2"/>
      <c r="X122" s="2"/>
      <c r="Y122" s="13"/>
      <c r="Z122" s="2"/>
      <c r="AA122" s="2"/>
      <c r="AB122" s="2"/>
      <c r="AC122" s="20" t="s">
        <v>1278</v>
      </c>
      <c r="AD122" s="21" t="s">
        <v>690</v>
      </c>
      <c r="AE122" s="20" t="s">
        <v>1279</v>
      </c>
      <c r="AF122" s="21" t="s">
        <v>935</v>
      </c>
      <c r="AG122" s="22" t="s">
        <v>35</v>
      </c>
    </row>
    <row r="123" spans="1:33" ht="12.75" customHeight="1" x14ac:dyDescent="0.35">
      <c r="A123" s="2"/>
      <c r="B123" s="2"/>
      <c r="C123" s="2"/>
      <c r="D123" s="2"/>
      <c r="E123" s="2"/>
      <c r="F123" s="2"/>
      <c r="G123" s="2"/>
      <c r="H123" s="2"/>
      <c r="I123" s="14">
        <v>61020050003</v>
      </c>
      <c r="J123" s="14" t="s">
        <v>11835</v>
      </c>
      <c r="K123" s="15"/>
      <c r="L123" s="12" t="s">
        <v>1280</v>
      </c>
      <c r="M123" s="12" t="s">
        <v>1281</v>
      </c>
      <c r="N123" s="15"/>
      <c r="O123" s="58" t="s">
        <v>12132</v>
      </c>
      <c r="P123" s="58" t="s">
        <v>1282</v>
      </c>
      <c r="Q123" s="58" t="s">
        <v>1283</v>
      </c>
      <c r="R123" s="16"/>
      <c r="S123" s="62">
        <v>12322703</v>
      </c>
      <c r="T123" s="67" t="s">
        <v>1258</v>
      </c>
      <c r="U123" s="67" t="s">
        <v>1010</v>
      </c>
      <c r="V123" s="2"/>
      <c r="W123" s="2"/>
      <c r="X123" s="2"/>
      <c r="Y123" s="13"/>
      <c r="Z123" s="2"/>
      <c r="AA123" s="2"/>
      <c r="AB123" s="2"/>
      <c r="AC123" s="20" t="s">
        <v>1286</v>
      </c>
      <c r="AD123" s="21" t="s">
        <v>1287</v>
      </c>
      <c r="AE123" s="20" t="s">
        <v>1288</v>
      </c>
      <c r="AF123" s="21" t="s">
        <v>1289</v>
      </c>
      <c r="AG123" s="22" t="s">
        <v>35</v>
      </c>
    </row>
    <row r="124" spans="1:33" ht="12.75" customHeight="1" x14ac:dyDescent="0.35">
      <c r="A124" s="2"/>
      <c r="B124" s="2"/>
      <c r="C124" s="2"/>
      <c r="D124" s="2"/>
      <c r="E124" s="2"/>
      <c r="F124" s="2"/>
      <c r="G124" s="2"/>
      <c r="H124" s="2"/>
      <c r="I124" s="14">
        <v>61020050004</v>
      </c>
      <c r="J124" s="14" t="s">
        <v>1290</v>
      </c>
      <c r="K124" s="15"/>
      <c r="L124" s="12" t="s">
        <v>12548</v>
      </c>
      <c r="M124" s="12" t="s">
        <v>1291</v>
      </c>
      <c r="N124" s="15"/>
      <c r="O124" s="58" t="s">
        <v>12133</v>
      </c>
      <c r="P124" s="58" t="s">
        <v>1292</v>
      </c>
      <c r="Q124" s="58" t="s">
        <v>1293</v>
      </c>
      <c r="R124" s="24"/>
      <c r="S124" s="62">
        <v>12322704</v>
      </c>
      <c r="T124" s="67" t="s">
        <v>1267</v>
      </c>
      <c r="U124" s="67" t="s">
        <v>1268</v>
      </c>
      <c r="V124" s="2"/>
      <c r="W124" s="2"/>
      <c r="X124" s="2"/>
      <c r="Y124" s="13"/>
      <c r="Z124" s="2"/>
      <c r="AA124" s="2"/>
      <c r="AB124" s="2"/>
      <c r="AC124" s="20" t="s">
        <v>1296</v>
      </c>
      <c r="AD124" s="21" t="s">
        <v>600</v>
      </c>
      <c r="AE124" s="20" t="s">
        <v>1297</v>
      </c>
      <c r="AF124" s="21" t="s">
        <v>602</v>
      </c>
      <c r="AG124" s="22" t="s">
        <v>35</v>
      </c>
    </row>
    <row r="125" spans="1:33" ht="12.75" customHeight="1" x14ac:dyDescent="0.35">
      <c r="A125" s="2"/>
      <c r="B125" s="2"/>
      <c r="C125" s="2"/>
      <c r="D125" s="2"/>
      <c r="E125" s="2"/>
      <c r="F125" s="2"/>
      <c r="G125" s="2"/>
      <c r="H125" s="2"/>
      <c r="I125" s="14">
        <v>61020050005</v>
      </c>
      <c r="J125" s="14" t="s">
        <v>1298</v>
      </c>
      <c r="K125" s="15"/>
      <c r="L125" s="12" t="s">
        <v>1299</v>
      </c>
      <c r="M125" s="12" t="s">
        <v>1300</v>
      </c>
      <c r="N125" s="15"/>
      <c r="O125" s="58" t="s">
        <v>12134</v>
      </c>
      <c r="P125" s="58" t="s">
        <v>1301</v>
      </c>
      <c r="Q125" s="58" t="s">
        <v>1302</v>
      </c>
      <c r="R125" s="24"/>
      <c r="S125" s="62">
        <v>12322705</v>
      </c>
      <c r="T125" s="67" t="s">
        <v>1276</v>
      </c>
      <c r="U125" s="67" t="s">
        <v>1277</v>
      </c>
      <c r="V125" s="2"/>
      <c r="W125" s="2"/>
      <c r="X125" s="2"/>
      <c r="Y125" s="13"/>
      <c r="Z125" s="2"/>
      <c r="AA125" s="2"/>
      <c r="AB125" s="2"/>
      <c r="AC125" s="20" t="s">
        <v>1305</v>
      </c>
      <c r="AD125" s="21" t="s">
        <v>971</v>
      </c>
      <c r="AE125" s="20" t="s">
        <v>1306</v>
      </c>
      <c r="AF125" s="21" t="s">
        <v>973</v>
      </c>
      <c r="AG125" s="22" t="s">
        <v>35</v>
      </c>
    </row>
    <row r="126" spans="1:33" ht="12.75" customHeight="1" x14ac:dyDescent="0.35">
      <c r="A126" s="2"/>
      <c r="B126" s="2"/>
      <c r="C126" s="2"/>
      <c r="D126" s="2"/>
      <c r="E126" s="2"/>
      <c r="F126" s="2"/>
      <c r="G126" s="2"/>
      <c r="H126" s="2"/>
      <c r="I126" s="14">
        <v>61020050006</v>
      </c>
      <c r="J126" s="14" t="s">
        <v>1307</v>
      </c>
      <c r="K126" s="15"/>
      <c r="L126" s="12" t="s">
        <v>1308</v>
      </c>
      <c r="M126" s="12" t="s">
        <v>1309</v>
      </c>
      <c r="N126" s="15"/>
      <c r="O126" s="58" t="s">
        <v>12135</v>
      </c>
      <c r="P126" s="58" t="s">
        <v>1310</v>
      </c>
      <c r="Q126" s="58" t="s">
        <v>69</v>
      </c>
      <c r="R126" s="24"/>
      <c r="S126" s="62">
        <v>12322706</v>
      </c>
      <c r="T126" s="67" t="s">
        <v>1284</v>
      </c>
      <c r="U126" s="67" t="s">
        <v>1285</v>
      </c>
      <c r="V126" s="2"/>
      <c r="W126" s="2"/>
      <c r="X126" s="2"/>
      <c r="Y126" s="13"/>
      <c r="Z126" s="2"/>
      <c r="AA126" s="2"/>
      <c r="AB126" s="2"/>
      <c r="AC126" s="20" t="s">
        <v>1313</v>
      </c>
      <c r="AD126" s="21" t="s">
        <v>591</v>
      </c>
      <c r="AE126" s="20" t="s">
        <v>1314</v>
      </c>
      <c r="AF126" s="21" t="s">
        <v>593</v>
      </c>
      <c r="AG126" s="22" t="s">
        <v>35</v>
      </c>
    </row>
    <row r="127" spans="1:33" ht="12.75" customHeight="1" x14ac:dyDescent="0.35">
      <c r="A127" s="2"/>
      <c r="B127" s="2"/>
      <c r="C127" s="2"/>
      <c r="D127" s="2"/>
      <c r="E127" s="2"/>
      <c r="F127" s="2"/>
      <c r="G127" s="2"/>
      <c r="H127" s="2"/>
      <c r="I127" s="14">
        <v>61020050007</v>
      </c>
      <c r="J127" s="14" t="s">
        <v>1315</v>
      </c>
      <c r="K127" s="15"/>
      <c r="L127" s="12" t="s">
        <v>1316</v>
      </c>
      <c r="M127" s="12" t="s">
        <v>1317</v>
      </c>
      <c r="N127" s="15"/>
      <c r="O127" s="58" t="s">
        <v>12136</v>
      </c>
      <c r="P127" s="58" t="s">
        <v>1318</v>
      </c>
      <c r="Q127" s="58" t="s">
        <v>84</v>
      </c>
      <c r="R127" s="24"/>
      <c r="S127" s="62">
        <v>12322801</v>
      </c>
      <c r="T127" s="67" t="s">
        <v>1294</v>
      </c>
      <c r="U127" s="67" t="s">
        <v>1295</v>
      </c>
      <c r="V127" s="2"/>
      <c r="W127" s="2"/>
      <c r="X127" s="2"/>
      <c r="Y127" s="13"/>
      <c r="Z127" s="2"/>
      <c r="AA127" s="2"/>
      <c r="AB127" s="2"/>
      <c r="AC127" s="20" t="s">
        <v>1320</v>
      </c>
      <c r="AD127" s="21" t="s">
        <v>904</v>
      </c>
      <c r="AE127" s="20" t="s">
        <v>1321</v>
      </c>
      <c r="AF127" s="21" t="s">
        <v>1185</v>
      </c>
      <c r="AG127" s="22" t="s">
        <v>35</v>
      </c>
    </row>
    <row r="128" spans="1:33" ht="12.75" customHeight="1" x14ac:dyDescent="0.35">
      <c r="A128" s="2"/>
      <c r="B128" s="2"/>
      <c r="C128" s="2"/>
      <c r="D128" s="2"/>
      <c r="E128" s="2"/>
      <c r="F128" s="2"/>
      <c r="G128" s="2"/>
      <c r="H128" s="2"/>
      <c r="I128" s="14">
        <v>61020050008</v>
      </c>
      <c r="J128" s="14" t="s">
        <v>1322</v>
      </c>
      <c r="K128" s="15"/>
      <c r="L128" s="12" t="s">
        <v>1323</v>
      </c>
      <c r="M128" s="12" t="s">
        <v>1324</v>
      </c>
      <c r="N128" s="15"/>
      <c r="O128" s="58" t="s">
        <v>12137</v>
      </c>
      <c r="P128" s="58" t="s">
        <v>1325</v>
      </c>
      <c r="Q128" s="58" t="s">
        <v>99</v>
      </c>
      <c r="R128" s="24"/>
      <c r="S128" s="62">
        <v>12322802</v>
      </c>
      <c r="T128" s="67" t="s">
        <v>1303</v>
      </c>
      <c r="U128" s="67" t="s">
        <v>1304</v>
      </c>
      <c r="V128" s="2"/>
      <c r="W128" s="2"/>
      <c r="X128" s="2"/>
      <c r="Y128" s="13"/>
      <c r="Z128" s="2"/>
      <c r="AA128" s="2"/>
      <c r="AB128" s="2"/>
      <c r="AC128" s="20" t="s">
        <v>1328</v>
      </c>
      <c r="AD128" s="21" t="s">
        <v>883</v>
      </c>
      <c r="AE128" s="20" t="s">
        <v>1329</v>
      </c>
      <c r="AF128" s="21" t="s">
        <v>1330</v>
      </c>
      <c r="AG128" s="22" t="s">
        <v>35</v>
      </c>
    </row>
    <row r="129" spans="1:33" ht="12.75" customHeight="1" x14ac:dyDescent="0.35">
      <c r="A129" s="2"/>
      <c r="B129" s="2"/>
      <c r="C129" s="2"/>
      <c r="D129" s="2"/>
      <c r="E129" s="2"/>
      <c r="F129" s="2"/>
      <c r="G129" s="2"/>
      <c r="H129" s="2"/>
      <c r="I129" s="14">
        <v>61020060001</v>
      </c>
      <c r="J129" s="14" t="s">
        <v>1331</v>
      </c>
      <c r="K129" s="15"/>
      <c r="L129" s="12" t="s">
        <v>12549</v>
      </c>
      <c r="M129" s="12" t="s">
        <v>1332</v>
      </c>
      <c r="N129" s="15"/>
      <c r="O129" s="58" t="s">
        <v>12138</v>
      </c>
      <c r="P129" s="58" t="s">
        <v>1333</v>
      </c>
      <c r="Q129" s="58" t="s">
        <v>112</v>
      </c>
      <c r="R129" s="24"/>
      <c r="S129" s="62">
        <v>12330101</v>
      </c>
      <c r="T129" s="67" t="s">
        <v>1311</v>
      </c>
      <c r="U129" s="67" t="s">
        <v>1312</v>
      </c>
      <c r="V129" s="2"/>
      <c r="W129" s="2"/>
      <c r="X129" s="2"/>
      <c r="Y129" s="13"/>
      <c r="Z129" s="2"/>
      <c r="AA129" s="2"/>
      <c r="AB129" s="2"/>
      <c r="AC129" s="20" t="s">
        <v>1336</v>
      </c>
      <c r="AD129" s="21" t="s">
        <v>1337</v>
      </c>
      <c r="AE129" s="20" t="s">
        <v>1338</v>
      </c>
      <c r="AF129" s="21" t="s">
        <v>1339</v>
      </c>
      <c r="AG129" s="22" t="s">
        <v>35</v>
      </c>
    </row>
    <row r="130" spans="1:33" ht="12.75" customHeight="1" x14ac:dyDescent="0.35">
      <c r="A130" s="2"/>
      <c r="B130" s="2"/>
      <c r="C130" s="2"/>
      <c r="D130" s="2"/>
      <c r="E130" s="2"/>
      <c r="F130" s="2"/>
      <c r="G130" s="2"/>
      <c r="H130" s="2"/>
      <c r="I130" s="14">
        <v>61020060002</v>
      </c>
      <c r="J130" s="14" t="s">
        <v>1340</v>
      </c>
      <c r="K130" s="15"/>
      <c r="L130" s="12" t="s">
        <v>12550</v>
      </c>
      <c r="M130" s="12" t="s">
        <v>1341</v>
      </c>
      <c r="N130" s="15"/>
      <c r="O130" s="58" t="s">
        <v>12139</v>
      </c>
      <c r="P130" s="58" t="s">
        <v>1342</v>
      </c>
      <c r="Q130" s="58" t="s">
        <v>1343</v>
      </c>
      <c r="R130" s="24"/>
      <c r="S130" s="62">
        <v>12330102</v>
      </c>
      <c r="T130" s="67" t="s">
        <v>1319</v>
      </c>
      <c r="U130" s="67" t="s">
        <v>255</v>
      </c>
      <c r="V130" s="2"/>
      <c r="W130" s="2"/>
      <c r="X130" s="2"/>
      <c r="Y130" s="13"/>
      <c r="Z130" s="2"/>
      <c r="AA130" s="2"/>
      <c r="AB130" s="2"/>
      <c r="AC130" s="20" t="s">
        <v>1346</v>
      </c>
      <c r="AD130" s="21" t="s">
        <v>1347</v>
      </c>
      <c r="AE130" s="20" t="s">
        <v>1348</v>
      </c>
      <c r="AF130" s="21" t="s">
        <v>1041</v>
      </c>
      <c r="AG130" s="22" t="s">
        <v>35</v>
      </c>
    </row>
    <row r="131" spans="1:33" ht="12.75" customHeight="1" x14ac:dyDescent="0.35">
      <c r="A131" s="2"/>
      <c r="B131" s="2"/>
      <c r="C131" s="2"/>
      <c r="D131" s="2"/>
      <c r="E131" s="2"/>
      <c r="F131" s="2"/>
      <c r="G131" s="2"/>
      <c r="H131" s="2"/>
      <c r="I131" s="14">
        <v>61020060003</v>
      </c>
      <c r="J131" s="14" t="s">
        <v>1349</v>
      </c>
      <c r="K131" s="15"/>
      <c r="L131" s="12" t="s">
        <v>12551</v>
      </c>
      <c r="M131" s="12" t="s">
        <v>1350</v>
      </c>
      <c r="N131" s="15"/>
      <c r="O131" s="58" t="s">
        <v>12140</v>
      </c>
      <c r="P131" s="58" t="s">
        <v>1351</v>
      </c>
      <c r="Q131" s="58" t="s">
        <v>1352</v>
      </c>
      <c r="R131" s="24"/>
      <c r="S131" s="62">
        <v>123303</v>
      </c>
      <c r="T131" s="67" t="s">
        <v>1326</v>
      </c>
      <c r="U131" s="67" t="s">
        <v>1327</v>
      </c>
      <c r="V131" s="2"/>
      <c r="W131" s="2"/>
      <c r="X131" s="2"/>
      <c r="Y131" s="13"/>
      <c r="Z131" s="2"/>
      <c r="AA131" s="2"/>
      <c r="AB131" s="2"/>
      <c r="AC131" s="20" t="s">
        <v>1355</v>
      </c>
      <c r="AD131" s="21" t="s">
        <v>904</v>
      </c>
      <c r="AE131" s="20" t="s">
        <v>1356</v>
      </c>
      <c r="AF131" s="21" t="s">
        <v>1185</v>
      </c>
      <c r="AG131" s="22" t="s">
        <v>35</v>
      </c>
    </row>
    <row r="132" spans="1:33" ht="12.75" customHeight="1" x14ac:dyDescent="0.35">
      <c r="A132" s="2"/>
      <c r="B132" s="2"/>
      <c r="C132" s="2"/>
      <c r="D132" s="2"/>
      <c r="E132" s="2"/>
      <c r="F132" s="2"/>
      <c r="G132" s="2"/>
      <c r="H132" s="2"/>
      <c r="I132" s="14">
        <v>61020060004</v>
      </c>
      <c r="J132" s="14" t="s">
        <v>11836</v>
      </c>
      <c r="K132" s="15"/>
      <c r="L132" s="12" t="s">
        <v>12552</v>
      </c>
      <c r="M132" s="12" t="s">
        <v>1357</v>
      </c>
      <c r="N132" s="15"/>
      <c r="O132" s="58" t="s">
        <v>12141</v>
      </c>
      <c r="P132" s="58" t="s">
        <v>1358</v>
      </c>
      <c r="Q132" s="58" t="s">
        <v>1359</v>
      </c>
      <c r="R132" s="24"/>
      <c r="S132" s="62">
        <v>12330401</v>
      </c>
      <c r="T132" s="67" t="s">
        <v>1334</v>
      </c>
      <c r="U132" s="67" t="s">
        <v>1335</v>
      </c>
      <c r="V132" s="2"/>
      <c r="W132" s="2"/>
      <c r="X132" s="2"/>
      <c r="Y132" s="13"/>
      <c r="Z132" s="2"/>
      <c r="AA132" s="2"/>
      <c r="AB132" s="2"/>
      <c r="AC132" s="20" t="s">
        <v>1362</v>
      </c>
      <c r="AD132" s="21" t="s">
        <v>826</v>
      </c>
      <c r="AE132" s="20" t="s">
        <v>1363</v>
      </c>
      <c r="AF132" s="21" t="s">
        <v>925</v>
      </c>
      <c r="AG132" s="22" t="s">
        <v>35</v>
      </c>
    </row>
    <row r="133" spans="1:33" ht="12.75" customHeight="1" x14ac:dyDescent="0.35">
      <c r="A133" s="2"/>
      <c r="B133" s="2"/>
      <c r="C133" s="2"/>
      <c r="D133" s="2"/>
      <c r="E133" s="2"/>
      <c r="F133" s="2"/>
      <c r="G133" s="2"/>
      <c r="H133" s="2"/>
      <c r="I133" s="14">
        <v>61020060005</v>
      </c>
      <c r="J133" s="14" t="s">
        <v>1364</v>
      </c>
      <c r="K133" s="15"/>
      <c r="L133" s="12" t="s">
        <v>1365</v>
      </c>
      <c r="M133" s="12" t="s">
        <v>1366</v>
      </c>
      <c r="N133" s="15"/>
      <c r="O133" s="58" t="s">
        <v>12142</v>
      </c>
      <c r="P133" s="58" t="s">
        <v>1367</v>
      </c>
      <c r="Q133" s="58" t="s">
        <v>1368</v>
      </c>
      <c r="R133" s="24"/>
      <c r="S133" s="62">
        <v>12330403</v>
      </c>
      <c r="T133" s="67" t="s">
        <v>1344</v>
      </c>
      <c r="U133" s="67" t="s">
        <v>1345</v>
      </c>
      <c r="V133" s="2"/>
      <c r="W133" s="2"/>
      <c r="X133" s="2"/>
      <c r="Y133" s="13"/>
      <c r="Z133" s="2"/>
      <c r="AA133" s="2"/>
      <c r="AB133" s="2"/>
      <c r="AC133" s="20" t="s">
        <v>1371</v>
      </c>
      <c r="AD133" s="21" t="s">
        <v>690</v>
      </c>
      <c r="AE133" s="20" t="s">
        <v>1372</v>
      </c>
      <c r="AF133" s="21" t="s">
        <v>935</v>
      </c>
      <c r="AG133" s="22" t="s">
        <v>35</v>
      </c>
    </row>
    <row r="134" spans="1:33" ht="12.75" customHeight="1" x14ac:dyDescent="0.35">
      <c r="A134" s="2"/>
      <c r="B134" s="2"/>
      <c r="C134" s="2"/>
      <c r="D134" s="2"/>
      <c r="E134" s="2"/>
      <c r="F134" s="2"/>
      <c r="G134" s="2"/>
      <c r="H134" s="2"/>
      <c r="I134" s="14">
        <v>61020060006</v>
      </c>
      <c r="J134" s="14" t="s">
        <v>1373</v>
      </c>
      <c r="K134" s="15"/>
      <c r="L134" s="12" t="s">
        <v>12553</v>
      </c>
      <c r="M134" s="12" t="s">
        <v>1374</v>
      </c>
      <c r="N134" s="15"/>
      <c r="O134" s="58" t="s">
        <v>12143</v>
      </c>
      <c r="P134" s="58" t="s">
        <v>1375</v>
      </c>
      <c r="Q134" s="58" t="s">
        <v>1376</v>
      </c>
      <c r="R134" s="24"/>
      <c r="S134" s="62">
        <v>12330405</v>
      </c>
      <c r="T134" s="67" t="s">
        <v>1353</v>
      </c>
      <c r="U134" s="67" t="s">
        <v>1354</v>
      </c>
      <c r="V134" s="2"/>
      <c r="W134" s="2"/>
      <c r="X134" s="2"/>
      <c r="Y134" s="13"/>
      <c r="Z134" s="2"/>
      <c r="AA134" s="2"/>
      <c r="AB134" s="2"/>
      <c r="AC134" s="20" t="s">
        <v>1379</v>
      </c>
      <c r="AD134" s="21" t="s">
        <v>883</v>
      </c>
      <c r="AE134" s="20" t="s">
        <v>1380</v>
      </c>
      <c r="AF134" s="21" t="s">
        <v>885</v>
      </c>
      <c r="AG134" s="22" t="s">
        <v>35</v>
      </c>
    </row>
    <row r="135" spans="1:33" ht="12.75" customHeight="1" x14ac:dyDescent="0.35">
      <c r="A135" s="2"/>
      <c r="B135" s="2"/>
      <c r="C135" s="2"/>
      <c r="D135" s="2"/>
      <c r="E135" s="2"/>
      <c r="F135" s="2"/>
      <c r="G135" s="2"/>
      <c r="H135" s="2"/>
      <c r="I135" s="14">
        <v>61020060007</v>
      </c>
      <c r="J135" s="14" t="s">
        <v>1381</v>
      </c>
      <c r="K135" s="15"/>
      <c r="L135" s="12" t="s">
        <v>1382</v>
      </c>
      <c r="M135" s="12" t="s">
        <v>1383</v>
      </c>
      <c r="N135" s="15"/>
      <c r="O135" s="58" t="s">
        <v>12144</v>
      </c>
      <c r="P135" s="58" t="s">
        <v>1384</v>
      </c>
      <c r="Q135" s="58" t="s">
        <v>1385</v>
      </c>
      <c r="R135" s="16"/>
      <c r="S135" s="62">
        <v>12330412</v>
      </c>
      <c r="T135" s="67" t="s">
        <v>1360</v>
      </c>
      <c r="U135" s="67" t="s">
        <v>1361</v>
      </c>
      <c r="V135" s="2"/>
      <c r="W135" s="2"/>
      <c r="X135" s="2"/>
      <c r="Y135" s="13"/>
      <c r="Z135" s="2"/>
      <c r="AA135" s="2"/>
      <c r="AB135" s="2"/>
      <c r="AC135" s="20" t="s">
        <v>1388</v>
      </c>
      <c r="AD135" s="21" t="s">
        <v>1389</v>
      </c>
      <c r="AE135" s="20" t="s">
        <v>1390</v>
      </c>
      <c r="AF135" s="21" t="s">
        <v>1391</v>
      </c>
      <c r="AG135" s="22" t="s">
        <v>35</v>
      </c>
    </row>
    <row r="136" spans="1:33" ht="12.75" customHeight="1" x14ac:dyDescent="0.35">
      <c r="A136" s="2"/>
      <c r="B136" s="2"/>
      <c r="C136" s="2"/>
      <c r="D136" s="2"/>
      <c r="E136" s="2"/>
      <c r="F136" s="2"/>
      <c r="G136" s="2"/>
      <c r="H136" s="2"/>
      <c r="I136" s="14">
        <v>61020060008</v>
      </c>
      <c r="J136" s="14" t="s">
        <v>1392</v>
      </c>
      <c r="K136" s="15"/>
      <c r="L136" s="12" t="s">
        <v>12554</v>
      </c>
      <c r="M136" s="12" t="s">
        <v>1393</v>
      </c>
      <c r="N136" s="15"/>
      <c r="O136" s="58" t="s">
        <v>12145</v>
      </c>
      <c r="P136" s="58" t="s">
        <v>1394</v>
      </c>
      <c r="Q136" s="58" t="s">
        <v>1395</v>
      </c>
      <c r="R136" s="24"/>
      <c r="S136" s="62">
        <v>12330413</v>
      </c>
      <c r="T136" s="67" t="s">
        <v>1369</v>
      </c>
      <c r="U136" s="67" t="s">
        <v>1370</v>
      </c>
      <c r="V136" s="2"/>
      <c r="W136" s="2"/>
      <c r="X136" s="2"/>
      <c r="Y136" s="13"/>
      <c r="Z136" s="2"/>
      <c r="AA136" s="2"/>
      <c r="AB136" s="2"/>
      <c r="AC136" s="20" t="s">
        <v>1398</v>
      </c>
      <c r="AD136" s="21" t="s">
        <v>1399</v>
      </c>
      <c r="AE136" s="20" t="s">
        <v>1400</v>
      </c>
      <c r="AF136" s="21" t="s">
        <v>1401</v>
      </c>
      <c r="AG136" s="22" t="s">
        <v>35</v>
      </c>
    </row>
    <row r="137" spans="1:33" ht="12.75" customHeight="1" x14ac:dyDescent="0.35">
      <c r="A137" s="2"/>
      <c r="B137" s="2"/>
      <c r="C137" s="2"/>
      <c r="D137" s="2"/>
      <c r="E137" s="2"/>
      <c r="F137" s="2"/>
      <c r="G137" s="2"/>
      <c r="H137" s="2"/>
      <c r="I137" s="14">
        <v>61020060009</v>
      </c>
      <c r="J137" s="14" t="s">
        <v>1402</v>
      </c>
      <c r="K137" s="15"/>
      <c r="L137" s="12" t="s">
        <v>1403</v>
      </c>
      <c r="M137" s="12" t="s">
        <v>1404</v>
      </c>
      <c r="N137" s="15"/>
      <c r="O137" s="58" t="s">
        <v>12146</v>
      </c>
      <c r="P137" s="58" t="s">
        <v>1405</v>
      </c>
      <c r="Q137" s="58" t="s">
        <v>1406</v>
      </c>
      <c r="R137" s="24"/>
      <c r="S137" s="62">
        <v>12330414</v>
      </c>
      <c r="T137" s="67" t="s">
        <v>1377</v>
      </c>
      <c r="U137" s="67" t="s">
        <v>1378</v>
      </c>
      <c r="V137" s="2"/>
      <c r="W137" s="2"/>
      <c r="X137" s="2"/>
      <c r="Y137" s="13"/>
      <c r="Z137" s="2"/>
      <c r="AA137" s="2"/>
      <c r="AB137" s="2"/>
      <c r="AC137" s="20" t="s">
        <v>1409</v>
      </c>
      <c r="AD137" s="21" t="s">
        <v>1410</v>
      </c>
      <c r="AE137" s="20" t="s">
        <v>1411</v>
      </c>
      <c r="AF137" s="21" t="s">
        <v>1412</v>
      </c>
      <c r="AG137" s="22" t="s">
        <v>35</v>
      </c>
    </row>
    <row r="138" spans="1:33" ht="12.75" customHeight="1" x14ac:dyDescent="0.35">
      <c r="A138" s="2"/>
      <c r="B138" s="2"/>
      <c r="C138" s="2"/>
      <c r="D138" s="2"/>
      <c r="E138" s="2"/>
      <c r="F138" s="2"/>
      <c r="G138" s="2"/>
      <c r="H138" s="2"/>
      <c r="I138" s="14">
        <v>61020060010</v>
      </c>
      <c r="J138" s="14" t="s">
        <v>1413</v>
      </c>
      <c r="K138" s="15"/>
      <c r="L138" s="12" t="s">
        <v>1414</v>
      </c>
      <c r="M138" s="12" t="s">
        <v>1415</v>
      </c>
      <c r="N138" s="15"/>
      <c r="O138" s="58" t="s">
        <v>12147</v>
      </c>
      <c r="P138" s="58" t="s">
        <v>1416</v>
      </c>
      <c r="Q138" s="58" t="s">
        <v>239</v>
      </c>
      <c r="R138" s="24"/>
      <c r="S138" s="62">
        <v>12330415</v>
      </c>
      <c r="T138" s="67" t="s">
        <v>1386</v>
      </c>
      <c r="U138" s="67" t="s">
        <v>1387</v>
      </c>
      <c r="V138" s="2"/>
      <c r="W138" s="2"/>
      <c r="X138" s="2"/>
      <c r="Y138" s="13"/>
      <c r="Z138" s="2"/>
      <c r="AA138" s="2"/>
      <c r="AB138" s="2"/>
      <c r="AC138" s="20" t="s">
        <v>1419</v>
      </c>
      <c r="AD138" s="21" t="s">
        <v>1420</v>
      </c>
      <c r="AE138" s="20" t="s">
        <v>1421</v>
      </c>
      <c r="AF138" s="21" t="s">
        <v>1422</v>
      </c>
      <c r="AG138" s="22" t="s">
        <v>35</v>
      </c>
    </row>
    <row r="139" spans="1:33" ht="12.75" customHeight="1" x14ac:dyDescent="0.35">
      <c r="A139" s="2"/>
      <c r="B139" s="2"/>
      <c r="C139" s="2"/>
      <c r="D139" s="2"/>
      <c r="E139" s="2"/>
      <c r="F139" s="2"/>
      <c r="G139" s="2"/>
      <c r="H139" s="2"/>
      <c r="I139" s="14">
        <v>61020060011</v>
      </c>
      <c r="J139" s="14" t="s">
        <v>1423</v>
      </c>
      <c r="K139" s="15"/>
      <c r="L139" s="12" t="s">
        <v>1424</v>
      </c>
      <c r="M139" s="12" t="s">
        <v>1425</v>
      </c>
      <c r="N139" s="15"/>
      <c r="O139" s="58" t="s">
        <v>12148</v>
      </c>
      <c r="P139" s="58" t="s">
        <v>1426</v>
      </c>
      <c r="Q139" s="58" t="s">
        <v>253</v>
      </c>
      <c r="R139" s="24"/>
      <c r="S139" s="62">
        <v>12330416</v>
      </c>
      <c r="T139" s="67" t="s">
        <v>1396</v>
      </c>
      <c r="U139" s="67" t="s">
        <v>1397</v>
      </c>
      <c r="V139" s="2"/>
      <c r="W139" s="2"/>
      <c r="X139" s="2"/>
      <c r="Y139" s="13"/>
      <c r="Z139" s="2"/>
      <c r="AA139" s="2"/>
      <c r="AB139" s="2"/>
      <c r="AC139" s="20" t="s">
        <v>1429</v>
      </c>
      <c r="AD139" s="21" t="s">
        <v>1430</v>
      </c>
      <c r="AE139" s="20" t="s">
        <v>1431</v>
      </c>
      <c r="AF139" s="21" t="s">
        <v>1432</v>
      </c>
      <c r="AG139" s="22" t="s">
        <v>35</v>
      </c>
    </row>
    <row r="140" spans="1:33" ht="12.75" customHeight="1" x14ac:dyDescent="0.35">
      <c r="A140" s="2"/>
      <c r="B140" s="2"/>
      <c r="C140" s="2"/>
      <c r="D140" s="2"/>
      <c r="E140" s="2"/>
      <c r="F140" s="2"/>
      <c r="G140" s="2"/>
      <c r="H140" s="2"/>
      <c r="I140" s="14">
        <v>61020060012</v>
      </c>
      <c r="J140" s="14" t="s">
        <v>1433</v>
      </c>
      <c r="K140" s="15"/>
      <c r="L140" s="12" t="s">
        <v>12555</v>
      </c>
      <c r="M140" s="12" t="s">
        <v>1434</v>
      </c>
      <c r="N140" s="15"/>
      <c r="O140" s="58" t="s">
        <v>12149</v>
      </c>
      <c r="P140" s="58" t="s">
        <v>1435</v>
      </c>
      <c r="Q140" s="58" t="s">
        <v>1436</v>
      </c>
      <c r="R140" s="24"/>
      <c r="S140" s="62">
        <v>12330417</v>
      </c>
      <c r="T140" s="67" t="s">
        <v>1407</v>
      </c>
      <c r="U140" s="67" t="s">
        <v>1408</v>
      </c>
      <c r="V140" s="2"/>
      <c r="W140" s="2"/>
      <c r="X140" s="2"/>
      <c r="Y140" s="13"/>
      <c r="Z140" s="2"/>
      <c r="AA140" s="2"/>
      <c r="AB140" s="2"/>
      <c r="AC140" s="20" t="s">
        <v>1439</v>
      </c>
      <c r="AD140" s="21" t="s">
        <v>1440</v>
      </c>
      <c r="AE140" s="20" t="s">
        <v>1441</v>
      </c>
      <c r="AF140" s="21" t="s">
        <v>1442</v>
      </c>
      <c r="AG140" s="22" t="s">
        <v>35</v>
      </c>
    </row>
    <row r="141" spans="1:33" ht="12.75" customHeight="1" x14ac:dyDescent="0.35">
      <c r="A141" s="2"/>
      <c r="B141" s="2"/>
      <c r="C141" s="2"/>
      <c r="D141" s="2"/>
      <c r="E141" s="2"/>
      <c r="F141" s="2"/>
      <c r="G141" s="2"/>
      <c r="H141" s="2"/>
      <c r="I141" s="14">
        <v>61020060013</v>
      </c>
      <c r="J141" s="14" t="s">
        <v>1443</v>
      </c>
      <c r="K141" s="15"/>
      <c r="L141" s="12" t="s">
        <v>12556</v>
      </c>
      <c r="M141" s="12" t="s">
        <v>1444</v>
      </c>
      <c r="N141" s="15"/>
      <c r="O141" s="58" t="s">
        <v>12150</v>
      </c>
      <c r="P141" s="58" t="s">
        <v>1445</v>
      </c>
      <c r="Q141" s="58" t="s">
        <v>297</v>
      </c>
      <c r="R141" s="24"/>
      <c r="S141" s="62">
        <v>12330419</v>
      </c>
      <c r="T141" s="67" t="s">
        <v>1417</v>
      </c>
      <c r="U141" s="67" t="s">
        <v>1418</v>
      </c>
      <c r="V141" s="2"/>
      <c r="W141" s="2"/>
      <c r="X141" s="2"/>
      <c r="Y141" s="13"/>
      <c r="Z141" s="2"/>
      <c r="AA141" s="2"/>
      <c r="AB141" s="2"/>
      <c r="AC141" s="20" t="s">
        <v>1447</v>
      </c>
      <c r="AD141" s="21" t="s">
        <v>1448</v>
      </c>
      <c r="AE141" s="20" t="s">
        <v>1449</v>
      </c>
      <c r="AF141" s="21" t="s">
        <v>1450</v>
      </c>
      <c r="AG141" s="22" t="s">
        <v>35</v>
      </c>
    </row>
    <row r="142" spans="1:33" ht="12.75" customHeight="1" x14ac:dyDescent="0.35">
      <c r="A142" s="2"/>
      <c r="B142" s="2"/>
      <c r="C142" s="2"/>
      <c r="D142" s="2"/>
      <c r="E142" s="2"/>
      <c r="F142" s="2"/>
      <c r="G142" s="2"/>
      <c r="H142" s="2"/>
      <c r="I142" s="14">
        <v>61020060014</v>
      </c>
      <c r="J142" s="14" t="s">
        <v>1451</v>
      </c>
      <c r="K142" s="15"/>
      <c r="L142" s="12" t="s">
        <v>12557</v>
      </c>
      <c r="M142" s="12" t="s">
        <v>1452</v>
      </c>
      <c r="N142" s="15"/>
      <c r="O142" s="58" t="s">
        <v>12151</v>
      </c>
      <c r="P142" s="58" t="s">
        <v>1453</v>
      </c>
      <c r="Q142" s="58" t="s">
        <v>310</v>
      </c>
      <c r="R142" s="24"/>
      <c r="S142" s="62">
        <v>12330420</v>
      </c>
      <c r="T142" s="67" t="s">
        <v>1427</v>
      </c>
      <c r="U142" s="67" t="s">
        <v>1428</v>
      </c>
      <c r="V142" s="2"/>
      <c r="W142" s="2"/>
      <c r="X142" s="2"/>
      <c r="Y142" s="13"/>
      <c r="Z142" s="2"/>
      <c r="AA142" s="2"/>
      <c r="AB142" s="2"/>
      <c r="AC142" s="20" t="s">
        <v>1456</v>
      </c>
      <c r="AD142" s="21" t="s">
        <v>1457</v>
      </c>
      <c r="AE142" s="20" t="s">
        <v>1458</v>
      </c>
      <c r="AF142" s="21" t="s">
        <v>1459</v>
      </c>
      <c r="AG142" s="22" t="s">
        <v>35</v>
      </c>
    </row>
    <row r="143" spans="1:33" ht="12.75" customHeight="1" x14ac:dyDescent="0.35">
      <c r="A143" s="2"/>
      <c r="B143" s="2"/>
      <c r="C143" s="2"/>
      <c r="D143" s="2"/>
      <c r="E143" s="2"/>
      <c r="F143" s="2"/>
      <c r="G143" s="2"/>
      <c r="H143" s="2"/>
      <c r="I143" s="14">
        <v>61020060015</v>
      </c>
      <c r="J143" s="14" t="s">
        <v>11837</v>
      </c>
      <c r="K143" s="15"/>
      <c r="L143" s="12" t="s">
        <v>1460</v>
      </c>
      <c r="M143" s="12" t="s">
        <v>1461</v>
      </c>
      <c r="N143" s="15"/>
      <c r="O143" s="58" t="s">
        <v>12152</v>
      </c>
      <c r="P143" s="58" t="s">
        <v>1462</v>
      </c>
      <c r="Q143" s="58" t="s">
        <v>348</v>
      </c>
      <c r="R143" s="24"/>
      <c r="S143" s="62">
        <v>12330421</v>
      </c>
      <c r="T143" s="67" t="s">
        <v>12661</v>
      </c>
      <c r="U143" s="67" t="s">
        <v>12662</v>
      </c>
      <c r="V143" s="2"/>
      <c r="W143" s="2"/>
      <c r="X143" s="2"/>
      <c r="Y143" s="13"/>
      <c r="Z143" s="2"/>
      <c r="AA143" s="2"/>
      <c r="AB143" s="2"/>
      <c r="AC143" s="20" t="s">
        <v>1465</v>
      </c>
      <c r="AD143" s="21" t="s">
        <v>1466</v>
      </c>
      <c r="AE143" s="20" t="s">
        <v>1467</v>
      </c>
      <c r="AF143" s="21" t="s">
        <v>1468</v>
      </c>
      <c r="AG143" s="22" t="s">
        <v>35</v>
      </c>
    </row>
    <row r="144" spans="1:33" ht="12.75" customHeight="1" x14ac:dyDescent="0.35">
      <c r="A144" s="2"/>
      <c r="B144" s="2"/>
      <c r="C144" s="2"/>
      <c r="D144" s="2"/>
      <c r="E144" s="2"/>
      <c r="F144" s="2"/>
      <c r="G144" s="2"/>
      <c r="H144" s="2"/>
      <c r="I144" s="14">
        <v>61020060016</v>
      </c>
      <c r="J144" s="14" t="s">
        <v>1469</v>
      </c>
      <c r="K144" s="15"/>
      <c r="L144" s="12" t="s">
        <v>12558</v>
      </c>
      <c r="M144" s="12" t="s">
        <v>1470</v>
      </c>
      <c r="N144" s="15"/>
      <c r="O144" s="58" t="s">
        <v>12153</v>
      </c>
      <c r="P144" s="58" t="s">
        <v>1471</v>
      </c>
      <c r="Q144" s="58" t="s">
        <v>361</v>
      </c>
      <c r="R144" s="24"/>
      <c r="S144" s="62">
        <v>12330422</v>
      </c>
      <c r="T144" s="67" t="s">
        <v>12678</v>
      </c>
      <c r="U144" s="67" t="s">
        <v>12679</v>
      </c>
      <c r="V144" s="2"/>
      <c r="W144" s="2"/>
      <c r="X144" s="2"/>
      <c r="Y144" s="13"/>
      <c r="Z144" s="2"/>
      <c r="AA144" s="2"/>
      <c r="AB144" s="2"/>
      <c r="AC144" s="25" t="s">
        <v>1474</v>
      </c>
      <c r="AD144" s="21" t="s">
        <v>1475</v>
      </c>
      <c r="AE144" s="25" t="s">
        <v>1476</v>
      </c>
      <c r="AF144" s="21" t="s">
        <v>1477</v>
      </c>
      <c r="AG144" s="22" t="s">
        <v>35</v>
      </c>
    </row>
    <row r="145" spans="1:33" ht="12.75" customHeight="1" x14ac:dyDescent="0.35">
      <c r="A145" s="2"/>
      <c r="B145" s="2"/>
      <c r="C145" s="2"/>
      <c r="D145" s="2"/>
      <c r="E145" s="2"/>
      <c r="F145" s="2"/>
      <c r="G145" s="2"/>
      <c r="H145" s="2"/>
      <c r="I145" s="14">
        <v>61020060017</v>
      </c>
      <c r="J145" s="14" t="s">
        <v>1478</v>
      </c>
      <c r="K145" s="15"/>
      <c r="L145" s="12" t="s">
        <v>12559</v>
      </c>
      <c r="M145" s="12" t="s">
        <v>1479</v>
      </c>
      <c r="N145" s="15"/>
      <c r="O145" s="58" t="s">
        <v>12154</v>
      </c>
      <c r="P145" s="58" t="s">
        <v>1480</v>
      </c>
      <c r="Q145" s="58" t="s">
        <v>399</v>
      </c>
      <c r="R145" s="24"/>
      <c r="S145" s="62">
        <v>12330701</v>
      </c>
      <c r="T145" s="67" t="s">
        <v>1437</v>
      </c>
      <c r="U145" s="67" t="s">
        <v>1438</v>
      </c>
      <c r="V145" s="2"/>
      <c r="W145" s="2"/>
      <c r="X145" s="2"/>
      <c r="Y145" s="13"/>
      <c r="Z145" s="2"/>
      <c r="AA145" s="2"/>
      <c r="AB145" s="2"/>
      <c r="AC145" s="20" t="s">
        <v>1483</v>
      </c>
      <c r="AD145" s="21" t="s">
        <v>883</v>
      </c>
      <c r="AE145" s="20" t="s">
        <v>1484</v>
      </c>
      <c r="AF145" s="21" t="s">
        <v>885</v>
      </c>
      <c r="AG145" s="22" t="s">
        <v>35</v>
      </c>
    </row>
    <row r="146" spans="1:33" ht="12.75" customHeight="1" x14ac:dyDescent="0.35">
      <c r="A146" s="2"/>
      <c r="B146" s="2"/>
      <c r="C146" s="2"/>
      <c r="D146" s="2"/>
      <c r="E146" s="2"/>
      <c r="F146" s="2"/>
      <c r="G146" s="2"/>
      <c r="H146" s="2"/>
      <c r="I146" s="14">
        <v>61020060018</v>
      </c>
      <c r="J146" s="14" t="s">
        <v>1485</v>
      </c>
      <c r="K146" s="15"/>
      <c r="L146" s="12" t="s">
        <v>1486</v>
      </c>
      <c r="M146" s="12" t="s">
        <v>195</v>
      </c>
      <c r="N146" s="15"/>
      <c r="O146" s="58" t="s">
        <v>12155</v>
      </c>
      <c r="P146" s="58" t="s">
        <v>1487</v>
      </c>
      <c r="Q146" s="58" t="s">
        <v>410</v>
      </c>
      <c r="R146" s="24"/>
      <c r="S146" s="62">
        <v>12330702</v>
      </c>
      <c r="T146" s="67" t="s">
        <v>1446</v>
      </c>
      <c r="U146" s="67" t="s">
        <v>1304</v>
      </c>
      <c r="V146" s="2"/>
      <c r="W146" s="2"/>
      <c r="X146" s="2"/>
      <c r="Y146" s="13"/>
      <c r="Z146" s="2"/>
      <c r="AA146" s="2"/>
      <c r="AB146" s="2"/>
      <c r="AC146" s="20" t="s">
        <v>1490</v>
      </c>
      <c r="AD146" s="21" t="s">
        <v>1491</v>
      </c>
      <c r="AE146" s="20" t="s">
        <v>1492</v>
      </c>
      <c r="AF146" s="21" t="s">
        <v>946</v>
      </c>
      <c r="AG146" s="22" t="s">
        <v>35</v>
      </c>
    </row>
    <row r="147" spans="1:33" ht="12.75" customHeight="1" x14ac:dyDescent="0.35">
      <c r="A147" s="2"/>
      <c r="B147" s="2"/>
      <c r="C147" s="2"/>
      <c r="D147" s="2"/>
      <c r="E147" s="2"/>
      <c r="F147" s="2"/>
      <c r="G147" s="2"/>
      <c r="H147" s="2"/>
      <c r="I147" s="14">
        <v>61020060019</v>
      </c>
      <c r="J147" s="14" t="s">
        <v>1493</v>
      </c>
      <c r="K147" s="15"/>
      <c r="L147" s="12" t="s">
        <v>1494</v>
      </c>
      <c r="M147" s="12" t="s">
        <v>1495</v>
      </c>
      <c r="N147" s="15"/>
      <c r="O147" s="58" t="s">
        <v>12156</v>
      </c>
      <c r="P147" s="58" t="s">
        <v>1496</v>
      </c>
      <c r="Q147" s="58" t="s">
        <v>1497</v>
      </c>
      <c r="R147" s="24"/>
      <c r="S147" s="62">
        <v>12330703</v>
      </c>
      <c r="T147" s="67" t="s">
        <v>1454</v>
      </c>
      <c r="U147" s="67" t="s">
        <v>1455</v>
      </c>
      <c r="V147" s="2"/>
      <c r="W147" s="2"/>
      <c r="X147" s="2"/>
      <c r="Y147" s="13"/>
      <c r="Z147" s="2"/>
      <c r="AA147" s="2"/>
      <c r="AB147" s="2"/>
      <c r="AC147" s="20" t="s">
        <v>1499</v>
      </c>
      <c r="AD147" s="21" t="s">
        <v>1500</v>
      </c>
      <c r="AE147" s="20" t="s">
        <v>1501</v>
      </c>
      <c r="AF147" s="21" t="s">
        <v>1502</v>
      </c>
      <c r="AG147" s="22" t="s">
        <v>35</v>
      </c>
    </row>
    <row r="148" spans="1:33" ht="12.75" customHeight="1" x14ac:dyDescent="0.35">
      <c r="A148" s="2"/>
      <c r="B148" s="2"/>
      <c r="C148" s="2"/>
      <c r="D148" s="2"/>
      <c r="E148" s="2"/>
      <c r="F148" s="2"/>
      <c r="G148" s="2"/>
      <c r="H148" s="2"/>
      <c r="I148" s="14">
        <v>61020060020</v>
      </c>
      <c r="J148" s="14" t="s">
        <v>1503</v>
      </c>
      <c r="K148" s="15"/>
      <c r="L148" s="12" t="s">
        <v>12560</v>
      </c>
      <c r="M148" s="12" t="s">
        <v>346</v>
      </c>
      <c r="N148" s="15"/>
      <c r="O148" s="58" t="s">
        <v>12157</v>
      </c>
      <c r="P148" s="58" t="s">
        <v>1504</v>
      </c>
      <c r="Q148" s="58" t="s">
        <v>446</v>
      </c>
      <c r="R148" s="24"/>
      <c r="S148" s="62">
        <v>12330704</v>
      </c>
      <c r="T148" s="67" t="s">
        <v>1463</v>
      </c>
      <c r="U148" s="67" t="s">
        <v>1464</v>
      </c>
      <c r="V148" s="2"/>
      <c r="W148" s="2"/>
      <c r="X148" s="2"/>
      <c r="Y148" s="13"/>
      <c r="Z148" s="2"/>
      <c r="AA148" s="2"/>
      <c r="AB148" s="2"/>
      <c r="AC148" s="20" t="s">
        <v>1507</v>
      </c>
      <c r="AD148" s="21" t="s">
        <v>1508</v>
      </c>
      <c r="AE148" s="20" t="s">
        <v>1509</v>
      </c>
      <c r="AF148" s="21" t="s">
        <v>1510</v>
      </c>
      <c r="AG148" s="22" t="s">
        <v>35</v>
      </c>
    </row>
    <row r="149" spans="1:33" ht="12.75" customHeight="1" x14ac:dyDescent="0.35">
      <c r="A149" s="2"/>
      <c r="B149" s="2"/>
      <c r="C149" s="2"/>
      <c r="D149" s="2"/>
      <c r="E149" s="2"/>
      <c r="F149" s="2"/>
      <c r="G149" s="2"/>
      <c r="H149" s="2"/>
      <c r="I149" s="14">
        <v>61020060021</v>
      </c>
      <c r="J149" s="14" t="s">
        <v>1511</v>
      </c>
      <c r="K149" s="15"/>
      <c r="L149" s="12" t="s">
        <v>12561</v>
      </c>
      <c r="M149" s="12" t="s">
        <v>1512</v>
      </c>
      <c r="N149" s="15"/>
      <c r="O149" s="58" t="s">
        <v>12158</v>
      </c>
      <c r="P149" s="58" t="s">
        <v>1513</v>
      </c>
      <c r="Q149" s="58" t="s">
        <v>1514</v>
      </c>
      <c r="R149" s="24"/>
      <c r="S149" s="62">
        <v>12330705</v>
      </c>
      <c r="T149" s="67" t="s">
        <v>12680</v>
      </c>
      <c r="U149" s="67" t="s">
        <v>12681</v>
      </c>
      <c r="V149" s="2"/>
      <c r="W149" s="2"/>
      <c r="X149" s="2"/>
      <c r="Y149" s="13"/>
      <c r="Z149" s="2"/>
      <c r="AA149" s="2"/>
      <c r="AB149" s="2"/>
      <c r="AC149" s="20" t="s">
        <v>1517</v>
      </c>
      <c r="AD149" s="21" t="s">
        <v>1518</v>
      </c>
      <c r="AE149" s="20" t="s">
        <v>1519</v>
      </c>
      <c r="AF149" s="21" t="s">
        <v>1520</v>
      </c>
      <c r="AG149" s="22" t="s">
        <v>35</v>
      </c>
    </row>
    <row r="150" spans="1:33" ht="12.75" customHeight="1" x14ac:dyDescent="0.35">
      <c r="A150" s="2"/>
      <c r="B150" s="2"/>
      <c r="C150" s="2"/>
      <c r="D150" s="2"/>
      <c r="E150" s="2"/>
      <c r="F150" s="2"/>
      <c r="G150" s="2"/>
      <c r="H150" s="2"/>
      <c r="I150" s="14">
        <v>61020060022</v>
      </c>
      <c r="J150" s="14" t="s">
        <v>1521</v>
      </c>
      <c r="K150" s="15"/>
      <c r="L150" s="12" t="s">
        <v>12562</v>
      </c>
      <c r="M150" s="12" t="s">
        <v>1522</v>
      </c>
      <c r="N150" s="15"/>
      <c r="O150" s="58" t="s">
        <v>12159</v>
      </c>
      <c r="P150" s="58" t="s">
        <v>1523</v>
      </c>
      <c r="Q150" s="58" t="s">
        <v>484</v>
      </c>
      <c r="R150" s="24"/>
      <c r="S150" s="62">
        <v>12330801</v>
      </c>
      <c r="T150" s="67" t="s">
        <v>1472</v>
      </c>
      <c r="U150" s="67" t="s">
        <v>1473</v>
      </c>
      <c r="V150" s="2"/>
      <c r="W150" s="2"/>
      <c r="X150" s="2"/>
      <c r="Y150" s="13"/>
      <c r="Z150" s="2"/>
      <c r="AA150" s="2"/>
      <c r="AB150" s="2"/>
      <c r="AC150" s="20" t="s">
        <v>1526</v>
      </c>
      <c r="AD150" s="21" t="s">
        <v>1527</v>
      </c>
      <c r="AE150" s="20" t="s">
        <v>1528</v>
      </c>
      <c r="AF150" s="21" t="s">
        <v>1529</v>
      </c>
      <c r="AG150" s="22" t="s">
        <v>35</v>
      </c>
    </row>
    <row r="151" spans="1:33" ht="12.75" customHeight="1" x14ac:dyDescent="0.35">
      <c r="A151" s="2"/>
      <c r="B151" s="2"/>
      <c r="C151" s="2"/>
      <c r="D151" s="2"/>
      <c r="E151" s="2"/>
      <c r="F151" s="2"/>
      <c r="G151" s="2"/>
      <c r="H151" s="2"/>
      <c r="I151" s="14">
        <v>61020060023</v>
      </c>
      <c r="J151" s="14" t="s">
        <v>11838</v>
      </c>
      <c r="K151" s="15"/>
      <c r="L151" s="12" t="s">
        <v>1530</v>
      </c>
      <c r="M151" s="12" t="s">
        <v>1125</v>
      </c>
      <c r="N151" s="15"/>
      <c r="O151" s="58" t="s">
        <v>12160</v>
      </c>
      <c r="P151" s="58" t="s">
        <v>1531</v>
      </c>
      <c r="Q151" s="58" t="s">
        <v>492</v>
      </c>
      <c r="R151" s="24"/>
      <c r="S151" s="62">
        <v>12331101</v>
      </c>
      <c r="T151" s="67" t="s">
        <v>1481</v>
      </c>
      <c r="U151" s="67" t="s">
        <v>1482</v>
      </c>
      <c r="V151" s="2"/>
      <c r="W151" s="2"/>
      <c r="X151" s="2"/>
      <c r="Y151" s="13"/>
      <c r="Z151" s="2"/>
      <c r="AA151" s="2"/>
      <c r="AB151" s="2"/>
      <c r="AC151" s="20" t="s">
        <v>1534</v>
      </c>
      <c r="AD151" s="21" t="s">
        <v>883</v>
      </c>
      <c r="AE151" s="20" t="s">
        <v>1535</v>
      </c>
      <c r="AF151" s="21" t="s">
        <v>885</v>
      </c>
      <c r="AG151" s="22" t="s">
        <v>35</v>
      </c>
    </row>
    <row r="152" spans="1:33" ht="12.75" customHeight="1" x14ac:dyDescent="0.35">
      <c r="A152" s="2"/>
      <c r="B152" s="2"/>
      <c r="C152" s="2"/>
      <c r="D152" s="2"/>
      <c r="E152" s="2"/>
      <c r="F152" s="2"/>
      <c r="G152" s="2"/>
      <c r="H152" s="2"/>
      <c r="I152" s="14">
        <v>61020060024</v>
      </c>
      <c r="J152" s="14" t="s">
        <v>1536</v>
      </c>
      <c r="K152" s="15"/>
      <c r="L152" s="12" t="s">
        <v>11690</v>
      </c>
      <c r="M152" s="12" t="s">
        <v>1537</v>
      </c>
      <c r="N152" s="15"/>
      <c r="O152" s="58" t="s">
        <v>12161</v>
      </c>
      <c r="P152" s="58" t="s">
        <v>1538</v>
      </c>
      <c r="Q152" s="58" t="s">
        <v>1539</v>
      </c>
      <c r="R152" s="24"/>
      <c r="S152" s="62">
        <v>12331102</v>
      </c>
      <c r="T152" s="67" t="s">
        <v>1488</v>
      </c>
      <c r="U152" s="67" t="s">
        <v>1489</v>
      </c>
      <c r="V152" s="2"/>
      <c r="W152" s="2"/>
      <c r="X152" s="2"/>
      <c r="Y152" s="13"/>
      <c r="Z152" s="2"/>
      <c r="AA152" s="2"/>
      <c r="AB152" s="2"/>
      <c r="AC152" s="20" t="s">
        <v>1542</v>
      </c>
      <c r="AD152" s="21" t="s">
        <v>904</v>
      </c>
      <c r="AE152" s="20" t="s">
        <v>1543</v>
      </c>
      <c r="AF152" s="21" t="s">
        <v>1185</v>
      </c>
      <c r="AG152" s="22" t="s">
        <v>35</v>
      </c>
    </row>
    <row r="153" spans="1:33" ht="12.75" customHeight="1" x14ac:dyDescent="0.35">
      <c r="A153" s="2"/>
      <c r="B153" s="2"/>
      <c r="C153" s="2"/>
      <c r="D153" s="2"/>
      <c r="E153" s="2"/>
      <c r="F153" s="2"/>
      <c r="G153" s="2"/>
      <c r="H153" s="2"/>
      <c r="I153" s="14">
        <v>61020060025</v>
      </c>
      <c r="J153" s="14" t="s">
        <v>1544</v>
      </c>
      <c r="K153" s="15"/>
      <c r="L153" s="12" t="s">
        <v>12563</v>
      </c>
      <c r="M153" s="12" t="s">
        <v>1545</v>
      </c>
      <c r="N153" s="15"/>
      <c r="O153" s="58" t="s">
        <v>12162</v>
      </c>
      <c r="P153" s="58" t="s">
        <v>1546</v>
      </c>
      <c r="Q153" s="58" t="s">
        <v>1547</v>
      </c>
      <c r="R153" s="24"/>
      <c r="S153" s="62">
        <v>12331801</v>
      </c>
      <c r="T153" s="67" t="s">
        <v>1498</v>
      </c>
      <c r="U153" s="67" t="s">
        <v>1482</v>
      </c>
      <c r="V153" s="2"/>
      <c r="W153" s="2"/>
      <c r="X153" s="2"/>
      <c r="Y153" s="13"/>
      <c r="Z153" s="2"/>
      <c r="AA153" s="2"/>
      <c r="AB153" s="2"/>
      <c r="AC153" s="20" t="s">
        <v>1550</v>
      </c>
      <c r="AD153" s="21" t="s">
        <v>600</v>
      </c>
      <c r="AE153" s="20" t="s">
        <v>1551</v>
      </c>
      <c r="AF153" s="21" t="s">
        <v>600</v>
      </c>
      <c r="AG153" s="22" t="s">
        <v>35</v>
      </c>
    </row>
    <row r="154" spans="1:33" ht="12.75" customHeight="1" x14ac:dyDescent="0.35">
      <c r="A154" s="2"/>
      <c r="B154" s="2"/>
      <c r="C154" s="2"/>
      <c r="D154" s="2"/>
      <c r="E154" s="2"/>
      <c r="F154" s="2"/>
      <c r="G154" s="2"/>
      <c r="H154" s="2"/>
      <c r="I154" s="14">
        <v>61020060026</v>
      </c>
      <c r="J154" s="14" t="s">
        <v>1552</v>
      </c>
      <c r="K154" s="15"/>
      <c r="L154" s="12" t="s">
        <v>1553</v>
      </c>
      <c r="M154" s="12" t="s">
        <v>1554</v>
      </c>
      <c r="N154" s="15"/>
      <c r="O154" s="58" t="s">
        <v>12163</v>
      </c>
      <c r="P154" s="58" t="s">
        <v>1555</v>
      </c>
      <c r="Q154" s="58" t="s">
        <v>528</v>
      </c>
      <c r="R154" s="24"/>
      <c r="S154" s="62">
        <v>12331802</v>
      </c>
      <c r="T154" s="67" t="s">
        <v>1505</v>
      </c>
      <c r="U154" s="67" t="s">
        <v>1506</v>
      </c>
      <c r="V154" s="2"/>
      <c r="W154" s="2"/>
      <c r="X154" s="2"/>
      <c r="Y154" s="13"/>
      <c r="Z154" s="2"/>
      <c r="AA154" s="2"/>
      <c r="AB154" s="2"/>
      <c r="AC154" s="20" t="s">
        <v>1558</v>
      </c>
      <c r="AD154" s="21" t="s">
        <v>826</v>
      </c>
      <c r="AE154" s="20" t="s">
        <v>1559</v>
      </c>
      <c r="AF154" s="21" t="s">
        <v>925</v>
      </c>
      <c r="AG154" s="22" t="s">
        <v>35</v>
      </c>
    </row>
    <row r="155" spans="1:33" ht="12.75" customHeight="1" x14ac:dyDescent="0.35">
      <c r="A155" s="2"/>
      <c r="B155" s="2"/>
      <c r="C155" s="2"/>
      <c r="D155" s="2"/>
      <c r="E155" s="2"/>
      <c r="F155" s="2"/>
      <c r="G155" s="2"/>
      <c r="H155" s="2"/>
      <c r="I155" s="14">
        <v>62010010001</v>
      </c>
      <c r="J155" s="14" t="s">
        <v>1560</v>
      </c>
      <c r="K155" s="15"/>
      <c r="L155" s="12" t="s">
        <v>12564</v>
      </c>
      <c r="M155" s="12" t="s">
        <v>408</v>
      </c>
      <c r="N155" s="15"/>
      <c r="O155" s="58" t="s">
        <v>12164</v>
      </c>
      <c r="P155" s="58" t="s">
        <v>1561</v>
      </c>
      <c r="Q155" s="58" t="s">
        <v>1562</v>
      </c>
      <c r="R155" s="24"/>
      <c r="S155" s="62">
        <v>123402</v>
      </c>
      <c r="T155" s="67" t="s">
        <v>1515</v>
      </c>
      <c r="U155" s="67" t="s">
        <v>1516</v>
      </c>
      <c r="V155" s="2"/>
      <c r="W155" s="2"/>
      <c r="X155" s="2"/>
      <c r="Y155" s="13"/>
      <c r="Z155" s="2"/>
      <c r="AA155" s="2"/>
      <c r="AB155" s="2"/>
      <c r="AC155" s="20" t="s">
        <v>1565</v>
      </c>
      <c r="AD155" s="21" t="s">
        <v>1566</v>
      </c>
      <c r="AE155" s="20" t="s">
        <v>1567</v>
      </c>
      <c r="AF155" s="21" t="s">
        <v>1568</v>
      </c>
      <c r="AG155" s="22" t="s">
        <v>35</v>
      </c>
    </row>
    <row r="156" spans="1:33" ht="12.75" customHeight="1" x14ac:dyDescent="0.35">
      <c r="A156" s="2"/>
      <c r="B156" s="2"/>
      <c r="C156" s="2"/>
      <c r="D156" s="2"/>
      <c r="E156" s="2"/>
      <c r="F156" s="2"/>
      <c r="G156" s="2"/>
      <c r="H156" s="2"/>
      <c r="I156" s="14">
        <v>62010010002</v>
      </c>
      <c r="J156" s="14" t="s">
        <v>1569</v>
      </c>
      <c r="K156" s="15"/>
      <c r="L156" s="12" t="s">
        <v>1570</v>
      </c>
      <c r="M156" s="12" t="s">
        <v>295</v>
      </c>
      <c r="N156" s="15"/>
      <c r="O156" s="58" t="s">
        <v>12165</v>
      </c>
      <c r="P156" s="58" t="s">
        <v>1571</v>
      </c>
      <c r="Q156" s="58" t="s">
        <v>1572</v>
      </c>
      <c r="R156" s="24"/>
      <c r="S156" s="62">
        <v>12410101</v>
      </c>
      <c r="T156" s="67" t="s">
        <v>1524</v>
      </c>
      <c r="U156" s="67" t="s">
        <v>1525</v>
      </c>
      <c r="V156" s="2"/>
      <c r="W156" s="2"/>
      <c r="X156" s="2"/>
      <c r="Y156" s="13"/>
      <c r="Z156" s="2"/>
      <c r="AA156" s="2"/>
      <c r="AB156" s="2"/>
      <c r="AC156" s="20" t="s">
        <v>1575</v>
      </c>
      <c r="AD156" s="21" t="s">
        <v>1576</v>
      </c>
      <c r="AE156" s="20" t="s">
        <v>1577</v>
      </c>
      <c r="AF156" s="21" t="s">
        <v>1578</v>
      </c>
      <c r="AG156" s="22" t="s">
        <v>35</v>
      </c>
    </row>
    <row r="157" spans="1:33" ht="12.75" customHeight="1" x14ac:dyDescent="0.35">
      <c r="A157" s="2"/>
      <c r="B157" s="2"/>
      <c r="C157" s="2"/>
      <c r="D157" s="2"/>
      <c r="E157" s="2"/>
      <c r="F157" s="2"/>
      <c r="G157" s="2"/>
      <c r="H157" s="2"/>
      <c r="I157" s="14">
        <v>62010010003</v>
      </c>
      <c r="J157" s="14" t="s">
        <v>1579</v>
      </c>
      <c r="K157" s="15"/>
      <c r="L157" s="12" t="s">
        <v>12666</v>
      </c>
      <c r="M157" s="12" t="s">
        <v>1580</v>
      </c>
      <c r="N157" s="15"/>
      <c r="O157" s="58" t="s">
        <v>12166</v>
      </c>
      <c r="P157" s="58" t="s">
        <v>1581</v>
      </c>
      <c r="Q157" s="58" t="s">
        <v>568</v>
      </c>
      <c r="R157" s="24"/>
      <c r="S157" s="62">
        <v>12410102</v>
      </c>
      <c r="T157" s="67" t="s">
        <v>1532</v>
      </c>
      <c r="U157" s="67" t="s">
        <v>1533</v>
      </c>
      <c r="V157" s="2"/>
      <c r="W157" s="2"/>
      <c r="X157" s="2"/>
      <c r="Y157" s="13"/>
      <c r="Z157" s="2"/>
      <c r="AA157" s="2"/>
      <c r="AB157" s="2"/>
      <c r="AC157" s="20" t="s">
        <v>1584</v>
      </c>
      <c r="AD157" s="21" t="s">
        <v>690</v>
      </c>
      <c r="AE157" s="20" t="s">
        <v>1585</v>
      </c>
      <c r="AF157" s="21" t="s">
        <v>935</v>
      </c>
      <c r="AG157" s="22" t="s">
        <v>35</v>
      </c>
    </row>
    <row r="158" spans="1:33" ht="12.75" customHeight="1" x14ac:dyDescent="0.35">
      <c r="A158" s="2"/>
      <c r="B158" s="2"/>
      <c r="C158" s="2"/>
      <c r="D158" s="2"/>
      <c r="E158" s="2"/>
      <c r="F158" s="2"/>
      <c r="G158" s="2"/>
      <c r="H158" s="2"/>
      <c r="I158" s="14">
        <v>62010010004</v>
      </c>
      <c r="J158" s="14" t="s">
        <v>1586</v>
      </c>
      <c r="K158" s="15"/>
      <c r="L158" s="12" t="s">
        <v>1587</v>
      </c>
      <c r="M158" s="12" t="s">
        <v>1588</v>
      </c>
      <c r="N158" s="15"/>
      <c r="O158" s="58" t="s">
        <v>12167</v>
      </c>
      <c r="P158" s="58" t="s">
        <v>1589</v>
      </c>
      <c r="Q158" s="58" t="s">
        <v>637</v>
      </c>
      <c r="R158" s="24"/>
      <c r="S158" s="62">
        <v>12410103</v>
      </c>
      <c r="T158" s="67" t="s">
        <v>1540</v>
      </c>
      <c r="U158" s="67" t="s">
        <v>1541</v>
      </c>
      <c r="V158" s="2"/>
      <c r="W158" s="2"/>
      <c r="X158" s="2"/>
      <c r="Y158" s="13"/>
      <c r="Z158" s="2"/>
      <c r="AA158" s="2"/>
      <c r="AB158" s="2"/>
      <c r="AC158" s="20" t="s">
        <v>1592</v>
      </c>
      <c r="AD158" s="21" t="s">
        <v>1593</v>
      </c>
      <c r="AE158" s="20" t="s">
        <v>1594</v>
      </c>
      <c r="AF158" s="21" t="s">
        <v>1595</v>
      </c>
      <c r="AG158" s="22" t="s">
        <v>35</v>
      </c>
    </row>
    <row r="159" spans="1:33" ht="12.75" customHeight="1" x14ac:dyDescent="0.35">
      <c r="A159" s="2"/>
      <c r="B159" s="2"/>
      <c r="C159" s="2"/>
      <c r="D159" s="2"/>
      <c r="E159" s="2"/>
      <c r="F159" s="2"/>
      <c r="G159" s="2"/>
      <c r="H159" s="2"/>
      <c r="I159" s="14">
        <v>62010010005</v>
      </c>
      <c r="J159" s="14" t="s">
        <v>1596</v>
      </c>
      <c r="K159" s="15"/>
      <c r="L159" s="12" t="s">
        <v>1597</v>
      </c>
      <c r="M159" s="12" t="s">
        <v>1598</v>
      </c>
      <c r="N159" s="15"/>
      <c r="O159" s="58" t="s">
        <v>12168</v>
      </c>
      <c r="P159" s="58" t="s">
        <v>1599</v>
      </c>
      <c r="Q159" s="58" t="s">
        <v>646</v>
      </c>
      <c r="R159" s="24"/>
      <c r="S159" s="62">
        <v>124103</v>
      </c>
      <c r="T159" s="67" t="s">
        <v>1548</v>
      </c>
      <c r="U159" s="67" t="s">
        <v>1549</v>
      </c>
      <c r="V159" s="2"/>
      <c r="W159" s="2"/>
      <c r="X159" s="2"/>
      <c r="Y159" s="13"/>
      <c r="Z159" s="2"/>
      <c r="AA159" s="2"/>
      <c r="AB159" s="2"/>
      <c r="AC159" s="20" t="s">
        <v>1602</v>
      </c>
      <c r="AD159" s="21" t="s">
        <v>1603</v>
      </c>
      <c r="AE159" s="20" t="s">
        <v>1604</v>
      </c>
      <c r="AF159" s="21" t="s">
        <v>946</v>
      </c>
      <c r="AG159" s="22" t="s">
        <v>35</v>
      </c>
    </row>
    <row r="160" spans="1:33" ht="12.75" customHeight="1" x14ac:dyDescent="0.35">
      <c r="A160" s="2"/>
      <c r="B160" s="2"/>
      <c r="C160" s="2"/>
      <c r="D160" s="2"/>
      <c r="E160" s="2"/>
      <c r="F160" s="2"/>
      <c r="G160" s="2"/>
      <c r="H160" s="2"/>
      <c r="I160" s="14">
        <v>62010010006</v>
      </c>
      <c r="J160" s="14" t="s">
        <v>1605</v>
      </c>
      <c r="K160" s="15"/>
      <c r="L160" s="12" t="s">
        <v>12565</v>
      </c>
      <c r="M160" s="12" t="s">
        <v>1606</v>
      </c>
      <c r="N160" s="15"/>
      <c r="O160" s="58" t="s">
        <v>12169</v>
      </c>
      <c r="P160" s="58" t="s">
        <v>1607</v>
      </c>
      <c r="Q160" s="58" t="s">
        <v>667</v>
      </c>
      <c r="R160" s="24"/>
      <c r="S160" s="62">
        <v>124104</v>
      </c>
      <c r="T160" s="67" t="s">
        <v>1556</v>
      </c>
      <c r="U160" s="67" t="s">
        <v>1557</v>
      </c>
      <c r="V160" s="2"/>
      <c r="W160" s="2"/>
      <c r="X160" s="2"/>
      <c r="Y160" s="13"/>
      <c r="Z160" s="2"/>
      <c r="AA160" s="2"/>
      <c r="AB160" s="2"/>
      <c r="AC160" s="20" t="s">
        <v>1610</v>
      </c>
      <c r="AD160" s="21" t="s">
        <v>1611</v>
      </c>
      <c r="AE160" s="20" t="s">
        <v>1612</v>
      </c>
      <c r="AF160" s="21" t="s">
        <v>1613</v>
      </c>
      <c r="AG160" s="22" t="s">
        <v>35</v>
      </c>
    </row>
    <row r="161" spans="1:33" ht="12.75" customHeight="1" x14ac:dyDescent="0.35">
      <c r="A161" s="2"/>
      <c r="B161" s="2"/>
      <c r="C161" s="2"/>
      <c r="D161" s="2"/>
      <c r="E161" s="2"/>
      <c r="F161" s="2"/>
      <c r="G161" s="2"/>
      <c r="H161" s="2"/>
      <c r="I161" s="14">
        <v>62010010007</v>
      </c>
      <c r="J161" s="14" t="s">
        <v>1614</v>
      </c>
      <c r="K161" s="15"/>
      <c r="L161" s="12" t="s">
        <v>1615</v>
      </c>
      <c r="M161" s="12" t="s">
        <v>1616</v>
      </c>
      <c r="N161" s="15"/>
      <c r="O161" s="58" t="s">
        <v>12170</v>
      </c>
      <c r="P161" s="58" t="s">
        <v>1617</v>
      </c>
      <c r="Q161" s="58" t="s">
        <v>676</v>
      </c>
      <c r="R161" s="24"/>
      <c r="S161" s="62">
        <v>12420101</v>
      </c>
      <c r="T161" s="67" t="s">
        <v>1563</v>
      </c>
      <c r="U161" s="67" t="s">
        <v>1564</v>
      </c>
      <c r="V161" s="2"/>
      <c r="W161" s="2"/>
      <c r="X161" s="2"/>
      <c r="Y161" s="13"/>
      <c r="Z161" s="2"/>
      <c r="AA161" s="2"/>
      <c r="AB161" s="2"/>
      <c r="AC161" s="20" t="s">
        <v>1620</v>
      </c>
      <c r="AD161" s="21" t="s">
        <v>1621</v>
      </c>
      <c r="AE161" s="20" t="s">
        <v>1622</v>
      </c>
      <c r="AF161" s="21" t="s">
        <v>1623</v>
      </c>
      <c r="AG161" s="22" t="s">
        <v>35</v>
      </c>
    </row>
    <row r="162" spans="1:33" ht="12.75" customHeight="1" x14ac:dyDescent="0.35">
      <c r="A162" s="2"/>
      <c r="B162" s="2"/>
      <c r="C162" s="2"/>
      <c r="D162" s="2"/>
      <c r="E162" s="2"/>
      <c r="F162" s="2"/>
      <c r="G162" s="2"/>
      <c r="H162" s="2"/>
      <c r="I162" s="14">
        <v>62010010008</v>
      </c>
      <c r="J162" s="14" t="s">
        <v>1624</v>
      </c>
      <c r="K162" s="15"/>
      <c r="L162" s="12" t="s">
        <v>12566</v>
      </c>
      <c r="M162" s="12" t="s">
        <v>1625</v>
      </c>
      <c r="N162" s="15"/>
      <c r="O162" s="58" t="s">
        <v>12171</v>
      </c>
      <c r="P162" s="58" t="s">
        <v>1626</v>
      </c>
      <c r="Q162" s="58" t="s">
        <v>1627</v>
      </c>
      <c r="R162" s="24"/>
      <c r="S162" s="62">
        <v>12420102</v>
      </c>
      <c r="T162" s="67" t="s">
        <v>1573</v>
      </c>
      <c r="U162" s="67" t="s">
        <v>1574</v>
      </c>
      <c r="V162" s="2"/>
      <c r="W162" s="2"/>
      <c r="X162" s="2"/>
      <c r="Y162" s="13"/>
      <c r="Z162" s="2"/>
      <c r="AA162" s="2"/>
      <c r="AB162" s="2"/>
      <c r="AC162" s="20" t="s">
        <v>1630</v>
      </c>
      <c r="AD162" s="21" t="s">
        <v>1631</v>
      </c>
      <c r="AE162" s="20" t="s">
        <v>1632</v>
      </c>
      <c r="AF162" s="21" t="s">
        <v>1633</v>
      </c>
      <c r="AG162" s="22" t="s">
        <v>35</v>
      </c>
    </row>
    <row r="163" spans="1:33" ht="12.75" customHeight="1" x14ac:dyDescent="0.35">
      <c r="A163" s="2"/>
      <c r="B163" s="2"/>
      <c r="C163" s="2"/>
      <c r="D163" s="2"/>
      <c r="E163" s="2"/>
      <c r="F163" s="2"/>
      <c r="G163" s="2"/>
      <c r="H163" s="2"/>
      <c r="I163" s="14">
        <v>62010010009</v>
      </c>
      <c r="J163" s="14" t="s">
        <v>1634</v>
      </c>
      <c r="K163" s="15"/>
      <c r="L163" s="12" t="s">
        <v>1635</v>
      </c>
      <c r="M163" s="12" t="s">
        <v>1636</v>
      </c>
      <c r="N163" s="15"/>
      <c r="O163" s="58" t="s">
        <v>12172</v>
      </c>
      <c r="P163" s="58" t="s">
        <v>1637</v>
      </c>
      <c r="Q163" s="58" t="s">
        <v>1638</v>
      </c>
      <c r="R163" s="24"/>
      <c r="S163" s="62">
        <v>12420201</v>
      </c>
      <c r="T163" s="67" t="s">
        <v>1582</v>
      </c>
      <c r="U163" s="67" t="s">
        <v>1583</v>
      </c>
      <c r="V163" s="2"/>
      <c r="W163" s="2"/>
      <c r="X163" s="2"/>
      <c r="Y163" s="13"/>
      <c r="Z163" s="2"/>
      <c r="AA163" s="2"/>
      <c r="AB163" s="2"/>
      <c r="AC163" s="20" t="s">
        <v>1641</v>
      </c>
      <c r="AD163" s="21" t="s">
        <v>1527</v>
      </c>
      <c r="AE163" s="20" t="s">
        <v>1642</v>
      </c>
      <c r="AF163" s="21" t="s">
        <v>1529</v>
      </c>
      <c r="AG163" s="22" t="s">
        <v>35</v>
      </c>
    </row>
    <row r="164" spans="1:33" ht="12.75" customHeight="1" x14ac:dyDescent="0.35">
      <c r="A164" s="2"/>
      <c r="B164" s="2"/>
      <c r="C164" s="2"/>
      <c r="D164" s="2"/>
      <c r="E164" s="2"/>
      <c r="F164" s="2"/>
      <c r="G164" s="2"/>
      <c r="H164" s="2"/>
      <c r="I164" s="14">
        <v>62010010010</v>
      </c>
      <c r="J164" s="14" t="s">
        <v>1643</v>
      </c>
      <c r="K164" s="15"/>
      <c r="L164" s="12" t="s">
        <v>1644</v>
      </c>
      <c r="M164" s="12" t="s">
        <v>1645</v>
      </c>
      <c r="N164" s="15"/>
      <c r="O164" s="58" t="s">
        <v>12173</v>
      </c>
      <c r="P164" s="58" t="s">
        <v>1646</v>
      </c>
      <c r="Q164" s="58" t="s">
        <v>1647</v>
      </c>
      <c r="R164" s="24"/>
      <c r="S164" s="62">
        <v>12420202</v>
      </c>
      <c r="T164" s="67" t="s">
        <v>1590</v>
      </c>
      <c r="U164" s="67" t="s">
        <v>1591</v>
      </c>
      <c r="V164" s="2"/>
      <c r="W164" s="2"/>
      <c r="X164" s="2"/>
      <c r="Y164" s="13"/>
      <c r="Z164" s="2"/>
      <c r="AA164" s="2"/>
      <c r="AB164" s="2"/>
      <c r="AC164" s="20" t="s">
        <v>1650</v>
      </c>
      <c r="AD164" s="21" t="s">
        <v>1651</v>
      </c>
      <c r="AE164" s="20" t="s">
        <v>1652</v>
      </c>
      <c r="AF164" s="21" t="s">
        <v>1653</v>
      </c>
      <c r="AG164" s="22" t="s">
        <v>35</v>
      </c>
    </row>
    <row r="165" spans="1:33" ht="12.75" customHeight="1" x14ac:dyDescent="0.35">
      <c r="A165" s="2"/>
      <c r="B165" s="2"/>
      <c r="C165" s="2"/>
      <c r="D165" s="2"/>
      <c r="E165" s="2"/>
      <c r="F165" s="2"/>
      <c r="G165" s="2"/>
      <c r="H165" s="2"/>
      <c r="I165" s="14">
        <v>62010010011</v>
      </c>
      <c r="J165" s="14" t="s">
        <v>1654</v>
      </c>
      <c r="K165" s="15"/>
      <c r="L165" s="12" t="s">
        <v>1655</v>
      </c>
      <c r="M165" s="12" t="s">
        <v>1656</v>
      </c>
      <c r="N165" s="15"/>
      <c r="O165" s="58" t="s">
        <v>12174</v>
      </c>
      <c r="P165" s="58" t="s">
        <v>1657</v>
      </c>
      <c r="Q165" s="58" t="s">
        <v>1658</v>
      </c>
      <c r="R165" s="24"/>
      <c r="S165" s="62">
        <v>12430101</v>
      </c>
      <c r="T165" s="67" t="s">
        <v>1600</v>
      </c>
      <c r="U165" s="67" t="s">
        <v>1601</v>
      </c>
      <c r="V165" s="2"/>
      <c r="W165" s="2"/>
      <c r="X165" s="2"/>
      <c r="Y165" s="13"/>
      <c r="Z165" s="2"/>
      <c r="AA165" s="2"/>
      <c r="AB165" s="2"/>
      <c r="AC165" s="20" t="s">
        <v>1661</v>
      </c>
      <c r="AD165" s="21" t="s">
        <v>1662</v>
      </c>
      <c r="AE165" s="20" t="s">
        <v>1663</v>
      </c>
      <c r="AF165" s="21" t="s">
        <v>1664</v>
      </c>
      <c r="AG165" s="22" t="s">
        <v>35</v>
      </c>
    </row>
    <row r="166" spans="1:33" ht="12.75" customHeight="1" x14ac:dyDescent="0.35">
      <c r="A166" s="2"/>
      <c r="B166" s="2"/>
      <c r="C166" s="2"/>
      <c r="D166" s="2"/>
      <c r="E166" s="2"/>
      <c r="F166" s="2"/>
      <c r="G166" s="2"/>
      <c r="H166" s="2"/>
      <c r="I166" s="14">
        <v>62010010012</v>
      </c>
      <c r="J166" s="14" t="s">
        <v>1665</v>
      </c>
      <c r="K166" s="15"/>
      <c r="L166" s="12" t="s">
        <v>12567</v>
      </c>
      <c r="M166" s="12" t="s">
        <v>1666</v>
      </c>
      <c r="N166" s="15"/>
      <c r="O166" s="58" t="s">
        <v>12175</v>
      </c>
      <c r="P166" s="58" t="s">
        <v>1667</v>
      </c>
      <c r="Q166" s="58" t="s">
        <v>1668</v>
      </c>
      <c r="R166" s="24"/>
      <c r="S166" s="62">
        <v>12430102</v>
      </c>
      <c r="T166" s="67" t="s">
        <v>1608</v>
      </c>
      <c r="U166" s="67" t="s">
        <v>1609</v>
      </c>
      <c r="V166" s="2"/>
      <c r="W166" s="2"/>
      <c r="X166" s="2"/>
      <c r="Y166" s="13"/>
      <c r="Z166" s="2"/>
      <c r="AA166" s="2"/>
      <c r="AB166" s="2"/>
      <c r="AC166" s="20" t="s">
        <v>1671</v>
      </c>
      <c r="AD166" s="21" t="s">
        <v>1672</v>
      </c>
      <c r="AE166" s="20" t="s">
        <v>1673</v>
      </c>
      <c r="AF166" s="21" t="s">
        <v>1674</v>
      </c>
      <c r="AG166" s="22" t="s">
        <v>35</v>
      </c>
    </row>
    <row r="167" spans="1:33" ht="12.75" customHeight="1" x14ac:dyDescent="0.35">
      <c r="A167" s="2"/>
      <c r="B167" s="2"/>
      <c r="C167" s="2"/>
      <c r="D167" s="2"/>
      <c r="E167" s="2"/>
      <c r="F167" s="2"/>
      <c r="G167" s="2"/>
      <c r="H167" s="2"/>
      <c r="I167" s="14">
        <v>62010010013</v>
      </c>
      <c r="J167" s="14" t="s">
        <v>1675</v>
      </c>
      <c r="K167" s="15"/>
      <c r="L167" s="12" t="s">
        <v>12568</v>
      </c>
      <c r="M167" s="12" t="s">
        <v>1676</v>
      </c>
      <c r="N167" s="15"/>
      <c r="O167" s="58" t="s">
        <v>12176</v>
      </c>
      <c r="P167" s="58" t="s">
        <v>1677</v>
      </c>
      <c r="Q167" s="58" t="s">
        <v>1668</v>
      </c>
      <c r="R167" s="24"/>
      <c r="S167" s="62">
        <v>12430201</v>
      </c>
      <c r="T167" s="67" t="s">
        <v>1618</v>
      </c>
      <c r="U167" s="67" t="s">
        <v>1619</v>
      </c>
      <c r="V167" s="2"/>
      <c r="W167" s="2"/>
      <c r="X167" s="2"/>
      <c r="Y167" s="13"/>
      <c r="Z167" s="2"/>
      <c r="AA167" s="2"/>
      <c r="AB167" s="2"/>
      <c r="AC167" s="20" t="s">
        <v>1680</v>
      </c>
      <c r="AD167" s="21" t="s">
        <v>1681</v>
      </c>
      <c r="AE167" s="20" t="s">
        <v>1682</v>
      </c>
      <c r="AF167" s="21" t="s">
        <v>1683</v>
      </c>
      <c r="AG167" s="22" t="s">
        <v>35</v>
      </c>
    </row>
    <row r="168" spans="1:33" ht="12.75" customHeight="1" x14ac:dyDescent="0.35">
      <c r="A168" s="2"/>
      <c r="B168" s="2"/>
      <c r="C168" s="2"/>
      <c r="D168" s="2"/>
      <c r="E168" s="2"/>
      <c r="F168" s="2"/>
      <c r="G168" s="2"/>
      <c r="H168" s="2"/>
      <c r="I168" s="14">
        <v>62010010014</v>
      </c>
      <c r="J168" s="14" t="s">
        <v>11839</v>
      </c>
      <c r="K168" s="15"/>
      <c r="L168" s="12" t="s">
        <v>12569</v>
      </c>
      <c r="M168" s="12" t="s">
        <v>1684</v>
      </c>
      <c r="N168" s="15"/>
      <c r="O168" s="58" t="s">
        <v>12177</v>
      </c>
      <c r="P168" s="58" t="s">
        <v>1685</v>
      </c>
      <c r="Q168" s="58" t="s">
        <v>1686</v>
      </c>
      <c r="R168" s="24"/>
      <c r="S168" s="62">
        <v>12430202</v>
      </c>
      <c r="T168" s="67" t="s">
        <v>1628</v>
      </c>
      <c r="U168" s="67" t="s">
        <v>1629</v>
      </c>
      <c r="V168" s="2"/>
      <c r="W168" s="2"/>
      <c r="X168" s="2"/>
      <c r="Y168" s="13"/>
      <c r="Z168" s="2"/>
      <c r="AA168" s="2"/>
      <c r="AB168" s="2"/>
      <c r="AC168" s="20" t="s">
        <v>1689</v>
      </c>
      <c r="AD168" s="21" t="s">
        <v>1690</v>
      </c>
      <c r="AE168" s="20" t="s">
        <v>1691</v>
      </c>
      <c r="AF168" s="21" t="s">
        <v>1633</v>
      </c>
      <c r="AG168" s="22" t="s">
        <v>35</v>
      </c>
    </row>
    <row r="169" spans="1:33" ht="12.75" customHeight="1" x14ac:dyDescent="0.35">
      <c r="A169" s="2"/>
      <c r="B169" s="2"/>
      <c r="C169" s="2"/>
      <c r="D169" s="2"/>
      <c r="E169" s="2"/>
      <c r="F169" s="2"/>
      <c r="G169" s="2"/>
      <c r="H169" s="2"/>
      <c r="I169" s="14">
        <v>62010010015</v>
      </c>
      <c r="J169" s="14" t="s">
        <v>1692</v>
      </c>
      <c r="K169" s="15"/>
      <c r="L169" s="12" t="s">
        <v>12570</v>
      </c>
      <c r="M169" s="12" t="s">
        <v>1693</v>
      </c>
      <c r="N169" s="15"/>
      <c r="O169" s="58" t="s">
        <v>12178</v>
      </c>
      <c r="P169" s="58" t="s">
        <v>1694</v>
      </c>
      <c r="Q169" s="58" t="s">
        <v>716</v>
      </c>
      <c r="R169" s="24"/>
      <c r="S169" s="62">
        <v>12430301</v>
      </c>
      <c r="T169" s="67" t="s">
        <v>1639</v>
      </c>
      <c r="U169" s="67" t="s">
        <v>1640</v>
      </c>
      <c r="V169" s="2"/>
      <c r="W169" s="2"/>
      <c r="X169" s="2"/>
      <c r="Y169" s="13"/>
      <c r="Z169" s="2"/>
      <c r="AA169" s="2"/>
      <c r="AB169" s="2"/>
      <c r="AC169" s="20" t="s">
        <v>1697</v>
      </c>
      <c r="AD169" s="21" t="s">
        <v>1698</v>
      </c>
      <c r="AE169" s="20" t="s">
        <v>1699</v>
      </c>
      <c r="AF169" s="21" t="s">
        <v>946</v>
      </c>
      <c r="AG169" s="22" t="s">
        <v>35</v>
      </c>
    </row>
    <row r="170" spans="1:33" ht="12.75" customHeight="1" x14ac:dyDescent="0.35">
      <c r="A170" s="2"/>
      <c r="B170" s="2"/>
      <c r="C170" s="2"/>
      <c r="D170" s="2"/>
      <c r="E170" s="2"/>
      <c r="F170" s="2"/>
      <c r="G170" s="2"/>
      <c r="H170" s="2"/>
      <c r="I170" s="14">
        <v>62010010016</v>
      </c>
      <c r="J170" s="14" t="s">
        <v>11840</v>
      </c>
      <c r="K170" s="15"/>
      <c r="L170" s="12" t="s">
        <v>1700</v>
      </c>
      <c r="M170" s="12" t="s">
        <v>1701</v>
      </c>
      <c r="N170" s="15"/>
      <c r="O170" s="58" t="s">
        <v>12179</v>
      </c>
      <c r="P170" s="58" t="s">
        <v>1702</v>
      </c>
      <c r="Q170" s="58" t="s">
        <v>724</v>
      </c>
      <c r="R170" s="24"/>
      <c r="S170" s="62">
        <v>12430302</v>
      </c>
      <c r="T170" s="67" t="s">
        <v>1648</v>
      </c>
      <c r="U170" s="67" t="s">
        <v>1649</v>
      </c>
      <c r="V170" s="2"/>
      <c r="W170" s="2"/>
      <c r="X170" s="2"/>
      <c r="Y170" s="13"/>
      <c r="Z170" s="2"/>
      <c r="AA170" s="2"/>
      <c r="AB170" s="2"/>
      <c r="AC170" s="20" t="s">
        <v>1705</v>
      </c>
      <c r="AD170" s="21" t="s">
        <v>1706</v>
      </c>
      <c r="AE170" s="20" t="s">
        <v>1707</v>
      </c>
      <c r="AF170" s="21" t="s">
        <v>1708</v>
      </c>
      <c r="AG170" s="22" t="s">
        <v>35</v>
      </c>
    </row>
    <row r="171" spans="1:33" ht="12.75" customHeight="1" x14ac:dyDescent="0.35">
      <c r="A171" s="2"/>
      <c r="B171" s="2"/>
      <c r="C171" s="2"/>
      <c r="D171" s="2"/>
      <c r="E171" s="2"/>
      <c r="F171" s="2"/>
      <c r="G171" s="2"/>
      <c r="H171" s="2"/>
      <c r="I171" s="14">
        <v>62010010017</v>
      </c>
      <c r="J171" s="14" t="s">
        <v>1709</v>
      </c>
      <c r="K171" s="15"/>
      <c r="L171" s="12" t="s">
        <v>12571</v>
      </c>
      <c r="M171" s="12" t="s">
        <v>1710</v>
      </c>
      <c r="N171" s="15"/>
      <c r="O171" s="58" t="s">
        <v>12180</v>
      </c>
      <c r="P171" s="58" t="s">
        <v>1711</v>
      </c>
      <c r="Q171" s="58" t="s">
        <v>1712</v>
      </c>
      <c r="R171" s="24"/>
      <c r="S171" s="62">
        <v>12440101</v>
      </c>
      <c r="T171" s="67" t="s">
        <v>1659</v>
      </c>
      <c r="U171" s="67" t="s">
        <v>1660</v>
      </c>
      <c r="V171" s="2"/>
      <c r="W171" s="2"/>
      <c r="X171" s="2"/>
      <c r="Y171" s="13"/>
      <c r="Z171" s="2"/>
      <c r="AA171" s="2"/>
      <c r="AB171" s="2"/>
      <c r="AC171" s="20" t="s">
        <v>1715</v>
      </c>
      <c r="AD171" s="21" t="s">
        <v>1716</v>
      </c>
      <c r="AE171" s="20" t="s">
        <v>1717</v>
      </c>
      <c r="AF171" s="21" t="s">
        <v>946</v>
      </c>
      <c r="AG171" s="22" t="s">
        <v>35</v>
      </c>
    </row>
    <row r="172" spans="1:33" ht="12.75" customHeight="1" x14ac:dyDescent="0.35">
      <c r="A172" s="2"/>
      <c r="B172" s="2"/>
      <c r="C172" s="2"/>
      <c r="D172" s="2"/>
      <c r="E172" s="2"/>
      <c r="F172" s="2"/>
      <c r="G172" s="2"/>
      <c r="H172" s="2"/>
      <c r="I172" s="14">
        <v>62010010018</v>
      </c>
      <c r="J172" s="14" t="s">
        <v>1718</v>
      </c>
      <c r="K172" s="15"/>
      <c r="L172" s="12" t="s">
        <v>12572</v>
      </c>
      <c r="M172" s="12" t="s">
        <v>1719</v>
      </c>
      <c r="N172" s="15"/>
      <c r="O172" s="58" t="s">
        <v>12181</v>
      </c>
      <c r="P172" s="58" t="s">
        <v>1720</v>
      </c>
      <c r="Q172" s="58" t="s">
        <v>1721</v>
      </c>
      <c r="R172" s="24"/>
      <c r="S172" s="62">
        <v>12440102</v>
      </c>
      <c r="T172" s="67" t="s">
        <v>1669</v>
      </c>
      <c r="U172" s="67" t="s">
        <v>1670</v>
      </c>
      <c r="V172" s="2"/>
      <c r="W172" s="2"/>
      <c r="X172" s="2"/>
      <c r="Y172" s="13"/>
      <c r="Z172" s="2"/>
      <c r="AA172" s="2"/>
      <c r="AB172" s="2"/>
      <c r="AC172" s="20" t="s">
        <v>1724</v>
      </c>
      <c r="AD172" s="21" t="s">
        <v>1725</v>
      </c>
      <c r="AE172" s="20" t="s">
        <v>1726</v>
      </c>
      <c r="AF172" s="21" t="s">
        <v>1096</v>
      </c>
      <c r="AG172" s="22" t="s">
        <v>35</v>
      </c>
    </row>
    <row r="173" spans="1:33" ht="12.75" customHeight="1" x14ac:dyDescent="0.35">
      <c r="A173" s="2"/>
      <c r="B173" s="2"/>
      <c r="C173" s="2"/>
      <c r="D173" s="2"/>
      <c r="E173" s="2"/>
      <c r="F173" s="2"/>
      <c r="G173" s="2"/>
      <c r="H173" s="2"/>
      <c r="I173" s="14">
        <v>62010010019</v>
      </c>
      <c r="J173" s="14" t="s">
        <v>1727</v>
      </c>
      <c r="K173" s="15"/>
      <c r="L173" s="12" t="s">
        <v>1728</v>
      </c>
      <c r="M173" s="12" t="s">
        <v>1729</v>
      </c>
      <c r="N173" s="15"/>
      <c r="O173" s="58" t="s">
        <v>12182</v>
      </c>
      <c r="P173" s="58" t="s">
        <v>1730</v>
      </c>
      <c r="Q173" s="58" t="s">
        <v>755</v>
      </c>
      <c r="R173" s="16"/>
      <c r="S173" s="62">
        <v>12440301</v>
      </c>
      <c r="T173" s="67" t="s">
        <v>1678</v>
      </c>
      <c r="U173" s="67" t="s">
        <v>1679</v>
      </c>
      <c r="V173" s="2"/>
      <c r="W173" s="2"/>
      <c r="X173" s="2"/>
      <c r="Y173" s="13"/>
      <c r="Z173" s="2"/>
      <c r="AA173" s="2"/>
      <c r="AB173" s="2"/>
      <c r="AC173" s="20" t="s">
        <v>1733</v>
      </c>
      <c r="AD173" s="21" t="s">
        <v>1734</v>
      </c>
      <c r="AE173" s="20" t="s">
        <v>1735</v>
      </c>
      <c r="AF173" s="21" t="s">
        <v>1736</v>
      </c>
      <c r="AG173" s="22" t="s">
        <v>35</v>
      </c>
    </row>
    <row r="174" spans="1:33" ht="12.75" customHeight="1" x14ac:dyDescent="0.35">
      <c r="A174" s="2"/>
      <c r="B174" s="2"/>
      <c r="C174" s="2"/>
      <c r="D174" s="2"/>
      <c r="E174" s="2"/>
      <c r="F174" s="2"/>
      <c r="G174" s="2"/>
      <c r="H174" s="2"/>
      <c r="I174" s="14">
        <v>62010020001</v>
      </c>
      <c r="J174" s="14" t="s">
        <v>1737</v>
      </c>
      <c r="K174" s="15"/>
      <c r="L174" s="12" t="s">
        <v>1738</v>
      </c>
      <c r="M174" s="12" t="s">
        <v>1739</v>
      </c>
      <c r="N174" s="15"/>
      <c r="O174" s="58" t="s">
        <v>12183</v>
      </c>
      <c r="P174" s="58" t="s">
        <v>1740</v>
      </c>
      <c r="Q174" s="58" t="s">
        <v>1741</v>
      </c>
      <c r="R174" s="16"/>
      <c r="S174" s="62">
        <v>12460001</v>
      </c>
      <c r="T174" s="67" t="s">
        <v>1687</v>
      </c>
      <c r="U174" s="67" t="s">
        <v>1688</v>
      </c>
      <c r="V174" s="2"/>
      <c r="W174" s="2"/>
      <c r="X174" s="2"/>
      <c r="Y174" s="13"/>
      <c r="Z174" s="2"/>
      <c r="AA174" s="2"/>
      <c r="AB174" s="2"/>
      <c r="AC174" s="20" t="s">
        <v>1744</v>
      </c>
      <c r="AD174" s="21" t="s">
        <v>1745</v>
      </c>
      <c r="AE174" s="20" t="s">
        <v>1746</v>
      </c>
      <c r="AF174" s="21" t="s">
        <v>1745</v>
      </c>
      <c r="AG174" s="22" t="s">
        <v>35</v>
      </c>
    </row>
    <row r="175" spans="1:33" ht="12.75" customHeight="1" x14ac:dyDescent="0.35">
      <c r="A175" s="2"/>
      <c r="B175" s="2"/>
      <c r="C175" s="2"/>
      <c r="D175" s="2"/>
      <c r="E175" s="2"/>
      <c r="F175" s="2"/>
      <c r="G175" s="2"/>
      <c r="H175" s="2"/>
      <c r="I175" s="14">
        <v>62010020002</v>
      </c>
      <c r="J175" s="14" t="s">
        <v>11841</v>
      </c>
      <c r="K175" s="15"/>
      <c r="L175" s="12" t="s">
        <v>1747</v>
      </c>
      <c r="M175" s="12" t="s">
        <v>1748</v>
      </c>
      <c r="N175" s="15"/>
      <c r="O175" s="58" t="s">
        <v>12184</v>
      </c>
      <c r="P175" s="58" t="s">
        <v>1749</v>
      </c>
      <c r="Q175" s="58" t="s">
        <v>1750</v>
      </c>
      <c r="R175" s="16"/>
      <c r="S175" s="62">
        <v>12460002</v>
      </c>
      <c r="T175" s="67" t="s">
        <v>1695</v>
      </c>
      <c r="U175" s="67" t="s">
        <v>1696</v>
      </c>
      <c r="V175" s="2"/>
      <c r="W175" s="2"/>
      <c r="X175" s="2"/>
      <c r="Y175" s="13"/>
      <c r="Z175" s="2"/>
      <c r="AA175" s="2"/>
      <c r="AB175" s="2"/>
      <c r="AC175" s="20" t="s">
        <v>1753</v>
      </c>
      <c r="AD175" s="21" t="s">
        <v>1754</v>
      </c>
      <c r="AE175" s="20" t="s">
        <v>1755</v>
      </c>
      <c r="AF175" s="21" t="s">
        <v>1736</v>
      </c>
      <c r="AG175" s="22" t="s">
        <v>35</v>
      </c>
    </row>
    <row r="176" spans="1:33" ht="12.75" customHeight="1" x14ac:dyDescent="0.35">
      <c r="A176" s="2"/>
      <c r="B176" s="2"/>
      <c r="C176" s="2"/>
      <c r="D176" s="2"/>
      <c r="E176" s="2"/>
      <c r="F176" s="2"/>
      <c r="G176" s="2"/>
      <c r="H176" s="2"/>
      <c r="I176" s="14">
        <v>62010020003</v>
      </c>
      <c r="J176" s="14" t="s">
        <v>1756</v>
      </c>
      <c r="K176" s="15"/>
      <c r="L176" s="12" t="s">
        <v>1757</v>
      </c>
      <c r="M176" s="12" t="s">
        <v>1758</v>
      </c>
      <c r="N176" s="15"/>
      <c r="O176" s="58" t="s">
        <v>12185</v>
      </c>
      <c r="P176" s="58" t="s">
        <v>1759</v>
      </c>
      <c r="Q176" s="58" t="s">
        <v>1760</v>
      </c>
      <c r="R176" s="16"/>
      <c r="S176" s="62">
        <v>13110101</v>
      </c>
      <c r="T176" s="67" t="s">
        <v>1703</v>
      </c>
      <c r="U176" s="67" t="s">
        <v>1704</v>
      </c>
      <c r="V176" s="2"/>
      <c r="W176" s="2"/>
      <c r="X176" s="2"/>
      <c r="Y176" s="13"/>
      <c r="Z176" s="2"/>
      <c r="AA176" s="2"/>
      <c r="AB176" s="2"/>
      <c r="AC176" s="20" t="s">
        <v>1763</v>
      </c>
      <c r="AD176" s="21" t="s">
        <v>1764</v>
      </c>
      <c r="AE176" s="20" t="s">
        <v>1765</v>
      </c>
      <c r="AF176" s="21" t="s">
        <v>1764</v>
      </c>
      <c r="AG176" s="22" t="s">
        <v>35</v>
      </c>
    </row>
    <row r="177" spans="1:33" ht="12.75" customHeight="1" x14ac:dyDescent="0.35">
      <c r="A177" s="2"/>
      <c r="B177" s="2"/>
      <c r="C177" s="2"/>
      <c r="D177" s="2"/>
      <c r="E177" s="2"/>
      <c r="F177" s="2"/>
      <c r="G177" s="2"/>
      <c r="H177" s="2"/>
      <c r="I177" s="14">
        <v>62010020004</v>
      </c>
      <c r="J177" s="14" t="s">
        <v>1766</v>
      </c>
      <c r="K177" s="15"/>
      <c r="L177" s="12" t="s">
        <v>1767</v>
      </c>
      <c r="M177" s="12" t="s">
        <v>1768</v>
      </c>
      <c r="N177" s="15"/>
      <c r="O177" s="58" t="s">
        <v>12186</v>
      </c>
      <c r="P177" s="58" t="s">
        <v>1769</v>
      </c>
      <c r="Q177" s="58" t="s">
        <v>1770</v>
      </c>
      <c r="R177" s="16"/>
      <c r="S177" s="62">
        <v>13110102</v>
      </c>
      <c r="T177" s="67" t="s">
        <v>1713</v>
      </c>
      <c r="U177" s="67" t="s">
        <v>1714</v>
      </c>
      <c r="V177" s="2"/>
      <c r="W177" s="2"/>
      <c r="X177" s="2"/>
      <c r="Y177" s="13"/>
      <c r="Z177" s="2"/>
      <c r="AA177" s="2"/>
      <c r="AB177" s="2"/>
      <c r="AC177" s="20" t="s">
        <v>1773</v>
      </c>
      <c r="AD177" s="21" t="s">
        <v>1774</v>
      </c>
      <c r="AE177" s="20" t="s">
        <v>1775</v>
      </c>
      <c r="AF177" s="21" t="s">
        <v>1774</v>
      </c>
      <c r="AG177" s="22" t="s">
        <v>35</v>
      </c>
    </row>
    <row r="178" spans="1:33" ht="12.75" customHeight="1" x14ac:dyDescent="0.35">
      <c r="A178" s="2"/>
      <c r="B178" s="2"/>
      <c r="C178" s="2"/>
      <c r="D178" s="2"/>
      <c r="E178" s="2"/>
      <c r="F178" s="2"/>
      <c r="G178" s="2"/>
      <c r="H178" s="2"/>
      <c r="I178" s="14">
        <v>62010020005</v>
      </c>
      <c r="J178" s="14" t="s">
        <v>1776</v>
      </c>
      <c r="K178" s="15"/>
      <c r="L178" s="12" t="s">
        <v>1777</v>
      </c>
      <c r="M178" s="12" t="s">
        <v>1778</v>
      </c>
      <c r="N178" s="15"/>
      <c r="O178" s="58" t="s">
        <v>12187</v>
      </c>
      <c r="P178" s="58" t="s">
        <v>1779</v>
      </c>
      <c r="Q178" s="58" t="s">
        <v>1780</v>
      </c>
      <c r="R178" s="24"/>
      <c r="S178" s="62">
        <v>13110201</v>
      </c>
      <c r="T178" s="67" t="s">
        <v>1722</v>
      </c>
      <c r="U178" s="67" t="s">
        <v>1723</v>
      </c>
      <c r="V178" s="2"/>
      <c r="W178" s="2"/>
      <c r="X178" s="2"/>
      <c r="Y178" s="13"/>
      <c r="Z178" s="2"/>
      <c r="AA178" s="2"/>
      <c r="AB178" s="2"/>
      <c r="AC178" s="20" t="s">
        <v>1783</v>
      </c>
      <c r="AD178" s="21" t="s">
        <v>1784</v>
      </c>
      <c r="AE178" s="20" t="s">
        <v>1785</v>
      </c>
      <c r="AF178" s="21" t="s">
        <v>1784</v>
      </c>
      <c r="AG178" s="22" t="s">
        <v>35</v>
      </c>
    </row>
    <row r="179" spans="1:33" ht="12.75" customHeight="1" x14ac:dyDescent="0.35">
      <c r="A179" s="2"/>
      <c r="B179" s="2"/>
      <c r="C179" s="2"/>
      <c r="D179" s="2"/>
      <c r="E179" s="2"/>
      <c r="F179" s="2"/>
      <c r="G179" s="2"/>
      <c r="H179" s="2"/>
      <c r="I179" s="14">
        <v>62010020006</v>
      </c>
      <c r="J179" s="14" t="s">
        <v>1786</v>
      </c>
      <c r="K179" s="15"/>
      <c r="L179" s="12" t="s">
        <v>1787</v>
      </c>
      <c r="M179" s="12" t="s">
        <v>1788</v>
      </c>
      <c r="N179" s="15"/>
      <c r="O179" s="58" t="s">
        <v>12188</v>
      </c>
      <c r="P179" s="58" t="s">
        <v>1789</v>
      </c>
      <c r="Q179" s="58" t="s">
        <v>1790</v>
      </c>
      <c r="R179" s="24"/>
      <c r="S179" s="62">
        <v>13110202</v>
      </c>
      <c r="T179" s="67" t="s">
        <v>1731</v>
      </c>
      <c r="U179" s="67" t="s">
        <v>1732</v>
      </c>
      <c r="V179" s="2"/>
      <c r="W179" s="2"/>
      <c r="X179" s="2"/>
      <c r="Y179" s="13"/>
      <c r="Z179" s="2"/>
      <c r="AA179" s="2"/>
      <c r="AB179" s="2"/>
      <c r="AC179" s="20" t="s">
        <v>1793</v>
      </c>
      <c r="AD179" s="21" t="s">
        <v>1794</v>
      </c>
      <c r="AE179" s="20" t="s">
        <v>1795</v>
      </c>
      <c r="AF179" s="21" t="s">
        <v>1794</v>
      </c>
      <c r="AG179" s="22" t="s">
        <v>35</v>
      </c>
    </row>
    <row r="180" spans="1:33" ht="12.75" customHeight="1" x14ac:dyDescent="0.35">
      <c r="A180" s="2"/>
      <c r="B180" s="2"/>
      <c r="C180" s="2"/>
      <c r="D180" s="2"/>
      <c r="E180" s="2"/>
      <c r="F180" s="2"/>
      <c r="G180" s="2"/>
      <c r="H180" s="2"/>
      <c r="I180" s="14">
        <v>62010020007</v>
      </c>
      <c r="J180" s="14" t="s">
        <v>1796</v>
      </c>
      <c r="K180" s="15"/>
      <c r="L180" s="12" t="s">
        <v>1797</v>
      </c>
      <c r="M180" s="12" t="s">
        <v>1798</v>
      </c>
      <c r="N180" s="15"/>
      <c r="O180" s="58" t="s">
        <v>12189</v>
      </c>
      <c r="P180" s="58" t="s">
        <v>1799</v>
      </c>
      <c r="Q180" s="58" t="s">
        <v>1800</v>
      </c>
      <c r="R180" s="24"/>
      <c r="S180" s="62">
        <v>131103</v>
      </c>
      <c r="T180" s="67" t="s">
        <v>1742</v>
      </c>
      <c r="U180" s="67" t="s">
        <v>1743</v>
      </c>
      <c r="V180" s="2"/>
      <c r="W180" s="2"/>
      <c r="X180" s="2"/>
      <c r="Y180" s="13"/>
      <c r="Z180" s="2"/>
      <c r="AA180" s="2"/>
      <c r="AB180" s="2"/>
      <c r="AC180" s="20" t="s">
        <v>1803</v>
      </c>
      <c r="AD180" s="21" t="s">
        <v>1804</v>
      </c>
      <c r="AE180" s="20" t="s">
        <v>1805</v>
      </c>
      <c r="AF180" s="21" t="s">
        <v>1804</v>
      </c>
      <c r="AG180" s="22" t="s">
        <v>35</v>
      </c>
    </row>
    <row r="181" spans="1:33" ht="12.75" customHeight="1" x14ac:dyDescent="0.35">
      <c r="A181" s="2"/>
      <c r="B181" s="2"/>
      <c r="C181" s="2"/>
      <c r="D181" s="2"/>
      <c r="E181" s="2"/>
      <c r="F181" s="2"/>
      <c r="G181" s="2"/>
      <c r="H181" s="2"/>
      <c r="I181" s="14">
        <v>62010020008</v>
      </c>
      <c r="J181" s="14" t="s">
        <v>1806</v>
      </c>
      <c r="K181" s="15"/>
      <c r="L181" s="12" t="s">
        <v>1807</v>
      </c>
      <c r="M181" s="12" t="s">
        <v>1808</v>
      </c>
      <c r="N181" s="15"/>
      <c r="O181" s="58" t="s">
        <v>12190</v>
      </c>
      <c r="P181" s="58" t="s">
        <v>1809</v>
      </c>
      <c r="Q181" s="58" t="s">
        <v>1810</v>
      </c>
      <c r="R181" s="24"/>
      <c r="S181" s="62">
        <v>131105</v>
      </c>
      <c r="T181" s="67" t="s">
        <v>1751</v>
      </c>
      <c r="U181" s="67" t="s">
        <v>1752</v>
      </c>
      <c r="V181" s="2"/>
      <c r="W181" s="2"/>
      <c r="X181" s="2"/>
      <c r="Y181" s="13"/>
      <c r="Z181" s="2"/>
      <c r="AA181" s="2"/>
      <c r="AB181" s="2"/>
      <c r="AC181" s="20" t="s">
        <v>1813</v>
      </c>
      <c r="AD181" s="21" t="s">
        <v>1814</v>
      </c>
      <c r="AE181" s="20" t="s">
        <v>1815</v>
      </c>
      <c r="AF181" s="21" t="s">
        <v>1814</v>
      </c>
      <c r="AG181" s="22" t="s">
        <v>35</v>
      </c>
    </row>
    <row r="182" spans="1:33" ht="12.75" customHeight="1" x14ac:dyDescent="0.35">
      <c r="A182" s="2"/>
      <c r="B182" s="2"/>
      <c r="C182" s="2"/>
      <c r="D182" s="2"/>
      <c r="E182" s="2"/>
      <c r="F182" s="2"/>
      <c r="G182" s="2"/>
      <c r="H182" s="2"/>
      <c r="I182" s="14">
        <v>62010020009</v>
      </c>
      <c r="J182" s="14" t="s">
        <v>11842</v>
      </c>
      <c r="K182" s="15"/>
      <c r="L182" s="12" t="s">
        <v>1816</v>
      </c>
      <c r="M182" s="12" t="s">
        <v>1817</v>
      </c>
      <c r="N182" s="15"/>
      <c r="O182" s="58" t="s">
        <v>12191</v>
      </c>
      <c r="P182" s="58" t="s">
        <v>1818</v>
      </c>
      <c r="Q182" s="58" t="s">
        <v>1819</v>
      </c>
      <c r="R182" s="24"/>
      <c r="S182" s="62">
        <v>13110601</v>
      </c>
      <c r="T182" s="67" t="s">
        <v>1761</v>
      </c>
      <c r="U182" s="67" t="s">
        <v>1762</v>
      </c>
      <c r="V182" s="2"/>
      <c r="W182" s="2"/>
      <c r="X182" s="2"/>
      <c r="Y182" s="13"/>
      <c r="Z182" s="2"/>
      <c r="AA182" s="2"/>
      <c r="AB182" s="2"/>
      <c r="AC182" s="20" t="s">
        <v>1822</v>
      </c>
      <c r="AD182" s="21" t="s">
        <v>1823</v>
      </c>
      <c r="AE182" s="20" t="s">
        <v>1824</v>
      </c>
      <c r="AF182" s="21" t="s">
        <v>1825</v>
      </c>
      <c r="AG182" s="22" t="s">
        <v>35</v>
      </c>
    </row>
    <row r="183" spans="1:33" ht="12.75" customHeight="1" x14ac:dyDescent="0.35">
      <c r="A183" s="2"/>
      <c r="B183" s="2"/>
      <c r="C183" s="2"/>
      <c r="D183" s="2"/>
      <c r="E183" s="2"/>
      <c r="F183" s="2"/>
      <c r="G183" s="2"/>
      <c r="H183" s="2"/>
      <c r="I183" s="14">
        <v>62010020010</v>
      </c>
      <c r="J183" s="14" t="s">
        <v>1826</v>
      </c>
      <c r="K183" s="15"/>
      <c r="L183" s="12" t="s">
        <v>12573</v>
      </c>
      <c r="M183" s="12" t="s">
        <v>1827</v>
      </c>
      <c r="N183" s="15"/>
      <c r="O183" s="58" t="s">
        <v>12192</v>
      </c>
      <c r="P183" s="58" t="s">
        <v>1828</v>
      </c>
      <c r="Q183" s="58" t="s">
        <v>1829</v>
      </c>
      <c r="R183" s="24"/>
      <c r="S183" s="62">
        <v>13110701</v>
      </c>
      <c r="T183" s="67" t="s">
        <v>1771</v>
      </c>
      <c r="U183" s="67" t="s">
        <v>1772</v>
      </c>
      <c r="V183" s="2"/>
      <c r="W183" s="2"/>
      <c r="X183" s="2"/>
      <c r="Y183" s="13"/>
      <c r="Z183" s="2"/>
      <c r="AA183" s="2"/>
      <c r="AB183" s="2"/>
      <c r="AC183" s="20" t="s">
        <v>1832</v>
      </c>
      <c r="AD183" s="21" t="s">
        <v>1833</v>
      </c>
      <c r="AE183" s="20" t="s">
        <v>1834</v>
      </c>
      <c r="AF183" s="21" t="s">
        <v>1835</v>
      </c>
      <c r="AG183" s="22" t="s">
        <v>35</v>
      </c>
    </row>
    <row r="184" spans="1:33" ht="12.75" customHeight="1" x14ac:dyDescent="0.35">
      <c r="A184" s="2"/>
      <c r="B184" s="2"/>
      <c r="C184" s="2"/>
      <c r="D184" s="2"/>
      <c r="E184" s="2"/>
      <c r="F184" s="2"/>
      <c r="G184" s="2"/>
      <c r="H184" s="2"/>
      <c r="I184" s="14">
        <v>62010020011</v>
      </c>
      <c r="J184" s="14" t="s">
        <v>1836</v>
      </c>
      <c r="K184" s="15"/>
      <c r="L184" s="12" t="s">
        <v>1837</v>
      </c>
      <c r="M184" s="12" t="s">
        <v>1554</v>
      </c>
      <c r="N184" s="15"/>
      <c r="O184" s="58" t="s">
        <v>12193</v>
      </c>
      <c r="P184" s="58" t="s">
        <v>1838</v>
      </c>
      <c r="Q184" s="58" t="s">
        <v>1839</v>
      </c>
      <c r="R184" s="24"/>
      <c r="S184" s="62">
        <v>13110702</v>
      </c>
      <c r="T184" s="67" t="s">
        <v>1781</v>
      </c>
      <c r="U184" s="67" t="s">
        <v>1782</v>
      </c>
      <c r="V184" s="2"/>
      <c r="W184" s="2"/>
      <c r="X184" s="2"/>
      <c r="Y184" s="13"/>
      <c r="Z184" s="2"/>
      <c r="AA184" s="2"/>
      <c r="AB184" s="2"/>
      <c r="AC184" s="20" t="s">
        <v>1842</v>
      </c>
      <c r="AD184" s="21" t="s">
        <v>1843</v>
      </c>
      <c r="AE184" s="20" t="s">
        <v>1844</v>
      </c>
      <c r="AF184" s="21" t="s">
        <v>1845</v>
      </c>
      <c r="AG184" s="22" t="s">
        <v>35</v>
      </c>
    </row>
    <row r="185" spans="1:33" ht="12.75" customHeight="1" x14ac:dyDescent="0.35">
      <c r="A185" s="2"/>
      <c r="B185" s="2"/>
      <c r="C185" s="2"/>
      <c r="D185" s="2"/>
      <c r="E185" s="2"/>
      <c r="F185" s="2"/>
      <c r="G185" s="2"/>
      <c r="H185" s="2"/>
      <c r="I185" s="14">
        <v>62010020012</v>
      </c>
      <c r="J185" s="14" t="s">
        <v>1846</v>
      </c>
      <c r="K185" s="15"/>
      <c r="L185" s="12" t="s">
        <v>12574</v>
      </c>
      <c r="M185" s="12" t="s">
        <v>1847</v>
      </c>
      <c r="N185" s="15"/>
      <c r="O185" s="58" t="s">
        <v>12194</v>
      </c>
      <c r="P185" s="58" t="s">
        <v>1848</v>
      </c>
      <c r="Q185" s="58" t="s">
        <v>1849</v>
      </c>
      <c r="R185" s="24"/>
      <c r="S185" s="62">
        <v>13110703</v>
      </c>
      <c r="T185" s="67" t="s">
        <v>1791</v>
      </c>
      <c r="U185" s="67" t="s">
        <v>1792</v>
      </c>
      <c r="V185" s="2"/>
      <c r="W185" s="2"/>
      <c r="X185" s="2"/>
      <c r="Y185" s="13"/>
      <c r="Z185" s="2"/>
      <c r="AA185" s="2"/>
      <c r="AB185" s="2"/>
      <c r="AC185" s="20" t="s">
        <v>1852</v>
      </c>
      <c r="AD185" s="21" t="s">
        <v>1853</v>
      </c>
      <c r="AE185" s="20" t="s">
        <v>1854</v>
      </c>
      <c r="AF185" s="21" t="s">
        <v>1855</v>
      </c>
      <c r="AG185" s="22" t="s">
        <v>35</v>
      </c>
    </row>
    <row r="186" spans="1:33" ht="12.75" customHeight="1" x14ac:dyDescent="0.35">
      <c r="A186" s="2"/>
      <c r="B186" s="2"/>
      <c r="C186" s="2"/>
      <c r="D186" s="2"/>
      <c r="E186" s="2"/>
      <c r="F186" s="2"/>
      <c r="G186" s="2"/>
      <c r="H186" s="2"/>
      <c r="I186" s="14">
        <v>62010020013</v>
      </c>
      <c r="J186" s="14" t="s">
        <v>11843</v>
      </c>
      <c r="K186" s="15"/>
      <c r="L186" s="12" t="s">
        <v>12575</v>
      </c>
      <c r="M186" s="12" t="s">
        <v>1856</v>
      </c>
      <c r="N186" s="15"/>
      <c r="O186" s="58" t="s">
        <v>12195</v>
      </c>
      <c r="P186" s="58" t="s">
        <v>1857</v>
      </c>
      <c r="Q186" s="58" t="s">
        <v>813</v>
      </c>
      <c r="R186" s="24"/>
      <c r="S186" s="62">
        <v>13110704</v>
      </c>
      <c r="T186" s="67" t="s">
        <v>1801</v>
      </c>
      <c r="U186" s="67" t="s">
        <v>1802</v>
      </c>
      <c r="V186" s="2"/>
      <c r="W186" s="2"/>
      <c r="X186" s="2"/>
      <c r="Y186" s="13"/>
      <c r="Z186" s="2"/>
      <c r="AA186" s="2"/>
      <c r="AB186" s="2"/>
      <c r="AC186" s="20" t="s">
        <v>1860</v>
      </c>
      <c r="AD186" s="21" t="s">
        <v>1861</v>
      </c>
      <c r="AE186" s="20" t="s">
        <v>1862</v>
      </c>
      <c r="AF186" s="21" t="s">
        <v>1863</v>
      </c>
      <c r="AG186" s="22" t="s">
        <v>35</v>
      </c>
    </row>
    <row r="187" spans="1:33" ht="12.75" customHeight="1" x14ac:dyDescent="0.35">
      <c r="A187" s="2"/>
      <c r="B187" s="2"/>
      <c r="C187" s="2"/>
      <c r="D187" s="2"/>
      <c r="E187" s="2"/>
      <c r="F187" s="2"/>
      <c r="G187" s="2"/>
      <c r="H187" s="2"/>
      <c r="I187" s="14">
        <v>62010020014</v>
      </c>
      <c r="J187" s="14" t="s">
        <v>11844</v>
      </c>
      <c r="K187" s="15"/>
      <c r="L187" s="12" t="s">
        <v>12576</v>
      </c>
      <c r="M187" s="12" t="s">
        <v>1864</v>
      </c>
      <c r="N187" s="15"/>
      <c r="O187" s="58" t="s">
        <v>12196</v>
      </c>
      <c r="P187" s="58" t="s">
        <v>1865</v>
      </c>
      <c r="Q187" s="58" t="s">
        <v>822</v>
      </c>
      <c r="R187" s="24"/>
      <c r="S187" s="62">
        <v>13110705</v>
      </c>
      <c r="T187" s="67" t="s">
        <v>1811</v>
      </c>
      <c r="U187" s="67" t="s">
        <v>1812</v>
      </c>
      <c r="V187" s="2"/>
      <c r="W187" s="2"/>
      <c r="X187" s="2"/>
      <c r="Y187" s="13"/>
      <c r="Z187" s="2"/>
      <c r="AA187" s="2"/>
      <c r="AB187" s="2"/>
      <c r="AC187" s="20" t="s">
        <v>1868</v>
      </c>
      <c r="AD187" s="21" t="s">
        <v>1869</v>
      </c>
      <c r="AE187" s="20" t="s">
        <v>1870</v>
      </c>
      <c r="AF187" s="21" t="s">
        <v>1871</v>
      </c>
      <c r="AG187" s="22" t="s">
        <v>35</v>
      </c>
    </row>
    <row r="188" spans="1:33" ht="12.75" customHeight="1" x14ac:dyDescent="0.35">
      <c r="A188" s="2"/>
      <c r="B188" s="2"/>
      <c r="C188" s="2"/>
      <c r="D188" s="2"/>
      <c r="E188" s="2"/>
      <c r="F188" s="2"/>
      <c r="G188" s="2"/>
      <c r="H188" s="2"/>
      <c r="I188" s="14">
        <v>62010030001</v>
      </c>
      <c r="J188" s="14" t="s">
        <v>1872</v>
      </c>
      <c r="K188" s="15"/>
      <c r="L188" s="12" t="s">
        <v>1873</v>
      </c>
      <c r="M188" s="12" t="s">
        <v>1874</v>
      </c>
      <c r="N188" s="15"/>
      <c r="O188" s="58" t="s">
        <v>12197</v>
      </c>
      <c r="P188" s="58" t="s">
        <v>1875</v>
      </c>
      <c r="Q188" s="58" t="s">
        <v>1876</v>
      </c>
      <c r="R188" s="24"/>
      <c r="S188" s="62">
        <v>13110706</v>
      </c>
      <c r="T188" s="67" t="s">
        <v>1820</v>
      </c>
      <c r="U188" s="67" t="s">
        <v>1821</v>
      </c>
      <c r="V188" s="2"/>
      <c r="W188" s="2"/>
      <c r="X188" s="2"/>
      <c r="Y188" s="13"/>
      <c r="Z188" s="2"/>
      <c r="AA188" s="2"/>
      <c r="AB188" s="2"/>
      <c r="AC188" s="20" t="s">
        <v>1879</v>
      </c>
      <c r="AD188" s="21" t="s">
        <v>1880</v>
      </c>
      <c r="AE188" s="20" t="s">
        <v>1881</v>
      </c>
      <c r="AF188" s="21" t="s">
        <v>1882</v>
      </c>
      <c r="AG188" s="22" t="s">
        <v>35</v>
      </c>
    </row>
    <row r="189" spans="1:33" ht="12.75" customHeight="1" x14ac:dyDescent="0.35">
      <c r="A189" s="2"/>
      <c r="B189" s="2"/>
      <c r="C189" s="2"/>
      <c r="D189" s="2"/>
      <c r="E189" s="2"/>
      <c r="F189" s="2"/>
      <c r="G189" s="2"/>
      <c r="H189" s="2"/>
      <c r="I189" s="14">
        <v>62010030002</v>
      </c>
      <c r="J189" s="14" t="s">
        <v>1883</v>
      </c>
      <c r="K189" s="15"/>
      <c r="L189" s="12" t="s">
        <v>12577</v>
      </c>
      <c r="M189" s="12" t="s">
        <v>1884</v>
      </c>
      <c r="N189" s="15"/>
      <c r="O189" s="58" t="s">
        <v>12198</v>
      </c>
      <c r="P189" s="58" t="s">
        <v>1885</v>
      </c>
      <c r="Q189" s="58" t="s">
        <v>1886</v>
      </c>
      <c r="R189" s="24"/>
      <c r="S189" s="62">
        <v>13110707</v>
      </c>
      <c r="T189" s="67" t="s">
        <v>1830</v>
      </c>
      <c r="U189" s="67" t="s">
        <v>1831</v>
      </c>
      <c r="V189" s="2"/>
      <c r="W189" s="2"/>
      <c r="X189" s="2"/>
      <c r="Y189" s="13"/>
      <c r="Z189" s="2"/>
      <c r="AA189" s="2"/>
      <c r="AB189" s="2"/>
      <c r="AC189" s="20" t="s">
        <v>1889</v>
      </c>
      <c r="AD189" s="21" t="s">
        <v>1890</v>
      </c>
      <c r="AE189" s="20" t="s">
        <v>1891</v>
      </c>
      <c r="AF189" s="21" t="s">
        <v>1892</v>
      </c>
      <c r="AG189" s="22" t="s">
        <v>35</v>
      </c>
    </row>
    <row r="190" spans="1:33" ht="12.75" customHeight="1" x14ac:dyDescent="0.35">
      <c r="A190" s="2"/>
      <c r="B190" s="2"/>
      <c r="C190" s="2"/>
      <c r="D190" s="2"/>
      <c r="E190" s="2"/>
      <c r="F190" s="2"/>
      <c r="G190" s="2"/>
      <c r="H190" s="2"/>
      <c r="I190" s="14">
        <v>62010030003</v>
      </c>
      <c r="J190" s="14" t="s">
        <v>1893</v>
      </c>
      <c r="K190" s="15"/>
      <c r="L190" s="12" t="s">
        <v>12578</v>
      </c>
      <c r="M190" s="12" t="s">
        <v>1894</v>
      </c>
      <c r="N190" s="15"/>
      <c r="O190" s="58" t="s">
        <v>12199</v>
      </c>
      <c r="P190" s="58" t="s">
        <v>1895</v>
      </c>
      <c r="Q190" s="58" t="s">
        <v>852</v>
      </c>
      <c r="R190" s="24"/>
      <c r="S190" s="62">
        <v>13110708</v>
      </c>
      <c r="T190" s="67" t="s">
        <v>1840</v>
      </c>
      <c r="U190" s="67" t="s">
        <v>1841</v>
      </c>
      <c r="V190" s="2"/>
      <c r="W190" s="2"/>
      <c r="X190" s="2"/>
      <c r="Y190" s="13"/>
      <c r="Z190" s="2"/>
      <c r="AA190" s="2"/>
      <c r="AB190" s="2"/>
      <c r="AC190" s="20" t="s">
        <v>1898</v>
      </c>
      <c r="AD190" s="21" t="s">
        <v>1899</v>
      </c>
      <c r="AE190" s="20" t="s">
        <v>1900</v>
      </c>
      <c r="AF190" s="21" t="s">
        <v>1901</v>
      </c>
      <c r="AG190" s="22" t="s">
        <v>35</v>
      </c>
    </row>
    <row r="191" spans="1:33" ht="12.75" customHeight="1" x14ac:dyDescent="0.35">
      <c r="A191" s="2"/>
      <c r="B191" s="2"/>
      <c r="C191" s="2"/>
      <c r="D191" s="2"/>
      <c r="E191" s="2"/>
      <c r="F191" s="2"/>
      <c r="G191" s="2"/>
      <c r="H191" s="2"/>
      <c r="I191" s="14">
        <v>62010030004</v>
      </c>
      <c r="J191" s="14" t="s">
        <v>1902</v>
      </c>
      <c r="K191" s="15"/>
      <c r="L191" s="12" t="s">
        <v>12579</v>
      </c>
      <c r="M191" s="12" t="s">
        <v>1903</v>
      </c>
      <c r="N191" s="15"/>
      <c r="O191" s="58" t="s">
        <v>12200</v>
      </c>
      <c r="P191" s="58" t="s">
        <v>1904</v>
      </c>
      <c r="Q191" s="58" t="s">
        <v>1905</v>
      </c>
      <c r="R191" s="24"/>
      <c r="S191" s="62">
        <v>13110709</v>
      </c>
      <c r="T191" s="67" t="s">
        <v>1850</v>
      </c>
      <c r="U191" s="67" t="s">
        <v>1851</v>
      </c>
      <c r="V191" s="2"/>
      <c r="W191" s="2"/>
      <c r="X191" s="2"/>
      <c r="Y191" s="13"/>
      <c r="Z191" s="2"/>
      <c r="AA191" s="2"/>
      <c r="AB191" s="2"/>
      <c r="AC191" s="20" t="s">
        <v>1908</v>
      </c>
      <c r="AD191" s="21" t="s">
        <v>826</v>
      </c>
      <c r="AE191" s="20" t="s">
        <v>1909</v>
      </c>
      <c r="AF191" s="21" t="s">
        <v>1910</v>
      </c>
      <c r="AG191" s="22" t="s">
        <v>35</v>
      </c>
    </row>
    <row r="192" spans="1:33" ht="12.75" customHeight="1" x14ac:dyDescent="0.35">
      <c r="A192" s="2"/>
      <c r="B192" s="2"/>
      <c r="C192" s="2"/>
      <c r="D192" s="2"/>
      <c r="E192" s="2"/>
      <c r="F192" s="2"/>
      <c r="G192" s="2"/>
      <c r="H192" s="2"/>
      <c r="I192" s="14">
        <v>62010030005</v>
      </c>
      <c r="J192" s="14" t="s">
        <v>11845</v>
      </c>
      <c r="K192" s="15"/>
      <c r="L192" s="12" t="s">
        <v>12580</v>
      </c>
      <c r="M192" s="12" t="s">
        <v>1911</v>
      </c>
      <c r="N192" s="15"/>
      <c r="O192" s="58" t="s">
        <v>12201</v>
      </c>
      <c r="P192" s="58" t="s">
        <v>1912</v>
      </c>
      <c r="Q192" s="58" t="s">
        <v>1913</v>
      </c>
      <c r="R192" s="24"/>
      <c r="S192" s="62">
        <v>13110710</v>
      </c>
      <c r="T192" s="67" t="s">
        <v>1858</v>
      </c>
      <c r="U192" s="67" t="s">
        <v>1859</v>
      </c>
      <c r="V192" s="2"/>
      <c r="W192" s="2"/>
      <c r="X192" s="2"/>
      <c r="Y192" s="13"/>
      <c r="Z192" s="2"/>
      <c r="AA192" s="2"/>
      <c r="AB192" s="2"/>
      <c r="AC192" s="20" t="s">
        <v>1916</v>
      </c>
      <c r="AD192" s="21" t="s">
        <v>600</v>
      </c>
      <c r="AE192" s="20" t="s">
        <v>1917</v>
      </c>
      <c r="AF192" s="21" t="s">
        <v>602</v>
      </c>
      <c r="AG192" s="22" t="s">
        <v>35</v>
      </c>
    </row>
    <row r="193" spans="1:33" ht="12.75" customHeight="1" x14ac:dyDescent="0.35">
      <c r="A193" s="2"/>
      <c r="B193" s="2"/>
      <c r="C193" s="2"/>
      <c r="D193" s="2"/>
      <c r="E193" s="2"/>
      <c r="F193" s="2"/>
      <c r="G193" s="2"/>
      <c r="H193" s="2"/>
      <c r="I193" s="14">
        <v>62010030006</v>
      </c>
      <c r="J193" s="14" t="s">
        <v>1918</v>
      </c>
      <c r="K193" s="15"/>
      <c r="L193" s="12" t="s">
        <v>1919</v>
      </c>
      <c r="M193" s="12" t="s">
        <v>1768</v>
      </c>
      <c r="N193" s="15"/>
      <c r="O193" s="58" t="s">
        <v>12202</v>
      </c>
      <c r="P193" s="58" t="s">
        <v>1920</v>
      </c>
      <c r="Q193" s="58" t="s">
        <v>871</v>
      </c>
      <c r="R193" s="24"/>
      <c r="S193" s="62">
        <v>13110711</v>
      </c>
      <c r="T193" s="67" t="s">
        <v>1866</v>
      </c>
      <c r="U193" s="67" t="s">
        <v>1867</v>
      </c>
      <c r="V193" s="2"/>
      <c r="W193" s="2"/>
      <c r="X193" s="2"/>
      <c r="Y193" s="13"/>
      <c r="Z193" s="2"/>
      <c r="AA193" s="2"/>
      <c r="AB193" s="2"/>
      <c r="AC193" s="20" t="s">
        <v>1923</v>
      </c>
      <c r="AD193" s="21" t="s">
        <v>1924</v>
      </c>
      <c r="AE193" s="20" t="s">
        <v>1925</v>
      </c>
      <c r="AF193" s="21" t="s">
        <v>1926</v>
      </c>
      <c r="AG193" s="22" t="s">
        <v>35</v>
      </c>
    </row>
    <row r="194" spans="1:33" ht="12.75" customHeight="1" x14ac:dyDescent="0.35">
      <c r="A194" s="2"/>
      <c r="B194" s="2"/>
      <c r="C194" s="2"/>
      <c r="D194" s="2"/>
      <c r="E194" s="2"/>
      <c r="F194" s="2"/>
      <c r="G194" s="2"/>
      <c r="H194" s="2"/>
      <c r="I194" s="14">
        <v>62010030007</v>
      </c>
      <c r="J194" s="14" t="s">
        <v>1927</v>
      </c>
      <c r="K194" s="15"/>
      <c r="L194" s="12" t="s">
        <v>12581</v>
      </c>
      <c r="M194" s="12" t="s">
        <v>1928</v>
      </c>
      <c r="N194" s="15"/>
      <c r="O194" s="58" t="s">
        <v>12203</v>
      </c>
      <c r="P194" s="58" t="s">
        <v>1929</v>
      </c>
      <c r="Q194" s="58" t="s">
        <v>879</v>
      </c>
      <c r="R194" s="24"/>
      <c r="S194" s="62">
        <v>13110801</v>
      </c>
      <c r="T194" s="67" t="s">
        <v>1877</v>
      </c>
      <c r="U194" s="67" t="s">
        <v>1878</v>
      </c>
      <c r="V194" s="2"/>
      <c r="W194" s="2"/>
      <c r="X194" s="2"/>
      <c r="Y194" s="13"/>
      <c r="Z194" s="2"/>
      <c r="AA194" s="2"/>
      <c r="AB194" s="2"/>
      <c r="AC194" s="20" t="s">
        <v>1932</v>
      </c>
      <c r="AD194" s="21" t="s">
        <v>1933</v>
      </c>
      <c r="AE194" s="20" t="s">
        <v>1934</v>
      </c>
      <c r="AF194" s="21" t="s">
        <v>1935</v>
      </c>
      <c r="AG194" s="22" t="s">
        <v>35</v>
      </c>
    </row>
    <row r="195" spans="1:33" ht="12.75" customHeight="1" x14ac:dyDescent="0.35">
      <c r="A195" s="2"/>
      <c r="B195" s="2"/>
      <c r="C195" s="2"/>
      <c r="D195" s="2"/>
      <c r="E195" s="2"/>
      <c r="F195" s="2"/>
      <c r="G195" s="2"/>
      <c r="H195" s="2"/>
      <c r="I195" s="14">
        <v>62010030008</v>
      </c>
      <c r="J195" s="14" t="s">
        <v>1936</v>
      </c>
      <c r="K195" s="15"/>
      <c r="L195" s="12" t="s">
        <v>1937</v>
      </c>
      <c r="M195" s="12" t="s">
        <v>1938</v>
      </c>
      <c r="N195" s="15"/>
      <c r="O195" s="58" t="s">
        <v>12204</v>
      </c>
      <c r="P195" s="58" t="s">
        <v>1939</v>
      </c>
      <c r="Q195" s="58" t="s">
        <v>1940</v>
      </c>
      <c r="R195" s="24"/>
      <c r="S195" s="62">
        <v>13110802</v>
      </c>
      <c r="T195" s="67" t="s">
        <v>1887</v>
      </c>
      <c r="U195" s="67" t="s">
        <v>1888</v>
      </c>
      <c r="V195" s="2"/>
      <c r="W195" s="2"/>
      <c r="X195" s="2"/>
      <c r="Y195" s="13"/>
      <c r="Z195" s="2"/>
      <c r="AA195" s="2"/>
      <c r="AB195" s="2"/>
      <c r="AC195" s="20" t="s">
        <v>1943</v>
      </c>
      <c r="AD195" s="21" t="s">
        <v>883</v>
      </c>
      <c r="AE195" s="20" t="s">
        <v>1944</v>
      </c>
      <c r="AF195" s="21" t="s">
        <v>1330</v>
      </c>
      <c r="AG195" s="22" t="s">
        <v>35</v>
      </c>
    </row>
    <row r="196" spans="1:33" ht="12.75" customHeight="1" x14ac:dyDescent="0.35">
      <c r="A196" s="2"/>
      <c r="B196" s="2"/>
      <c r="C196" s="2"/>
      <c r="D196" s="2"/>
      <c r="E196" s="2"/>
      <c r="F196" s="2"/>
      <c r="G196" s="2"/>
      <c r="H196" s="2"/>
      <c r="I196" s="14">
        <v>62010030009</v>
      </c>
      <c r="J196" s="14" t="s">
        <v>1945</v>
      </c>
      <c r="K196" s="15"/>
      <c r="L196" s="12" t="s">
        <v>12667</v>
      </c>
      <c r="M196" s="12" t="s">
        <v>1946</v>
      </c>
      <c r="N196" s="15"/>
      <c r="O196" s="58" t="s">
        <v>12205</v>
      </c>
      <c r="P196" s="58" t="s">
        <v>1947</v>
      </c>
      <c r="Q196" s="58" t="s">
        <v>1948</v>
      </c>
      <c r="R196" s="24"/>
      <c r="S196" s="62">
        <v>13110803</v>
      </c>
      <c r="T196" s="67" t="s">
        <v>1896</v>
      </c>
      <c r="U196" s="67" t="s">
        <v>1897</v>
      </c>
      <c r="V196" s="2"/>
      <c r="W196" s="2"/>
      <c r="X196" s="2"/>
      <c r="Y196" s="13"/>
      <c r="Z196" s="2"/>
      <c r="AA196" s="2"/>
      <c r="AB196" s="2"/>
      <c r="AC196" s="20" t="s">
        <v>1951</v>
      </c>
      <c r="AD196" s="21" t="s">
        <v>1952</v>
      </c>
      <c r="AE196" s="20" t="s">
        <v>1953</v>
      </c>
      <c r="AF196" s="21" t="s">
        <v>1954</v>
      </c>
      <c r="AG196" s="22" t="s">
        <v>35</v>
      </c>
    </row>
    <row r="197" spans="1:33" ht="12.75" customHeight="1" x14ac:dyDescent="0.35">
      <c r="A197" s="2"/>
      <c r="B197" s="2"/>
      <c r="C197" s="2"/>
      <c r="D197" s="2"/>
      <c r="E197" s="2"/>
      <c r="F197" s="2"/>
      <c r="G197" s="2"/>
      <c r="H197" s="2"/>
      <c r="I197" s="14">
        <v>62010030010</v>
      </c>
      <c r="J197" s="14" t="s">
        <v>1955</v>
      </c>
      <c r="K197" s="15"/>
      <c r="L197" s="12" t="s">
        <v>1956</v>
      </c>
      <c r="M197" s="12" t="s">
        <v>1957</v>
      </c>
      <c r="N197" s="15"/>
      <c r="O197" s="58" t="s">
        <v>12206</v>
      </c>
      <c r="P197" s="58" t="s">
        <v>1958</v>
      </c>
      <c r="Q197" s="58" t="s">
        <v>911</v>
      </c>
      <c r="R197" s="24"/>
      <c r="S197" s="62">
        <v>13110804</v>
      </c>
      <c r="T197" s="67" t="s">
        <v>12682</v>
      </c>
      <c r="U197" s="67" t="s">
        <v>12683</v>
      </c>
      <c r="V197" s="2"/>
      <c r="W197" s="2"/>
      <c r="X197" s="2"/>
      <c r="Y197" s="13"/>
      <c r="Z197" s="2"/>
      <c r="AA197" s="2"/>
      <c r="AB197" s="2"/>
      <c r="AC197" s="20" t="s">
        <v>1961</v>
      </c>
      <c r="AD197" s="21" t="s">
        <v>1962</v>
      </c>
      <c r="AE197" s="20" t="s">
        <v>1963</v>
      </c>
      <c r="AF197" s="21" t="s">
        <v>1964</v>
      </c>
      <c r="AG197" s="22" t="s">
        <v>35</v>
      </c>
    </row>
    <row r="198" spans="1:33" ht="12.75" customHeight="1" x14ac:dyDescent="0.35">
      <c r="A198" s="2"/>
      <c r="B198" s="2"/>
      <c r="C198" s="2"/>
      <c r="D198" s="2"/>
      <c r="E198" s="2"/>
      <c r="F198" s="2"/>
      <c r="G198" s="2"/>
      <c r="H198" s="2"/>
      <c r="I198" s="14">
        <v>62010030011</v>
      </c>
      <c r="J198" s="14" t="s">
        <v>1965</v>
      </c>
      <c r="K198" s="15"/>
      <c r="L198" s="12" t="s">
        <v>1966</v>
      </c>
      <c r="M198" s="12" t="s">
        <v>1221</v>
      </c>
      <c r="N198" s="15"/>
      <c r="O198" s="58" t="s">
        <v>12207</v>
      </c>
      <c r="P198" s="58" t="s">
        <v>1967</v>
      </c>
      <c r="Q198" s="58" t="s">
        <v>920</v>
      </c>
      <c r="R198" s="24"/>
      <c r="S198" s="62">
        <v>13110805</v>
      </c>
      <c r="T198" s="67" t="s">
        <v>12684</v>
      </c>
      <c r="U198" s="67" t="s">
        <v>12685</v>
      </c>
      <c r="V198" s="2"/>
      <c r="W198" s="2"/>
      <c r="X198" s="2"/>
      <c r="Y198" s="13"/>
      <c r="Z198" s="2"/>
      <c r="AA198" s="2"/>
      <c r="AB198" s="2"/>
      <c r="AC198" s="20" t="s">
        <v>1970</v>
      </c>
      <c r="AD198" s="21" t="s">
        <v>1971</v>
      </c>
      <c r="AE198" s="20" t="s">
        <v>1972</v>
      </c>
      <c r="AF198" s="21" t="s">
        <v>1973</v>
      </c>
      <c r="AG198" s="22" t="s">
        <v>35</v>
      </c>
    </row>
    <row r="199" spans="1:33" ht="12.75" customHeight="1" x14ac:dyDescent="0.35">
      <c r="A199" s="2"/>
      <c r="B199" s="2"/>
      <c r="C199" s="2"/>
      <c r="D199" s="2"/>
      <c r="E199" s="2"/>
      <c r="F199" s="2"/>
      <c r="G199" s="2"/>
      <c r="H199" s="2"/>
      <c r="I199" s="14">
        <v>62010030012</v>
      </c>
      <c r="J199" s="14" t="s">
        <v>1974</v>
      </c>
      <c r="K199" s="15"/>
      <c r="L199" s="12" t="s">
        <v>1975</v>
      </c>
      <c r="M199" s="12" t="s">
        <v>1976</v>
      </c>
      <c r="N199" s="15"/>
      <c r="O199" s="58" t="s">
        <v>12208</v>
      </c>
      <c r="P199" s="58" t="s">
        <v>1977</v>
      </c>
      <c r="Q199" s="58" t="s">
        <v>1978</v>
      </c>
      <c r="R199" s="24"/>
      <c r="S199" s="62">
        <v>131109</v>
      </c>
      <c r="T199" s="67" t="s">
        <v>1906</v>
      </c>
      <c r="U199" s="67" t="s">
        <v>1907</v>
      </c>
      <c r="V199" s="2"/>
      <c r="W199" s="2"/>
      <c r="X199" s="2"/>
      <c r="Y199" s="13"/>
      <c r="Z199" s="2"/>
      <c r="AA199" s="2"/>
      <c r="AB199" s="2"/>
      <c r="AC199" s="20" t="s">
        <v>1981</v>
      </c>
      <c r="AD199" s="21" t="s">
        <v>1982</v>
      </c>
      <c r="AE199" s="20" t="s">
        <v>1983</v>
      </c>
      <c r="AF199" s="21" t="s">
        <v>1984</v>
      </c>
      <c r="AG199" s="22" t="s">
        <v>35</v>
      </c>
    </row>
    <row r="200" spans="1:33" ht="12.75" customHeight="1" x14ac:dyDescent="0.35">
      <c r="A200" s="2"/>
      <c r="B200" s="2"/>
      <c r="C200" s="2"/>
      <c r="D200" s="2"/>
      <c r="E200" s="2"/>
      <c r="F200" s="2"/>
      <c r="G200" s="2"/>
      <c r="H200" s="2"/>
      <c r="I200" s="14">
        <v>62010030013</v>
      </c>
      <c r="J200" s="14" t="s">
        <v>11846</v>
      </c>
      <c r="K200" s="15"/>
      <c r="L200" s="12" t="s">
        <v>12668</v>
      </c>
      <c r="M200" s="12" t="s">
        <v>1985</v>
      </c>
      <c r="N200" s="15"/>
      <c r="O200" s="58" t="s">
        <v>12209</v>
      </c>
      <c r="P200" s="58" t="s">
        <v>1986</v>
      </c>
      <c r="Q200" s="58" t="s">
        <v>1987</v>
      </c>
      <c r="R200" s="16"/>
      <c r="S200" s="62">
        <v>13110901</v>
      </c>
      <c r="T200" s="67" t="s">
        <v>1914</v>
      </c>
      <c r="U200" s="67" t="s">
        <v>1915</v>
      </c>
      <c r="V200" s="2"/>
      <c r="W200" s="2"/>
      <c r="X200" s="2"/>
      <c r="Y200" s="13"/>
      <c r="Z200" s="2"/>
      <c r="AA200" s="2"/>
      <c r="AB200" s="2"/>
      <c r="AC200" s="20" t="s">
        <v>1990</v>
      </c>
      <c r="AD200" s="21" t="s">
        <v>1991</v>
      </c>
      <c r="AE200" s="20" t="s">
        <v>1992</v>
      </c>
      <c r="AF200" s="21" t="s">
        <v>1991</v>
      </c>
      <c r="AG200" s="22" t="s">
        <v>35</v>
      </c>
    </row>
    <row r="201" spans="1:33" ht="12.75" customHeight="1" x14ac:dyDescent="0.35">
      <c r="A201" s="2"/>
      <c r="B201" s="2"/>
      <c r="C201" s="2"/>
      <c r="D201" s="2"/>
      <c r="E201" s="2"/>
      <c r="F201" s="2"/>
      <c r="G201" s="2"/>
      <c r="H201" s="2"/>
      <c r="I201" s="14">
        <v>62010030014</v>
      </c>
      <c r="J201" s="14" t="s">
        <v>11847</v>
      </c>
      <c r="K201" s="15"/>
      <c r="L201" s="12" t="s">
        <v>12582</v>
      </c>
      <c r="M201" s="12" t="s">
        <v>545</v>
      </c>
      <c r="N201" s="15"/>
      <c r="O201" s="58" t="s">
        <v>12210</v>
      </c>
      <c r="P201" s="58" t="s">
        <v>1993</v>
      </c>
      <c r="Q201" s="58" t="s">
        <v>950</v>
      </c>
      <c r="R201" s="24"/>
      <c r="S201" s="62">
        <v>13110902</v>
      </c>
      <c r="T201" s="67" t="s">
        <v>1921</v>
      </c>
      <c r="U201" s="67" t="s">
        <v>1922</v>
      </c>
      <c r="V201" s="2"/>
      <c r="W201" s="2"/>
      <c r="X201" s="2"/>
      <c r="Y201" s="13"/>
      <c r="Z201" s="2"/>
      <c r="AA201" s="2"/>
      <c r="AB201" s="2"/>
      <c r="AC201" s="20" t="s">
        <v>1996</v>
      </c>
      <c r="AD201" s="21" t="s">
        <v>1997</v>
      </c>
      <c r="AE201" s="20" t="s">
        <v>1998</v>
      </c>
      <c r="AF201" s="21" t="s">
        <v>1997</v>
      </c>
      <c r="AG201" s="22" t="s">
        <v>35</v>
      </c>
    </row>
    <row r="202" spans="1:33" ht="12.75" customHeight="1" x14ac:dyDescent="0.35">
      <c r="A202" s="2"/>
      <c r="B202" s="2"/>
      <c r="C202" s="2"/>
      <c r="D202" s="2"/>
      <c r="E202" s="2"/>
      <c r="F202" s="2"/>
      <c r="G202" s="2"/>
      <c r="H202" s="2"/>
      <c r="I202" s="14">
        <v>62010030015</v>
      </c>
      <c r="J202" s="14" t="s">
        <v>1999</v>
      </c>
      <c r="K202" s="15"/>
      <c r="L202" s="12" t="s">
        <v>2000</v>
      </c>
      <c r="M202" s="12" t="s">
        <v>2001</v>
      </c>
      <c r="N202" s="15"/>
      <c r="O202" s="58" t="s">
        <v>12211</v>
      </c>
      <c r="P202" s="58" t="s">
        <v>2002</v>
      </c>
      <c r="Q202" s="58" t="s">
        <v>959</v>
      </c>
      <c r="R202" s="24"/>
      <c r="S202" s="62">
        <v>13110903</v>
      </c>
      <c r="T202" s="67" t="s">
        <v>12686</v>
      </c>
      <c r="U202" s="67" t="s">
        <v>12687</v>
      </c>
      <c r="V202" s="2"/>
      <c r="W202" s="2"/>
      <c r="X202" s="2"/>
      <c r="Y202" s="13"/>
      <c r="Z202" s="2"/>
      <c r="AA202" s="2"/>
      <c r="AB202" s="2"/>
      <c r="AC202" s="20" t="s">
        <v>2005</v>
      </c>
      <c r="AD202" s="21" t="s">
        <v>2006</v>
      </c>
      <c r="AE202" s="20" t="s">
        <v>2007</v>
      </c>
      <c r="AF202" s="21" t="s">
        <v>2008</v>
      </c>
      <c r="AG202" s="22" t="s">
        <v>35</v>
      </c>
    </row>
    <row r="203" spans="1:33" ht="12.75" customHeight="1" x14ac:dyDescent="0.35">
      <c r="A203" s="2"/>
      <c r="B203" s="2"/>
      <c r="C203" s="2"/>
      <c r="D203" s="2"/>
      <c r="E203" s="2"/>
      <c r="F203" s="2"/>
      <c r="G203" s="2"/>
      <c r="H203" s="2"/>
      <c r="I203" s="14">
        <v>62010030016</v>
      </c>
      <c r="J203" s="14" t="s">
        <v>2009</v>
      </c>
      <c r="K203" s="15"/>
      <c r="L203" s="12" t="s">
        <v>12583</v>
      </c>
      <c r="M203" s="12" t="s">
        <v>1847</v>
      </c>
      <c r="N203" s="15"/>
      <c r="O203" s="58" t="s">
        <v>12212</v>
      </c>
      <c r="P203" s="58" t="s">
        <v>2010</v>
      </c>
      <c r="Q203" s="58" t="s">
        <v>2011</v>
      </c>
      <c r="R203" s="24"/>
      <c r="S203" s="62">
        <v>13111001</v>
      </c>
      <c r="T203" s="67" t="s">
        <v>1930</v>
      </c>
      <c r="U203" s="67" t="s">
        <v>1931</v>
      </c>
      <c r="V203" s="2"/>
      <c r="W203" s="2"/>
      <c r="X203" s="2"/>
      <c r="Y203" s="13"/>
      <c r="Z203" s="2"/>
      <c r="AA203" s="2"/>
      <c r="AB203" s="2"/>
      <c r="AC203" s="20" t="s">
        <v>2014</v>
      </c>
      <c r="AD203" s="21" t="s">
        <v>2015</v>
      </c>
      <c r="AE203" s="20" t="s">
        <v>2016</v>
      </c>
      <c r="AF203" s="21" t="s">
        <v>2017</v>
      </c>
      <c r="AG203" s="22" t="s">
        <v>35</v>
      </c>
    </row>
    <row r="204" spans="1:33" ht="12.75" customHeight="1" x14ac:dyDescent="0.35">
      <c r="A204" s="2"/>
      <c r="B204" s="2"/>
      <c r="C204" s="2"/>
      <c r="D204" s="2"/>
      <c r="E204" s="2"/>
      <c r="F204" s="2"/>
      <c r="G204" s="2"/>
      <c r="H204" s="2"/>
      <c r="I204" s="14">
        <v>62010030017</v>
      </c>
      <c r="J204" s="14" t="s">
        <v>2018</v>
      </c>
      <c r="K204" s="15"/>
      <c r="L204" s="12" t="s">
        <v>12584</v>
      </c>
      <c r="M204" s="12" t="s">
        <v>2019</v>
      </c>
      <c r="N204" s="15"/>
      <c r="O204" s="58" t="s">
        <v>12213</v>
      </c>
      <c r="P204" s="58" t="s">
        <v>2020</v>
      </c>
      <c r="Q204" s="58" t="s">
        <v>2021</v>
      </c>
      <c r="R204" s="24"/>
      <c r="S204" s="62">
        <v>131111</v>
      </c>
      <c r="T204" s="67" t="s">
        <v>1941</v>
      </c>
      <c r="U204" s="67" t="s">
        <v>1942</v>
      </c>
      <c r="V204" s="2"/>
      <c r="W204" s="2"/>
      <c r="X204" s="2"/>
      <c r="Y204" s="13"/>
      <c r="Z204" s="2"/>
      <c r="AA204" s="2"/>
      <c r="AB204" s="2"/>
      <c r="AC204" s="20" t="s">
        <v>2024</v>
      </c>
      <c r="AD204" s="21" t="s">
        <v>2025</v>
      </c>
      <c r="AE204" s="20" t="s">
        <v>2026</v>
      </c>
      <c r="AF204" s="21" t="s">
        <v>2027</v>
      </c>
      <c r="AG204" s="22" t="s">
        <v>731</v>
      </c>
    </row>
    <row r="205" spans="1:33" ht="12.75" customHeight="1" x14ac:dyDescent="0.35">
      <c r="A205" s="2"/>
      <c r="B205" s="2"/>
      <c r="C205" s="2"/>
      <c r="D205" s="2"/>
      <c r="E205" s="2"/>
      <c r="F205" s="2"/>
      <c r="G205" s="2"/>
      <c r="H205" s="2"/>
      <c r="I205" s="14">
        <v>62010030018</v>
      </c>
      <c r="J205" s="14" t="s">
        <v>2028</v>
      </c>
      <c r="K205" s="15"/>
      <c r="L205" s="12" t="s">
        <v>12585</v>
      </c>
      <c r="M205" s="12" t="s">
        <v>2029</v>
      </c>
      <c r="N205" s="15"/>
      <c r="O205" s="58" t="s">
        <v>12214</v>
      </c>
      <c r="P205" s="58" t="s">
        <v>2030</v>
      </c>
      <c r="Q205" s="58" t="s">
        <v>985</v>
      </c>
      <c r="R205" s="24"/>
      <c r="S205" s="62">
        <v>13111101</v>
      </c>
      <c r="T205" s="67" t="s">
        <v>1949</v>
      </c>
      <c r="U205" s="67" t="s">
        <v>1950</v>
      </c>
      <c r="V205" s="2"/>
      <c r="W205" s="2"/>
      <c r="X205" s="2"/>
      <c r="Y205" s="13"/>
      <c r="Z205" s="2"/>
      <c r="AA205" s="2"/>
      <c r="AB205" s="2"/>
      <c r="AC205" s="20" t="s">
        <v>2033</v>
      </c>
      <c r="AD205" s="21" t="s">
        <v>2034</v>
      </c>
      <c r="AE205" s="20" t="s">
        <v>2035</v>
      </c>
      <c r="AF205" s="21" t="s">
        <v>946</v>
      </c>
      <c r="AG205" s="22" t="s">
        <v>35</v>
      </c>
    </row>
    <row r="206" spans="1:33" ht="12.75" customHeight="1" x14ac:dyDescent="0.35">
      <c r="A206" s="2"/>
      <c r="B206" s="2"/>
      <c r="C206" s="2"/>
      <c r="D206" s="2"/>
      <c r="E206" s="2"/>
      <c r="F206" s="2"/>
      <c r="G206" s="2"/>
      <c r="H206" s="2"/>
      <c r="I206" s="14">
        <v>62010030019</v>
      </c>
      <c r="J206" s="14" t="s">
        <v>11848</v>
      </c>
      <c r="K206" s="15"/>
      <c r="L206" s="12" t="s">
        <v>12586</v>
      </c>
      <c r="M206" s="12" t="s">
        <v>2036</v>
      </c>
      <c r="N206" s="15"/>
      <c r="O206" s="58" t="s">
        <v>12215</v>
      </c>
      <c r="P206" s="58" t="s">
        <v>2037</v>
      </c>
      <c r="Q206" s="58" t="s">
        <v>997</v>
      </c>
      <c r="R206" s="16"/>
      <c r="S206" s="62">
        <v>13111104</v>
      </c>
      <c r="T206" s="67" t="s">
        <v>1959</v>
      </c>
      <c r="U206" s="67" t="s">
        <v>1960</v>
      </c>
      <c r="V206" s="2"/>
      <c r="W206" s="2"/>
      <c r="X206" s="2"/>
      <c r="Y206" s="13"/>
      <c r="Z206" s="2"/>
      <c r="AA206" s="2"/>
      <c r="AB206" s="2"/>
      <c r="AC206" s="20" t="s">
        <v>2040</v>
      </c>
      <c r="AD206" s="21" t="s">
        <v>2041</v>
      </c>
      <c r="AE206" s="20" t="s">
        <v>2042</v>
      </c>
      <c r="AF206" s="21" t="s">
        <v>2043</v>
      </c>
      <c r="AG206" s="22" t="s">
        <v>35</v>
      </c>
    </row>
    <row r="207" spans="1:33" ht="12.75" customHeight="1" x14ac:dyDescent="0.35">
      <c r="A207" s="2"/>
      <c r="B207" s="2"/>
      <c r="C207" s="2"/>
      <c r="D207" s="2"/>
      <c r="E207" s="2"/>
      <c r="F207" s="2"/>
      <c r="G207" s="2"/>
      <c r="H207" s="2"/>
      <c r="I207" s="14">
        <v>62010030020</v>
      </c>
      <c r="J207" s="14" t="s">
        <v>11849</v>
      </c>
      <c r="K207" s="15"/>
      <c r="L207" s="12" t="s">
        <v>2044</v>
      </c>
      <c r="M207" s="12" t="s">
        <v>2045</v>
      </c>
      <c r="N207" s="15"/>
      <c r="O207" s="58" t="s">
        <v>12216</v>
      </c>
      <c r="P207" s="58" t="s">
        <v>2046</v>
      </c>
      <c r="Q207" s="58" t="s">
        <v>2047</v>
      </c>
      <c r="R207" s="24"/>
      <c r="S207" s="62">
        <v>13111107</v>
      </c>
      <c r="T207" s="67" t="s">
        <v>1968</v>
      </c>
      <c r="U207" s="67" t="s">
        <v>1969</v>
      </c>
      <c r="V207" s="2"/>
      <c r="W207" s="2"/>
      <c r="X207" s="2"/>
      <c r="Y207" s="13"/>
      <c r="Z207" s="2"/>
      <c r="AA207" s="2"/>
      <c r="AB207" s="2"/>
      <c r="AC207" s="20" t="s">
        <v>2050</v>
      </c>
      <c r="AD207" s="21" t="s">
        <v>2051</v>
      </c>
      <c r="AE207" s="20" t="s">
        <v>2052</v>
      </c>
      <c r="AF207" s="21" t="s">
        <v>2053</v>
      </c>
      <c r="AG207" s="22" t="s">
        <v>35</v>
      </c>
    </row>
    <row r="208" spans="1:33" ht="12.75" customHeight="1" x14ac:dyDescent="0.35">
      <c r="A208" s="2"/>
      <c r="B208" s="2"/>
      <c r="C208" s="2"/>
      <c r="D208" s="2"/>
      <c r="E208" s="2"/>
      <c r="F208" s="2"/>
      <c r="G208" s="2"/>
      <c r="H208" s="2"/>
      <c r="I208" s="14">
        <v>62010030021</v>
      </c>
      <c r="J208" s="14" t="s">
        <v>2054</v>
      </c>
      <c r="K208" s="15"/>
      <c r="L208" s="12" t="s">
        <v>2055</v>
      </c>
      <c r="M208" s="12" t="s">
        <v>2056</v>
      </c>
      <c r="N208" s="15"/>
      <c r="O208" s="58" t="s">
        <v>12217</v>
      </c>
      <c r="P208" s="58" t="s">
        <v>2057</v>
      </c>
      <c r="Q208" s="58" t="s">
        <v>2058</v>
      </c>
      <c r="R208" s="24"/>
      <c r="S208" s="62">
        <v>13111108</v>
      </c>
      <c r="T208" s="67" t="s">
        <v>1979</v>
      </c>
      <c r="U208" s="67" t="s">
        <v>1980</v>
      </c>
      <c r="V208" s="2"/>
      <c r="W208" s="2"/>
      <c r="X208" s="2"/>
      <c r="Y208" s="13"/>
      <c r="Z208" s="2"/>
      <c r="AA208" s="2"/>
      <c r="AB208" s="2"/>
      <c r="AC208" s="20" t="s">
        <v>2061</v>
      </c>
      <c r="AD208" s="21" t="s">
        <v>2062</v>
      </c>
      <c r="AE208" s="20" t="s">
        <v>2063</v>
      </c>
      <c r="AF208" s="21" t="s">
        <v>2064</v>
      </c>
      <c r="AG208" s="22" t="s">
        <v>35</v>
      </c>
    </row>
    <row r="209" spans="1:33" ht="12.75" customHeight="1" x14ac:dyDescent="0.35">
      <c r="A209" s="2"/>
      <c r="B209" s="2"/>
      <c r="C209" s="2"/>
      <c r="D209" s="2"/>
      <c r="E209" s="2"/>
      <c r="F209" s="2"/>
      <c r="G209" s="2"/>
      <c r="H209" s="2"/>
      <c r="I209" s="14">
        <v>62010030022</v>
      </c>
      <c r="J209" s="14" t="s">
        <v>2065</v>
      </c>
      <c r="K209" s="15"/>
      <c r="L209" s="12" t="s">
        <v>2066</v>
      </c>
      <c r="M209" s="12" t="s">
        <v>2067</v>
      </c>
      <c r="N209" s="15"/>
      <c r="O209" s="58" t="s">
        <v>12218</v>
      </c>
      <c r="P209" s="58" t="s">
        <v>2068</v>
      </c>
      <c r="Q209" s="58" t="s">
        <v>1028</v>
      </c>
      <c r="R209" s="24"/>
      <c r="S209" s="62">
        <v>13111109</v>
      </c>
      <c r="T209" s="67" t="s">
        <v>1988</v>
      </c>
      <c r="U209" s="67" t="s">
        <v>1989</v>
      </c>
      <c r="V209" s="2"/>
      <c r="W209" s="2"/>
      <c r="X209" s="2"/>
      <c r="Y209" s="13"/>
      <c r="Z209" s="2"/>
      <c r="AA209" s="2"/>
      <c r="AB209" s="2"/>
      <c r="AC209" s="20" t="s">
        <v>2071</v>
      </c>
      <c r="AD209" s="21" t="s">
        <v>2072</v>
      </c>
      <c r="AE209" s="20" t="s">
        <v>2073</v>
      </c>
      <c r="AF209" s="21" t="s">
        <v>2074</v>
      </c>
      <c r="AG209" s="22" t="s">
        <v>35</v>
      </c>
    </row>
    <row r="210" spans="1:33" ht="12.75" customHeight="1" x14ac:dyDescent="0.35">
      <c r="A210" s="2"/>
      <c r="B210" s="2"/>
      <c r="C210" s="2"/>
      <c r="D210" s="2"/>
      <c r="E210" s="2"/>
      <c r="F210" s="2"/>
      <c r="G210" s="2"/>
      <c r="H210" s="2"/>
      <c r="I210" s="14">
        <v>62010030023</v>
      </c>
      <c r="J210" s="14" t="s">
        <v>11850</v>
      </c>
      <c r="K210" s="15"/>
      <c r="L210" s="12" t="s">
        <v>2075</v>
      </c>
      <c r="M210" s="12" t="s">
        <v>2076</v>
      </c>
      <c r="N210" s="15"/>
      <c r="O210" s="58" t="s">
        <v>12219</v>
      </c>
      <c r="P210" s="58" t="s">
        <v>2077</v>
      </c>
      <c r="Q210" s="58" t="s">
        <v>484</v>
      </c>
      <c r="R210" s="24"/>
      <c r="S210" s="62">
        <v>13111110</v>
      </c>
      <c r="T210" s="67" t="s">
        <v>1994</v>
      </c>
      <c r="U210" s="67" t="s">
        <v>1995</v>
      </c>
      <c r="V210" s="2"/>
      <c r="W210" s="2"/>
      <c r="X210" s="2"/>
      <c r="Y210" s="13"/>
      <c r="Z210" s="2"/>
      <c r="AA210" s="2"/>
      <c r="AB210" s="2"/>
      <c r="AC210" s="20" t="s">
        <v>2080</v>
      </c>
      <c r="AD210" s="21" t="s">
        <v>2081</v>
      </c>
      <c r="AE210" s="20" t="s">
        <v>2082</v>
      </c>
      <c r="AF210" s="21" t="s">
        <v>2083</v>
      </c>
      <c r="AG210" s="22" t="s">
        <v>35</v>
      </c>
    </row>
    <row r="211" spans="1:33" ht="12.75" customHeight="1" x14ac:dyDescent="0.35">
      <c r="A211" s="2"/>
      <c r="B211" s="2"/>
      <c r="C211" s="2"/>
      <c r="D211" s="2"/>
      <c r="E211" s="2"/>
      <c r="F211" s="2"/>
      <c r="G211" s="2"/>
      <c r="H211" s="2"/>
      <c r="I211" s="14">
        <v>62010030024</v>
      </c>
      <c r="J211" s="14" t="s">
        <v>11851</v>
      </c>
      <c r="K211" s="15"/>
      <c r="L211" s="12" t="s">
        <v>2084</v>
      </c>
      <c r="M211" s="12" t="s">
        <v>2085</v>
      </c>
      <c r="N211" s="15"/>
      <c r="O211" s="58" t="s">
        <v>12220</v>
      </c>
      <c r="P211" s="58" t="s">
        <v>2086</v>
      </c>
      <c r="Q211" s="58" t="s">
        <v>1046</v>
      </c>
      <c r="R211" s="24"/>
      <c r="S211" s="62">
        <v>13111111</v>
      </c>
      <c r="T211" s="67" t="s">
        <v>2003</v>
      </c>
      <c r="U211" s="67" t="s">
        <v>2004</v>
      </c>
      <c r="V211" s="2"/>
      <c r="W211" s="2"/>
      <c r="X211" s="2"/>
      <c r="Y211" s="13"/>
      <c r="Z211" s="2"/>
      <c r="AA211" s="2"/>
      <c r="AB211" s="2"/>
      <c r="AC211" s="20" t="s">
        <v>2089</v>
      </c>
      <c r="AD211" s="21" t="s">
        <v>2090</v>
      </c>
      <c r="AE211" s="20" t="s">
        <v>2091</v>
      </c>
      <c r="AF211" s="21" t="s">
        <v>2092</v>
      </c>
      <c r="AG211" s="22" t="s">
        <v>35</v>
      </c>
    </row>
    <row r="212" spans="1:33" ht="12.75" customHeight="1" x14ac:dyDescent="0.35">
      <c r="A212" s="2"/>
      <c r="B212" s="2"/>
      <c r="C212" s="2"/>
      <c r="D212" s="2"/>
      <c r="E212" s="2"/>
      <c r="F212" s="2"/>
      <c r="G212" s="2"/>
      <c r="H212" s="2"/>
      <c r="I212" s="14">
        <v>62010030025</v>
      </c>
      <c r="J212" s="14" t="s">
        <v>2093</v>
      </c>
      <c r="K212" s="15"/>
      <c r="L212" s="12" t="s">
        <v>2094</v>
      </c>
      <c r="M212" s="12" t="s">
        <v>2095</v>
      </c>
      <c r="N212" s="15"/>
      <c r="O212" s="58" t="s">
        <v>12221</v>
      </c>
      <c r="P212" s="58" t="s">
        <v>2096</v>
      </c>
      <c r="Q212" s="58" t="s">
        <v>1054</v>
      </c>
      <c r="R212" s="24"/>
      <c r="S212" s="62">
        <v>13111112</v>
      </c>
      <c r="T212" s="67" t="s">
        <v>2012</v>
      </c>
      <c r="U212" s="67" t="s">
        <v>2013</v>
      </c>
      <c r="V212" s="2"/>
      <c r="W212" s="2"/>
      <c r="X212" s="2"/>
      <c r="Y212" s="13"/>
      <c r="Z212" s="2"/>
      <c r="AA212" s="2"/>
      <c r="AB212" s="2"/>
      <c r="AC212" s="20" t="s">
        <v>2099</v>
      </c>
      <c r="AD212" s="21" t="s">
        <v>591</v>
      </c>
      <c r="AE212" s="20" t="s">
        <v>2100</v>
      </c>
      <c r="AF212" s="21" t="s">
        <v>593</v>
      </c>
      <c r="AG212" s="22" t="s">
        <v>35</v>
      </c>
    </row>
    <row r="213" spans="1:33" ht="12.75" customHeight="1" x14ac:dyDescent="0.35">
      <c r="A213" s="2"/>
      <c r="B213" s="2"/>
      <c r="C213" s="2"/>
      <c r="D213" s="2"/>
      <c r="E213" s="2"/>
      <c r="F213" s="2"/>
      <c r="G213" s="2"/>
      <c r="H213" s="2"/>
      <c r="I213" s="14">
        <v>62010030026</v>
      </c>
      <c r="J213" s="14" t="s">
        <v>2101</v>
      </c>
      <c r="K213" s="15"/>
      <c r="L213" s="12" t="s">
        <v>12587</v>
      </c>
      <c r="M213" s="12" t="s">
        <v>2102</v>
      </c>
      <c r="N213" s="15"/>
      <c r="O213" s="58" t="s">
        <v>12222</v>
      </c>
      <c r="P213" s="58" t="s">
        <v>2103</v>
      </c>
      <c r="Q213" s="58" t="s">
        <v>2104</v>
      </c>
      <c r="R213" s="24"/>
      <c r="S213" s="62">
        <v>13111113</v>
      </c>
      <c r="T213" s="67" t="s">
        <v>2022</v>
      </c>
      <c r="U213" s="67" t="s">
        <v>2023</v>
      </c>
      <c r="V213" s="2"/>
      <c r="W213" s="2"/>
      <c r="X213" s="2"/>
      <c r="Y213" s="13"/>
      <c r="Z213" s="2"/>
      <c r="AA213" s="2"/>
      <c r="AB213" s="2"/>
      <c r="AC213" s="20" t="s">
        <v>2107</v>
      </c>
      <c r="AD213" s="21" t="s">
        <v>2108</v>
      </c>
      <c r="AE213" s="20" t="s">
        <v>2109</v>
      </c>
      <c r="AF213" s="21" t="s">
        <v>2110</v>
      </c>
      <c r="AG213" s="22" t="s">
        <v>35</v>
      </c>
    </row>
    <row r="214" spans="1:33" ht="12.75" customHeight="1" x14ac:dyDescent="0.35">
      <c r="A214" s="2"/>
      <c r="B214" s="2"/>
      <c r="C214" s="2"/>
      <c r="D214" s="2"/>
      <c r="E214" s="2"/>
      <c r="F214" s="2"/>
      <c r="G214" s="2"/>
      <c r="H214" s="2"/>
      <c r="I214" s="14">
        <v>62010030027</v>
      </c>
      <c r="J214" s="14" t="s">
        <v>2111</v>
      </c>
      <c r="K214" s="15"/>
      <c r="L214" s="12" t="s">
        <v>12588</v>
      </c>
      <c r="M214" s="12" t="s">
        <v>432</v>
      </c>
      <c r="N214" s="15"/>
      <c r="O214" s="58" t="s">
        <v>12223</v>
      </c>
      <c r="P214" s="58" t="s">
        <v>2112</v>
      </c>
      <c r="Q214" s="58" t="s">
        <v>2113</v>
      </c>
      <c r="R214" s="24"/>
      <c r="S214" s="62">
        <v>13111114</v>
      </c>
      <c r="T214" s="67" t="s">
        <v>2031</v>
      </c>
      <c r="U214" s="67" t="s">
        <v>2032</v>
      </c>
      <c r="V214" s="2"/>
      <c r="W214" s="2"/>
      <c r="X214" s="2"/>
      <c r="Y214" s="13"/>
      <c r="Z214" s="2"/>
      <c r="AA214" s="2"/>
      <c r="AB214" s="2"/>
      <c r="AC214" s="20" t="s">
        <v>12739</v>
      </c>
      <c r="AD214" s="21" t="s">
        <v>2270</v>
      </c>
      <c r="AE214" s="20" t="s">
        <v>12865</v>
      </c>
      <c r="AF214" s="21" t="s">
        <v>1041</v>
      </c>
      <c r="AG214" s="22" t="s">
        <v>35</v>
      </c>
    </row>
    <row r="215" spans="1:33" ht="12.75" customHeight="1" x14ac:dyDescent="0.35">
      <c r="A215" s="2"/>
      <c r="B215" s="2"/>
      <c r="C215" s="2"/>
      <c r="D215" s="2"/>
      <c r="E215" s="2"/>
      <c r="F215" s="2"/>
      <c r="G215" s="2"/>
      <c r="H215" s="2"/>
      <c r="I215" s="14">
        <v>62010030028</v>
      </c>
      <c r="J215" s="14" t="s">
        <v>2118</v>
      </c>
      <c r="K215" s="15"/>
      <c r="L215" s="12" t="s">
        <v>2119</v>
      </c>
      <c r="M215" s="12" t="s">
        <v>1107</v>
      </c>
      <c r="N215" s="15"/>
      <c r="O215" s="58" t="s">
        <v>12224</v>
      </c>
      <c r="P215" s="58" t="s">
        <v>2120</v>
      </c>
      <c r="Q215" s="58" t="s">
        <v>1082</v>
      </c>
      <c r="R215" s="24"/>
      <c r="S215" s="62">
        <v>13111115</v>
      </c>
      <c r="T215" s="67" t="s">
        <v>2038</v>
      </c>
      <c r="U215" s="67" t="s">
        <v>2039</v>
      </c>
      <c r="V215" s="2"/>
      <c r="W215" s="2"/>
      <c r="X215" s="2"/>
      <c r="Y215" s="13"/>
      <c r="Z215" s="2"/>
      <c r="AA215" s="2"/>
      <c r="AB215" s="2"/>
      <c r="AC215" s="20" t="s">
        <v>2116</v>
      </c>
      <c r="AD215" s="21" t="s">
        <v>826</v>
      </c>
      <c r="AE215" s="20" t="s">
        <v>2117</v>
      </c>
      <c r="AF215" s="21" t="s">
        <v>1910</v>
      </c>
      <c r="AG215" s="22" t="s">
        <v>35</v>
      </c>
    </row>
    <row r="216" spans="1:33" ht="12.75" customHeight="1" x14ac:dyDescent="0.35">
      <c r="A216" s="2"/>
      <c r="B216" s="2"/>
      <c r="C216" s="2"/>
      <c r="D216" s="2"/>
      <c r="E216" s="2"/>
      <c r="F216" s="2"/>
      <c r="G216" s="2"/>
      <c r="H216" s="2"/>
      <c r="I216" s="14">
        <v>62010030029</v>
      </c>
      <c r="J216" s="14" t="s">
        <v>2126</v>
      </c>
      <c r="K216" s="15"/>
      <c r="L216" s="12" t="s">
        <v>2127</v>
      </c>
      <c r="M216" s="12" t="s">
        <v>2128</v>
      </c>
      <c r="N216" s="15"/>
      <c r="O216" s="58" t="s">
        <v>12225</v>
      </c>
      <c r="P216" s="58" t="s">
        <v>2129</v>
      </c>
      <c r="Q216" s="58" t="s">
        <v>2130</v>
      </c>
      <c r="R216" s="24"/>
      <c r="S216" s="62">
        <v>13111116</v>
      </c>
      <c r="T216" s="67" t="s">
        <v>2048</v>
      </c>
      <c r="U216" s="67" t="s">
        <v>2049</v>
      </c>
      <c r="V216" s="2"/>
      <c r="W216" s="2"/>
      <c r="X216" s="2"/>
      <c r="Y216" s="13"/>
      <c r="Z216" s="2"/>
      <c r="AA216" s="2"/>
      <c r="AB216" s="2"/>
      <c r="AC216" s="20" t="s">
        <v>2123</v>
      </c>
      <c r="AD216" s="21" t="s">
        <v>600</v>
      </c>
      <c r="AE216" s="20" t="s">
        <v>2124</v>
      </c>
      <c r="AF216" s="21" t="s">
        <v>2125</v>
      </c>
      <c r="AG216" s="22" t="s">
        <v>35</v>
      </c>
    </row>
    <row r="217" spans="1:33" ht="12.75" customHeight="1" x14ac:dyDescent="0.35">
      <c r="A217" s="2"/>
      <c r="B217" s="2"/>
      <c r="C217" s="2"/>
      <c r="D217" s="2"/>
      <c r="E217" s="2"/>
      <c r="F217" s="2"/>
      <c r="G217" s="2"/>
      <c r="H217" s="2"/>
      <c r="I217" s="14">
        <v>62010030030</v>
      </c>
      <c r="J217" s="14" t="s">
        <v>2137</v>
      </c>
      <c r="K217" s="15"/>
      <c r="L217" s="12" t="s">
        <v>12589</v>
      </c>
      <c r="M217" s="12" t="s">
        <v>2138</v>
      </c>
      <c r="N217" s="15"/>
      <c r="O217" s="58" t="s">
        <v>12226</v>
      </c>
      <c r="P217" s="58" t="s">
        <v>2139</v>
      </c>
      <c r="Q217" s="58" t="s">
        <v>2140</v>
      </c>
      <c r="R217" s="24"/>
      <c r="S217" s="62">
        <v>13111117</v>
      </c>
      <c r="T217" s="67" t="s">
        <v>2059</v>
      </c>
      <c r="U217" s="67" t="s">
        <v>2060</v>
      </c>
      <c r="V217" s="2"/>
      <c r="W217" s="2"/>
      <c r="X217" s="2"/>
      <c r="Y217" s="13"/>
      <c r="Z217" s="2"/>
      <c r="AA217" s="2"/>
      <c r="AB217" s="2"/>
      <c r="AC217" s="20" t="s">
        <v>2133</v>
      </c>
      <c r="AD217" s="21" t="s">
        <v>2134</v>
      </c>
      <c r="AE217" s="20" t="s">
        <v>2135</v>
      </c>
      <c r="AF217" s="21" t="s">
        <v>2136</v>
      </c>
      <c r="AG217" s="22" t="s">
        <v>35</v>
      </c>
    </row>
    <row r="218" spans="1:33" ht="12.75" customHeight="1" x14ac:dyDescent="0.35">
      <c r="A218" s="2"/>
      <c r="B218" s="2"/>
      <c r="C218" s="2"/>
      <c r="D218" s="2"/>
      <c r="E218" s="2"/>
      <c r="F218" s="2"/>
      <c r="G218" s="2"/>
      <c r="H218" s="2"/>
      <c r="I218" s="14">
        <v>62010030031</v>
      </c>
      <c r="J218" s="14" t="s">
        <v>2147</v>
      </c>
      <c r="K218" s="15"/>
      <c r="L218" s="12" t="s">
        <v>12590</v>
      </c>
      <c r="M218" s="12" t="s">
        <v>2148</v>
      </c>
      <c r="N218" s="15"/>
      <c r="O218" s="58" t="s">
        <v>12227</v>
      </c>
      <c r="P218" s="58" t="s">
        <v>2149</v>
      </c>
      <c r="Q218" s="58" t="s">
        <v>1144</v>
      </c>
      <c r="R218" s="24"/>
      <c r="S218" s="62">
        <v>13111121</v>
      </c>
      <c r="T218" s="67" t="s">
        <v>2069</v>
      </c>
      <c r="U218" s="67" t="s">
        <v>2070</v>
      </c>
      <c r="V218" s="2"/>
      <c r="W218" s="2"/>
      <c r="X218" s="2"/>
      <c r="Y218" s="13"/>
      <c r="Z218" s="2"/>
      <c r="AA218" s="2"/>
      <c r="AB218" s="2"/>
      <c r="AC218" s="20" t="s">
        <v>2143</v>
      </c>
      <c r="AD218" s="21" t="s">
        <v>2144</v>
      </c>
      <c r="AE218" s="20" t="s">
        <v>2145</v>
      </c>
      <c r="AF218" s="21" t="s">
        <v>2146</v>
      </c>
      <c r="AG218" s="22" t="s">
        <v>35</v>
      </c>
    </row>
    <row r="219" spans="1:33" ht="12.75" customHeight="1" x14ac:dyDescent="0.35">
      <c r="A219" s="2"/>
      <c r="B219" s="2"/>
      <c r="C219" s="2"/>
      <c r="D219" s="2"/>
      <c r="E219" s="2"/>
      <c r="F219" s="2"/>
      <c r="G219" s="2"/>
      <c r="H219" s="2"/>
      <c r="I219" s="14">
        <v>62010030032</v>
      </c>
      <c r="J219" s="14" t="s">
        <v>2156</v>
      </c>
      <c r="K219" s="15"/>
      <c r="L219" s="12" t="s">
        <v>2157</v>
      </c>
      <c r="M219" s="12" t="s">
        <v>2158</v>
      </c>
      <c r="N219" s="15"/>
      <c r="O219" s="58" t="s">
        <v>12228</v>
      </c>
      <c r="P219" s="58" t="s">
        <v>2159</v>
      </c>
      <c r="Q219" s="58" t="s">
        <v>1153</v>
      </c>
      <c r="R219" s="24"/>
      <c r="S219" s="62">
        <v>13111122</v>
      </c>
      <c r="T219" s="67" t="s">
        <v>2078</v>
      </c>
      <c r="U219" s="67" t="s">
        <v>2079</v>
      </c>
      <c r="V219" s="2"/>
      <c r="W219" s="2"/>
      <c r="X219" s="2"/>
      <c r="Y219" s="13"/>
      <c r="Z219" s="2"/>
      <c r="AA219" s="2"/>
      <c r="AB219" s="2"/>
      <c r="AC219" s="20" t="s">
        <v>2152</v>
      </c>
      <c r="AD219" s="21" t="s">
        <v>2153</v>
      </c>
      <c r="AE219" s="20" t="s">
        <v>2154</v>
      </c>
      <c r="AF219" s="21" t="s">
        <v>2155</v>
      </c>
      <c r="AG219" s="22" t="s">
        <v>35</v>
      </c>
    </row>
    <row r="220" spans="1:33" ht="12.75" customHeight="1" x14ac:dyDescent="0.35">
      <c r="A220" s="2"/>
      <c r="B220" s="2"/>
      <c r="C220" s="2"/>
      <c r="D220" s="2"/>
      <c r="E220" s="2"/>
      <c r="F220" s="2"/>
      <c r="G220" s="2"/>
      <c r="H220" s="2"/>
      <c r="I220" s="14">
        <v>62010030033</v>
      </c>
      <c r="J220" s="14" t="s">
        <v>2165</v>
      </c>
      <c r="K220" s="15"/>
      <c r="L220" s="12" t="s">
        <v>2166</v>
      </c>
      <c r="M220" s="12" t="s">
        <v>2167</v>
      </c>
      <c r="N220" s="15"/>
      <c r="O220" s="58" t="s">
        <v>12229</v>
      </c>
      <c r="P220" s="58" t="s">
        <v>2168</v>
      </c>
      <c r="Q220" s="58" t="s">
        <v>1144</v>
      </c>
      <c r="R220" s="24"/>
      <c r="S220" s="62">
        <v>13111123</v>
      </c>
      <c r="T220" s="67" t="s">
        <v>2087</v>
      </c>
      <c r="U220" s="67" t="s">
        <v>2088</v>
      </c>
      <c r="V220" s="2"/>
      <c r="W220" s="2"/>
      <c r="X220" s="2"/>
      <c r="Y220" s="13"/>
      <c r="Z220" s="2"/>
      <c r="AA220" s="2"/>
      <c r="AB220" s="2"/>
      <c r="AC220" s="20" t="s">
        <v>2162</v>
      </c>
      <c r="AD220" s="21" t="s">
        <v>2163</v>
      </c>
      <c r="AE220" s="20" t="s">
        <v>2164</v>
      </c>
      <c r="AF220" s="21" t="s">
        <v>828</v>
      </c>
      <c r="AG220" s="22" t="s">
        <v>35</v>
      </c>
    </row>
    <row r="221" spans="1:33" ht="12.75" customHeight="1" x14ac:dyDescent="0.35">
      <c r="A221" s="2"/>
      <c r="B221" s="2"/>
      <c r="C221" s="2"/>
      <c r="D221" s="2"/>
      <c r="E221" s="2"/>
      <c r="F221" s="2"/>
      <c r="G221" s="2"/>
      <c r="H221" s="2"/>
      <c r="I221" s="14">
        <v>62010030034</v>
      </c>
      <c r="J221" s="14" t="s">
        <v>2174</v>
      </c>
      <c r="K221" s="15"/>
      <c r="L221" s="12" t="s">
        <v>2175</v>
      </c>
      <c r="M221" s="12" t="s">
        <v>1221</v>
      </c>
      <c r="N221" s="15"/>
      <c r="O221" s="58" t="s">
        <v>12230</v>
      </c>
      <c r="P221" s="58" t="s">
        <v>2176</v>
      </c>
      <c r="Q221" s="58" t="s">
        <v>1153</v>
      </c>
      <c r="R221" s="24"/>
      <c r="S221" s="62">
        <v>13111124</v>
      </c>
      <c r="T221" s="67" t="s">
        <v>2097</v>
      </c>
      <c r="U221" s="67" t="s">
        <v>2098</v>
      </c>
      <c r="V221" s="2"/>
      <c r="W221" s="2"/>
      <c r="X221" s="2"/>
      <c r="Y221" s="13"/>
      <c r="Z221" s="2"/>
      <c r="AA221" s="2"/>
      <c r="AB221" s="2"/>
      <c r="AC221" s="20" t="s">
        <v>2171</v>
      </c>
      <c r="AD221" s="21" t="s">
        <v>2172</v>
      </c>
      <c r="AE221" s="20" t="s">
        <v>2173</v>
      </c>
      <c r="AF221" s="21" t="s">
        <v>946</v>
      </c>
      <c r="AG221" s="22" t="s">
        <v>35</v>
      </c>
    </row>
    <row r="222" spans="1:33" ht="12.75" customHeight="1" x14ac:dyDescent="0.35">
      <c r="A222" s="2"/>
      <c r="B222" s="2"/>
      <c r="C222" s="2"/>
      <c r="D222" s="2"/>
      <c r="E222" s="2"/>
      <c r="F222" s="2"/>
      <c r="G222" s="2"/>
      <c r="H222" s="2"/>
      <c r="I222" s="14">
        <v>62010030035</v>
      </c>
      <c r="J222" s="14" t="s">
        <v>2182</v>
      </c>
      <c r="K222" s="15"/>
      <c r="L222" s="12" t="s">
        <v>12669</v>
      </c>
      <c r="M222" s="12" t="s">
        <v>2183</v>
      </c>
      <c r="N222" s="15"/>
      <c r="O222" s="58" t="s">
        <v>12231</v>
      </c>
      <c r="P222" s="58" t="s">
        <v>2184</v>
      </c>
      <c r="Q222" s="58" t="s">
        <v>1197</v>
      </c>
      <c r="R222" s="24"/>
      <c r="S222" s="62">
        <v>13111125</v>
      </c>
      <c r="T222" s="67" t="s">
        <v>2105</v>
      </c>
      <c r="U222" s="67" t="s">
        <v>2106</v>
      </c>
      <c r="V222" s="2"/>
      <c r="W222" s="2"/>
      <c r="X222" s="2"/>
      <c r="Y222" s="13"/>
      <c r="Z222" s="2"/>
      <c r="AA222" s="2"/>
      <c r="AB222" s="2"/>
      <c r="AC222" s="20" t="s">
        <v>2179</v>
      </c>
      <c r="AD222" s="21" t="s">
        <v>2180</v>
      </c>
      <c r="AE222" s="20" t="s">
        <v>2181</v>
      </c>
      <c r="AF222" s="21" t="s">
        <v>1520</v>
      </c>
      <c r="AG222" s="22" t="s">
        <v>35</v>
      </c>
    </row>
    <row r="223" spans="1:33" ht="12.75" customHeight="1" x14ac:dyDescent="0.35">
      <c r="A223" s="2"/>
      <c r="B223" s="2"/>
      <c r="C223" s="2"/>
      <c r="D223" s="2"/>
      <c r="E223" s="2"/>
      <c r="F223" s="2"/>
      <c r="G223" s="2"/>
      <c r="H223" s="2"/>
      <c r="I223" s="14">
        <v>62010040001</v>
      </c>
      <c r="J223" s="14" t="s">
        <v>2191</v>
      </c>
      <c r="K223" s="15"/>
      <c r="L223" s="12" t="s">
        <v>2192</v>
      </c>
      <c r="M223" s="12" t="s">
        <v>2193</v>
      </c>
      <c r="N223" s="15"/>
      <c r="O223" s="58" t="s">
        <v>12232</v>
      </c>
      <c r="P223" s="58" t="s">
        <v>2194</v>
      </c>
      <c r="Q223" s="58" t="s">
        <v>1197</v>
      </c>
      <c r="R223" s="24"/>
      <c r="S223" s="62">
        <v>13111126</v>
      </c>
      <c r="T223" s="67" t="s">
        <v>12688</v>
      </c>
      <c r="U223" s="67" t="s">
        <v>12689</v>
      </c>
      <c r="V223" s="2"/>
      <c r="W223" s="2"/>
      <c r="X223" s="2"/>
      <c r="Y223" s="13"/>
      <c r="Z223" s="2"/>
      <c r="AA223" s="2"/>
      <c r="AB223" s="2"/>
      <c r="AC223" s="20" t="s">
        <v>2187</v>
      </c>
      <c r="AD223" s="21" t="s">
        <v>2188</v>
      </c>
      <c r="AE223" s="20" t="s">
        <v>2189</v>
      </c>
      <c r="AF223" s="21" t="s">
        <v>2190</v>
      </c>
      <c r="AG223" s="22" t="s">
        <v>35</v>
      </c>
    </row>
    <row r="224" spans="1:33" ht="12.75" customHeight="1" x14ac:dyDescent="0.35">
      <c r="A224" s="2"/>
      <c r="B224" s="2"/>
      <c r="C224" s="2"/>
      <c r="D224" s="2"/>
      <c r="E224" s="2"/>
      <c r="F224" s="2"/>
      <c r="G224" s="2"/>
      <c r="H224" s="2"/>
      <c r="I224" s="14">
        <v>62010040002</v>
      </c>
      <c r="J224" s="14" t="s">
        <v>2199</v>
      </c>
      <c r="K224" s="15"/>
      <c r="L224" s="12" t="s">
        <v>12591</v>
      </c>
      <c r="M224" s="12" t="s">
        <v>2200</v>
      </c>
      <c r="N224" s="15"/>
      <c r="O224" s="58" t="s">
        <v>12233</v>
      </c>
      <c r="P224" s="58" t="s">
        <v>2201</v>
      </c>
      <c r="Q224" s="58" t="s">
        <v>2202</v>
      </c>
      <c r="R224" s="24"/>
      <c r="S224" s="62">
        <v>132107</v>
      </c>
      <c r="T224" s="67" t="s">
        <v>2114</v>
      </c>
      <c r="U224" s="67" t="s">
        <v>2115</v>
      </c>
      <c r="V224" s="2"/>
      <c r="W224" s="2"/>
      <c r="X224" s="2"/>
      <c r="Y224" s="13"/>
      <c r="Z224" s="2"/>
      <c r="AA224" s="2"/>
      <c r="AB224" s="2"/>
      <c r="AC224" s="20" t="s">
        <v>2197</v>
      </c>
      <c r="AD224" s="21" t="s">
        <v>883</v>
      </c>
      <c r="AE224" s="20" t="s">
        <v>2198</v>
      </c>
      <c r="AF224" s="21" t="s">
        <v>1330</v>
      </c>
      <c r="AG224" s="22" t="s">
        <v>35</v>
      </c>
    </row>
    <row r="225" spans="1:33" ht="12.75" customHeight="1" x14ac:dyDescent="0.35">
      <c r="A225" s="2"/>
      <c r="B225" s="2"/>
      <c r="C225" s="2"/>
      <c r="D225" s="2"/>
      <c r="E225" s="2"/>
      <c r="F225" s="2"/>
      <c r="G225" s="2"/>
      <c r="H225" s="2"/>
      <c r="I225" s="14">
        <v>62010040003</v>
      </c>
      <c r="J225" s="14" t="s">
        <v>2209</v>
      </c>
      <c r="K225" s="15"/>
      <c r="L225" s="12" t="s">
        <v>2210</v>
      </c>
      <c r="M225" s="12" t="s">
        <v>2211</v>
      </c>
      <c r="N225" s="15"/>
      <c r="O225" s="58" t="s">
        <v>12234</v>
      </c>
      <c r="P225" s="58" t="s">
        <v>2212</v>
      </c>
      <c r="Q225" s="58" t="s">
        <v>2213</v>
      </c>
      <c r="R225" s="24"/>
      <c r="S225" s="62">
        <v>13210901</v>
      </c>
      <c r="T225" s="67" t="s">
        <v>2121</v>
      </c>
      <c r="U225" s="67" t="s">
        <v>2122</v>
      </c>
      <c r="V225" s="2"/>
      <c r="W225" s="2"/>
      <c r="X225" s="2"/>
      <c r="Y225" s="13"/>
      <c r="Z225" s="2"/>
      <c r="AA225" s="2"/>
      <c r="AB225" s="2"/>
      <c r="AC225" s="20" t="s">
        <v>2205</v>
      </c>
      <c r="AD225" s="21" t="s">
        <v>2206</v>
      </c>
      <c r="AE225" s="20" t="s">
        <v>2207</v>
      </c>
      <c r="AF225" s="21" t="s">
        <v>2208</v>
      </c>
      <c r="AG225" s="22" t="s">
        <v>35</v>
      </c>
    </row>
    <row r="226" spans="1:33" ht="12.75" customHeight="1" x14ac:dyDescent="0.35">
      <c r="A226" s="2"/>
      <c r="B226" s="2"/>
      <c r="C226" s="2"/>
      <c r="D226" s="2"/>
      <c r="E226" s="2"/>
      <c r="F226" s="2"/>
      <c r="G226" s="2"/>
      <c r="H226" s="2"/>
      <c r="I226" s="14">
        <v>62010040004</v>
      </c>
      <c r="J226" s="14" t="s">
        <v>2220</v>
      </c>
      <c r="K226" s="15"/>
      <c r="L226" s="12" t="s">
        <v>12592</v>
      </c>
      <c r="M226" s="12" t="s">
        <v>2221</v>
      </c>
      <c r="N226" s="15"/>
      <c r="O226" s="58" t="s">
        <v>12235</v>
      </c>
      <c r="P226" s="58" t="s">
        <v>2222</v>
      </c>
      <c r="Q226" s="58" t="s">
        <v>2223</v>
      </c>
      <c r="R226" s="24"/>
      <c r="S226" s="62">
        <v>13210902</v>
      </c>
      <c r="T226" s="67" t="s">
        <v>2131</v>
      </c>
      <c r="U226" s="67" t="s">
        <v>2132</v>
      </c>
      <c r="V226" s="2"/>
      <c r="W226" s="2"/>
      <c r="X226" s="2"/>
      <c r="Y226" s="13"/>
      <c r="Z226" s="2"/>
      <c r="AA226" s="2"/>
      <c r="AB226" s="2"/>
      <c r="AC226" s="20" t="s">
        <v>2216</v>
      </c>
      <c r="AD226" s="21" t="s">
        <v>2217</v>
      </c>
      <c r="AE226" s="20" t="s">
        <v>2218</v>
      </c>
      <c r="AF226" s="21" t="s">
        <v>2219</v>
      </c>
      <c r="AG226" s="22" t="s">
        <v>35</v>
      </c>
    </row>
    <row r="227" spans="1:33" ht="12.75" customHeight="1" x14ac:dyDescent="0.35">
      <c r="A227" s="2"/>
      <c r="B227" s="2"/>
      <c r="C227" s="2"/>
      <c r="D227" s="2"/>
      <c r="E227" s="2"/>
      <c r="F227" s="2"/>
      <c r="G227" s="2"/>
      <c r="H227" s="2"/>
      <c r="I227" s="14">
        <v>62010040005</v>
      </c>
      <c r="J227" s="14" t="s">
        <v>2230</v>
      </c>
      <c r="K227" s="15"/>
      <c r="L227" s="12" t="s">
        <v>2231</v>
      </c>
      <c r="M227" s="12" t="s">
        <v>2232</v>
      </c>
      <c r="N227" s="15"/>
      <c r="O227" s="58" t="s">
        <v>12236</v>
      </c>
      <c r="P227" s="58" t="s">
        <v>2233</v>
      </c>
      <c r="Q227" s="58" t="s">
        <v>2234</v>
      </c>
      <c r="R227" s="24"/>
      <c r="S227" s="62">
        <v>13210903</v>
      </c>
      <c r="T227" s="67" t="s">
        <v>2141</v>
      </c>
      <c r="U227" s="67" t="s">
        <v>2142</v>
      </c>
      <c r="V227" s="2"/>
      <c r="W227" s="2"/>
      <c r="X227" s="2"/>
      <c r="Y227" s="13"/>
      <c r="Z227" s="2"/>
      <c r="AA227" s="2"/>
      <c r="AB227" s="2"/>
      <c r="AC227" s="20" t="s">
        <v>2226</v>
      </c>
      <c r="AD227" s="21" t="s">
        <v>2227</v>
      </c>
      <c r="AE227" s="20" t="s">
        <v>2228</v>
      </c>
      <c r="AF227" s="21" t="s">
        <v>2229</v>
      </c>
      <c r="AG227" s="22" t="s">
        <v>35</v>
      </c>
    </row>
    <row r="228" spans="1:33" ht="12.75" customHeight="1" x14ac:dyDescent="0.35">
      <c r="A228" s="2"/>
      <c r="B228" s="2"/>
      <c r="C228" s="2"/>
      <c r="D228" s="2"/>
      <c r="E228" s="2"/>
      <c r="F228" s="2"/>
      <c r="G228" s="2"/>
      <c r="H228" s="2"/>
      <c r="I228" s="14">
        <v>62010040006</v>
      </c>
      <c r="J228" s="14" t="s">
        <v>2241</v>
      </c>
      <c r="K228" s="15"/>
      <c r="L228" s="12" t="s">
        <v>2242</v>
      </c>
      <c r="M228" s="12" t="s">
        <v>2243</v>
      </c>
      <c r="N228" s="15"/>
      <c r="O228" s="58" t="s">
        <v>12237</v>
      </c>
      <c r="P228" s="58" t="s">
        <v>2244</v>
      </c>
      <c r="Q228" s="58" t="s">
        <v>2245</v>
      </c>
      <c r="R228" s="24"/>
      <c r="S228" s="62">
        <v>13210904</v>
      </c>
      <c r="T228" s="67" t="s">
        <v>2150</v>
      </c>
      <c r="U228" s="67" t="s">
        <v>2151</v>
      </c>
      <c r="V228" s="2"/>
      <c r="W228" s="2"/>
      <c r="X228" s="2"/>
      <c r="Y228" s="13"/>
      <c r="Z228" s="2"/>
      <c r="AA228" s="2"/>
      <c r="AB228" s="2"/>
      <c r="AC228" s="20" t="s">
        <v>2237</v>
      </c>
      <c r="AD228" s="21" t="s">
        <v>2238</v>
      </c>
      <c r="AE228" s="20" t="s">
        <v>2239</v>
      </c>
      <c r="AF228" s="21" t="s">
        <v>2240</v>
      </c>
      <c r="AG228" s="22" t="s">
        <v>35</v>
      </c>
    </row>
    <row r="229" spans="1:33" ht="12.75" customHeight="1" x14ac:dyDescent="0.35">
      <c r="A229" s="2"/>
      <c r="B229" s="2"/>
      <c r="C229" s="2"/>
      <c r="D229" s="2"/>
      <c r="E229" s="2"/>
      <c r="F229" s="2"/>
      <c r="G229" s="2"/>
      <c r="H229" s="2"/>
      <c r="I229" s="14">
        <v>62010040007</v>
      </c>
      <c r="J229" s="14" t="s">
        <v>2252</v>
      </c>
      <c r="K229" s="15"/>
      <c r="L229" s="12" t="s">
        <v>2253</v>
      </c>
      <c r="M229" s="12" t="s">
        <v>2254</v>
      </c>
      <c r="N229" s="15"/>
      <c r="O229" s="58" t="s">
        <v>12238</v>
      </c>
      <c r="P229" s="58" t="s">
        <v>2255</v>
      </c>
      <c r="Q229" s="58" t="s">
        <v>2256</v>
      </c>
      <c r="R229" s="24"/>
      <c r="S229" s="62">
        <v>13210905</v>
      </c>
      <c r="T229" s="67" t="s">
        <v>2160</v>
      </c>
      <c r="U229" s="67" t="s">
        <v>2161</v>
      </c>
      <c r="V229" s="2"/>
      <c r="W229" s="2"/>
      <c r="X229" s="2"/>
      <c r="Y229" s="13"/>
      <c r="Z229" s="2"/>
      <c r="AA229" s="2"/>
      <c r="AB229" s="2"/>
      <c r="AC229" s="20" t="s">
        <v>2248</v>
      </c>
      <c r="AD229" s="21" t="s">
        <v>2249</v>
      </c>
      <c r="AE229" s="20" t="s">
        <v>2250</v>
      </c>
      <c r="AF229" s="21" t="s">
        <v>2251</v>
      </c>
      <c r="AG229" s="22" t="s">
        <v>35</v>
      </c>
    </row>
    <row r="230" spans="1:33" ht="12.75" customHeight="1" x14ac:dyDescent="0.35">
      <c r="A230" s="2"/>
      <c r="B230" s="2"/>
      <c r="C230" s="2"/>
      <c r="D230" s="2"/>
      <c r="E230" s="2"/>
      <c r="F230" s="2"/>
      <c r="G230" s="2"/>
      <c r="H230" s="2"/>
      <c r="I230" s="14">
        <v>62010040008</v>
      </c>
      <c r="J230" s="14" t="s">
        <v>11852</v>
      </c>
      <c r="K230" s="15"/>
      <c r="L230" s="12" t="s">
        <v>2263</v>
      </c>
      <c r="M230" s="12" t="s">
        <v>2264</v>
      </c>
      <c r="N230" s="15"/>
      <c r="O230" s="58" t="s">
        <v>12239</v>
      </c>
      <c r="P230" s="58" t="s">
        <v>2265</v>
      </c>
      <c r="Q230" s="58" t="s">
        <v>2266</v>
      </c>
      <c r="R230" s="24"/>
      <c r="S230" s="62">
        <v>13210906</v>
      </c>
      <c r="T230" s="67" t="s">
        <v>2169</v>
      </c>
      <c r="U230" s="67" t="s">
        <v>2170</v>
      </c>
      <c r="V230" s="2"/>
      <c r="W230" s="2"/>
      <c r="X230" s="2"/>
      <c r="Y230" s="13"/>
      <c r="Z230" s="2"/>
      <c r="AA230" s="2"/>
      <c r="AB230" s="2"/>
      <c r="AC230" s="20" t="s">
        <v>2259</v>
      </c>
      <c r="AD230" s="21" t="s">
        <v>2260</v>
      </c>
      <c r="AE230" s="20" t="s">
        <v>2261</v>
      </c>
      <c r="AF230" s="21" t="s">
        <v>2262</v>
      </c>
      <c r="AG230" s="22" t="s">
        <v>35</v>
      </c>
    </row>
    <row r="231" spans="1:33" ht="12.75" customHeight="1" x14ac:dyDescent="0.35">
      <c r="A231" s="2"/>
      <c r="B231" s="2"/>
      <c r="C231" s="2"/>
      <c r="D231" s="2"/>
      <c r="E231" s="2"/>
      <c r="F231" s="2"/>
      <c r="G231" s="2"/>
      <c r="H231" s="2"/>
      <c r="I231" s="14">
        <v>62010040009</v>
      </c>
      <c r="J231" s="14" t="s">
        <v>11853</v>
      </c>
      <c r="K231" s="15"/>
      <c r="L231" s="12" t="s">
        <v>12593</v>
      </c>
      <c r="M231" s="12" t="s">
        <v>2272</v>
      </c>
      <c r="N231" s="15"/>
      <c r="O231" s="58" t="s">
        <v>12240</v>
      </c>
      <c r="P231" s="58" t="s">
        <v>2273</v>
      </c>
      <c r="Q231" s="58" t="s">
        <v>2274</v>
      </c>
      <c r="R231" s="24"/>
      <c r="S231" s="62">
        <v>132110</v>
      </c>
      <c r="T231" s="67" t="s">
        <v>2177</v>
      </c>
      <c r="U231" s="67" t="s">
        <v>2178</v>
      </c>
      <c r="V231" s="2"/>
      <c r="W231" s="2"/>
      <c r="X231" s="2"/>
      <c r="Y231" s="13"/>
      <c r="Z231" s="2"/>
      <c r="AA231" s="2"/>
      <c r="AB231" s="2"/>
      <c r="AC231" s="20" t="s">
        <v>12740</v>
      </c>
      <c r="AD231" s="21" t="s">
        <v>12741</v>
      </c>
      <c r="AE231" s="20" t="s">
        <v>12866</v>
      </c>
      <c r="AF231" s="21" t="s">
        <v>12867</v>
      </c>
      <c r="AG231" s="22" t="s">
        <v>35</v>
      </c>
    </row>
    <row r="232" spans="1:33" ht="12.75" customHeight="1" x14ac:dyDescent="0.35">
      <c r="A232" s="2"/>
      <c r="B232" s="2"/>
      <c r="C232" s="2"/>
      <c r="D232" s="2"/>
      <c r="E232" s="2"/>
      <c r="F232" s="2"/>
      <c r="G232" s="2"/>
      <c r="H232" s="2"/>
      <c r="I232" s="14">
        <v>62010040010</v>
      </c>
      <c r="J232" s="14" t="s">
        <v>2281</v>
      </c>
      <c r="K232" s="15"/>
      <c r="L232" s="12" t="s">
        <v>12594</v>
      </c>
      <c r="M232" s="12" t="s">
        <v>2282</v>
      </c>
      <c r="N232" s="15"/>
      <c r="O232" s="58" t="s">
        <v>12241</v>
      </c>
      <c r="P232" s="58" t="s">
        <v>2283</v>
      </c>
      <c r="Q232" s="58" t="s">
        <v>2284</v>
      </c>
      <c r="R232" s="24"/>
      <c r="S232" s="62">
        <v>13212101</v>
      </c>
      <c r="T232" s="67" t="s">
        <v>2185</v>
      </c>
      <c r="U232" s="67" t="s">
        <v>2186</v>
      </c>
      <c r="V232" s="2"/>
      <c r="W232" s="2"/>
      <c r="X232" s="2"/>
      <c r="Y232" s="13"/>
      <c r="Z232" s="2"/>
      <c r="AA232" s="2"/>
      <c r="AB232" s="2"/>
      <c r="AC232" s="20" t="s">
        <v>2269</v>
      </c>
      <c r="AD232" s="21" t="s">
        <v>2270</v>
      </c>
      <c r="AE232" s="20" t="s">
        <v>2271</v>
      </c>
      <c r="AF232" s="21" t="s">
        <v>1041</v>
      </c>
      <c r="AG232" s="22" t="s">
        <v>35</v>
      </c>
    </row>
    <row r="233" spans="1:33" ht="12.75" customHeight="1" x14ac:dyDescent="0.35">
      <c r="A233" s="2"/>
      <c r="B233" s="2"/>
      <c r="C233" s="2"/>
      <c r="D233" s="2"/>
      <c r="E233" s="2"/>
      <c r="F233" s="2"/>
      <c r="G233" s="2"/>
      <c r="H233" s="2"/>
      <c r="I233" s="14">
        <v>62010040011</v>
      </c>
      <c r="J233" s="14" t="s">
        <v>11854</v>
      </c>
      <c r="K233" s="15"/>
      <c r="L233" s="12" t="s">
        <v>2289</v>
      </c>
      <c r="M233" s="12" t="s">
        <v>2290</v>
      </c>
      <c r="N233" s="15"/>
      <c r="O233" s="58" t="s">
        <v>12242</v>
      </c>
      <c r="P233" s="58" t="s">
        <v>2291</v>
      </c>
      <c r="Q233" s="58" t="s">
        <v>2292</v>
      </c>
      <c r="R233" s="24"/>
      <c r="S233" s="62">
        <v>13212102</v>
      </c>
      <c r="T233" s="67" t="s">
        <v>2195</v>
      </c>
      <c r="U233" s="67" t="s">
        <v>2196</v>
      </c>
      <c r="V233" s="2"/>
      <c r="W233" s="2"/>
      <c r="X233" s="2"/>
      <c r="Y233" s="13"/>
      <c r="Z233" s="2"/>
      <c r="AA233" s="2"/>
      <c r="AB233" s="2"/>
      <c r="AC233" s="20" t="s">
        <v>2277</v>
      </c>
      <c r="AD233" s="21" t="s">
        <v>2278</v>
      </c>
      <c r="AE233" s="20" t="s">
        <v>2279</v>
      </c>
      <c r="AF233" s="21" t="s">
        <v>2280</v>
      </c>
      <c r="AG233" s="22" t="s">
        <v>35</v>
      </c>
    </row>
    <row r="234" spans="1:33" ht="12.75" customHeight="1" x14ac:dyDescent="0.35">
      <c r="A234" s="2"/>
      <c r="B234" s="2"/>
      <c r="C234" s="2"/>
      <c r="D234" s="2"/>
      <c r="E234" s="2"/>
      <c r="F234" s="2"/>
      <c r="G234" s="2"/>
      <c r="H234" s="2"/>
      <c r="I234" s="14">
        <v>62010040012</v>
      </c>
      <c r="J234" s="14" t="s">
        <v>2297</v>
      </c>
      <c r="K234" s="15"/>
      <c r="L234" s="12" t="s">
        <v>2298</v>
      </c>
      <c r="M234" s="12" t="s">
        <v>2299</v>
      </c>
      <c r="N234" s="15"/>
      <c r="O234" s="58" t="s">
        <v>12243</v>
      </c>
      <c r="P234" s="58" t="s">
        <v>2300</v>
      </c>
      <c r="Q234" s="58" t="s">
        <v>2301</v>
      </c>
      <c r="R234" s="24"/>
      <c r="S234" s="62">
        <v>13212103</v>
      </c>
      <c r="T234" s="67" t="s">
        <v>2203</v>
      </c>
      <c r="U234" s="67" t="s">
        <v>2204</v>
      </c>
      <c r="V234" s="2"/>
      <c r="W234" s="2"/>
      <c r="X234" s="2"/>
      <c r="Y234" s="13"/>
      <c r="Z234" s="2"/>
      <c r="AA234" s="2"/>
      <c r="AB234" s="2"/>
      <c r="AC234" s="20" t="s">
        <v>12742</v>
      </c>
      <c r="AD234" s="21" t="s">
        <v>12743</v>
      </c>
      <c r="AE234" s="20" t="s">
        <v>12868</v>
      </c>
      <c r="AF234" s="21" t="s">
        <v>12869</v>
      </c>
      <c r="AG234" s="22" t="s">
        <v>35</v>
      </c>
    </row>
    <row r="235" spans="1:33" ht="12.75" customHeight="1" x14ac:dyDescent="0.35">
      <c r="A235" s="2"/>
      <c r="B235" s="2"/>
      <c r="C235" s="2"/>
      <c r="D235" s="2"/>
      <c r="E235" s="2"/>
      <c r="F235" s="2"/>
      <c r="G235" s="2"/>
      <c r="H235" s="2"/>
      <c r="I235" s="14">
        <v>62010040013</v>
      </c>
      <c r="J235" s="14" t="s">
        <v>2308</v>
      </c>
      <c r="K235" s="15"/>
      <c r="L235" s="12" t="s">
        <v>12670</v>
      </c>
      <c r="M235" s="12" t="s">
        <v>2309</v>
      </c>
      <c r="N235" s="15"/>
      <c r="O235" s="58" t="s">
        <v>12244</v>
      </c>
      <c r="P235" s="58" t="s">
        <v>2310</v>
      </c>
      <c r="Q235" s="58" t="s">
        <v>2311</v>
      </c>
      <c r="R235" s="24"/>
      <c r="S235" s="62">
        <v>13212104</v>
      </c>
      <c r="T235" s="67" t="s">
        <v>2214</v>
      </c>
      <c r="U235" s="67" t="s">
        <v>2215</v>
      </c>
      <c r="V235" s="2"/>
      <c r="W235" s="2"/>
      <c r="X235" s="2"/>
      <c r="Y235" s="13"/>
      <c r="Z235" s="2"/>
      <c r="AA235" s="2"/>
      <c r="AB235" s="2"/>
      <c r="AC235" s="20" t="s">
        <v>2287</v>
      </c>
      <c r="AD235" s="21" t="s">
        <v>826</v>
      </c>
      <c r="AE235" s="20" t="s">
        <v>2288</v>
      </c>
      <c r="AF235" s="21" t="s">
        <v>1910</v>
      </c>
      <c r="AG235" s="22" t="s">
        <v>35</v>
      </c>
    </row>
    <row r="236" spans="1:33" ht="12.75" customHeight="1" x14ac:dyDescent="0.35">
      <c r="A236" s="2"/>
      <c r="B236" s="2"/>
      <c r="C236" s="2"/>
      <c r="D236" s="2"/>
      <c r="E236" s="2"/>
      <c r="F236" s="2"/>
      <c r="G236" s="2"/>
      <c r="H236" s="2"/>
      <c r="I236" s="14">
        <v>62020010001</v>
      </c>
      <c r="J236" s="14" t="s">
        <v>2318</v>
      </c>
      <c r="K236" s="15"/>
      <c r="L236" s="12" t="s">
        <v>12595</v>
      </c>
      <c r="M236" s="12" t="s">
        <v>2319</v>
      </c>
      <c r="N236" s="15"/>
      <c r="O236" s="58" t="s">
        <v>12245</v>
      </c>
      <c r="P236" s="58" t="s">
        <v>2320</v>
      </c>
      <c r="Q236" s="58" t="s">
        <v>2321</v>
      </c>
      <c r="R236" s="24"/>
      <c r="S236" s="62">
        <v>13212201</v>
      </c>
      <c r="T236" s="67" t="s">
        <v>2224</v>
      </c>
      <c r="U236" s="67" t="s">
        <v>2225</v>
      </c>
      <c r="V236" s="2"/>
      <c r="W236" s="2"/>
      <c r="X236" s="2"/>
      <c r="Y236" s="13"/>
      <c r="Z236" s="2"/>
      <c r="AA236" s="2"/>
      <c r="AB236" s="2"/>
      <c r="AC236" s="20" t="s">
        <v>2295</v>
      </c>
      <c r="AD236" s="21" t="s">
        <v>883</v>
      </c>
      <c r="AE236" s="20" t="s">
        <v>2296</v>
      </c>
      <c r="AF236" s="21" t="s">
        <v>1330</v>
      </c>
      <c r="AG236" s="22" t="s">
        <v>35</v>
      </c>
    </row>
    <row r="237" spans="1:33" ht="12.75" customHeight="1" x14ac:dyDescent="0.35">
      <c r="A237" s="2"/>
      <c r="B237" s="2"/>
      <c r="C237" s="2"/>
      <c r="D237" s="2"/>
      <c r="E237" s="2"/>
      <c r="F237" s="2"/>
      <c r="G237" s="2"/>
      <c r="H237" s="2"/>
      <c r="I237" s="14">
        <v>62020010002</v>
      </c>
      <c r="J237" s="14" t="s">
        <v>2328</v>
      </c>
      <c r="K237" s="15"/>
      <c r="L237" s="12" t="s">
        <v>2329</v>
      </c>
      <c r="M237" s="12" t="s">
        <v>2330</v>
      </c>
      <c r="N237" s="15"/>
      <c r="O237" s="58" t="s">
        <v>12246</v>
      </c>
      <c r="P237" s="58" t="s">
        <v>2331</v>
      </c>
      <c r="Q237" s="58" t="s">
        <v>2332</v>
      </c>
      <c r="R237" s="24"/>
      <c r="S237" s="62">
        <v>13212202</v>
      </c>
      <c r="T237" s="67" t="s">
        <v>2235</v>
      </c>
      <c r="U237" s="67" t="s">
        <v>2236</v>
      </c>
      <c r="V237" s="2"/>
      <c r="W237" s="2"/>
      <c r="X237" s="2"/>
      <c r="Y237" s="13"/>
      <c r="Z237" s="2"/>
      <c r="AA237" s="2"/>
      <c r="AB237" s="2"/>
      <c r="AC237" s="20" t="s">
        <v>2304</v>
      </c>
      <c r="AD237" s="21" t="s">
        <v>2305</v>
      </c>
      <c r="AE237" s="20" t="s">
        <v>2306</v>
      </c>
      <c r="AF237" s="21" t="s">
        <v>2307</v>
      </c>
      <c r="AG237" s="22" t="s">
        <v>35</v>
      </c>
    </row>
    <row r="238" spans="1:33" ht="12.75" customHeight="1" x14ac:dyDescent="0.35">
      <c r="A238" s="2"/>
      <c r="B238" s="2"/>
      <c r="C238" s="2"/>
      <c r="D238" s="2"/>
      <c r="E238" s="2"/>
      <c r="F238" s="2"/>
      <c r="G238" s="2"/>
      <c r="H238" s="2"/>
      <c r="I238" s="14">
        <v>62020010003</v>
      </c>
      <c r="J238" s="14" t="s">
        <v>2339</v>
      </c>
      <c r="K238" s="15"/>
      <c r="L238" s="12" t="s">
        <v>2340</v>
      </c>
      <c r="M238" s="12" t="s">
        <v>2341</v>
      </c>
      <c r="N238" s="15"/>
      <c r="O238" s="58" t="s">
        <v>12247</v>
      </c>
      <c r="P238" s="58" t="s">
        <v>2342</v>
      </c>
      <c r="Q238" s="58" t="s">
        <v>2343</v>
      </c>
      <c r="R238" s="24"/>
      <c r="S238" s="62">
        <v>13212203</v>
      </c>
      <c r="T238" s="67" t="s">
        <v>2246</v>
      </c>
      <c r="U238" s="67" t="s">
        <v>2247</v>
      </c>
      <c r="V238" s="2"/>
      <c r="W238" s="2"/>
      <c r="X238" s="2"/>
      <c r="Y238" s="13"/>
      <c r="Z238" s="2"/>
      <c r="AA238" s="2"/>
      <c r="AB238" s="2"/>
      <c r="AC238" s="20" t="s">
        <v>2314</v>
      </c>
      <c r="AD238" s="21" t="s">
        <v>2315</v>
      </c>
      <c r="AE238" s="20" t="s">
        <v>2316</v>
      </c>
      <c r="AF238" s="21" t="s">
        <v>2317</v>
      </c>
      <c r="AG238" s="22" t="s">
        <v>35</v>
      </c>
    </row>
    <row r="239" spans="1:33" ht="12.75" customHeight="1" x14ac:dyDescent="0.35">
      <c r="A239" s="2"/>
      <c r="B239" s="2"/>
      <c r="C239" s="2"/>
      <c r="D239" s="2"/>
      <c r="E239" s="2"/>
      <c r="F239" s="2"/>
      <c r="G239" s="2"/>
      <c r="H239" s="2"/>
      <c r="I239" s="14">
        <v>62020010004</v>
      </c>
      <c r="J239" s="14" t="s">
        <v>2348</v>
      </c>
      <c r="K239" s="15"/>
      <c r="L239" s="12" t="s">
        <v>12596</v>
      </c>
      <c r="M239" s="12" t="s">
        <v>2349</v>
      </c>
      <c r="N239" s="15"/>
      <c r="O239" s="58" t="s">
        <v>12248</v>
      </c>
      <c r="P239" s="58" t="s">
        <v>2350</v>
      </c>
      <c r="Q239" s="58" t="s">
        <v>2351</v>
      </c>
      <c r="R239" s="24"/>
      <c r="S239" s="62">
        <v>13212204</v>
      </c>
      <c r="T239" s="67" t="s">
        <v>2257</v>
      </c>
      <c r="U239" s="67" t="s">
        <v>2258</v>
      </c>
      <c r="V239" s="2"/>
      <c r="W239" s="2"/>
      <c r="X239" s="2"/>
      <c r="Y239" s="13"/>
      <c r="Z239" s="2"/>
      <c r="AA239" s="2"/>
      <c r="AB239" s="2"/>
      <c r="AC239" s="20" t="s">
        <v>2324</v>
      </c>
      <c r="AD239" s="21" t="s">
        <v>2325</v>
      </c>
      <c r="AE239" s="20" t="s">
        <v>2326</v>
      </c>
      <c r="AF239" s="21" t="s">
        <v>2327</v>
      </c>
      <c r="AG239" s="22" t="s">
        <v>35</v>
      </c>
    </row>
    <row r="240" spans="1:33" ht="12.75" customHeight="1" x14ac:dyDescent="0.35">
      <c r="A240" s="2"/>
      <c r="B240" s="2"/>
      <c r="C240" s="2"/>
      <c r="D240" s="2"/>
      <c r="E240" s="2"/>
      <c r="F240" s="2"/>
      <c r="G240" s="2"/>
      <c r="H240" s="2"/>
      <c r="I240" s="14">
        <v>62020010005</v>
      </c>
      <c r="J240" s="14" t="s">
        <v>2357</v>
      </c>
      <c r="K240" s="15"/>
      <c r="L240" s="12" t="s">
        <v>12597</v>
      </c>
      <c r="M240" s="12" t="s">
        <v>2358</v>
      </c>
      <c r="N240" s="15"/>
      <c r="O240" s="58" t="s">
        <v>12249</v>
      </c>
      <c r="P240" s="58" t="s">
        <v>2359</v>
      </c>
      <c r="Q240" s="58" t="s">
        <v>2360</v>
      </c>
      <c r="R240" s="24"/>
      <c r="S240" s="62">
        <v>13212205</v>
      </c>
      <c r="T240" s="67" t="s">
        <v>2267</v>
      </c>
      <c r="U240" s="67" t="s">
        <v>2268</v>
      </c>
      <c r="V240" s="2"/>
      <c r="W240" s="2"/>
      <c r="X240" s="2"/>
      <c r="Y240" s="13"/>
      <c r="Z240" s="2"/>
      <c r="AA240" s="2"/>
      <c r="AB240" s="2"/>
      <c r="AC240" s="20" t="s">
        <v>2335</v>
      </c>
      <c r="AD240" s="21" t="s">
        <v>2336</v>
      </c>
      <c r="AE240" s="20" t="s">
        <v>2337</v>
      </c>
      <c r="AF240" s="21" t="s">
        <v>2338</v>
      </c>
      <c r="AG240" s="22" t="s">
        <v>35</v>
      </c>
    </row>
    <row r="241" spans="1:33" ht="12.75" customHeight="1" x14ac:dyDescent="0.35">
      <c r="A241" s="2"/>
      <c r="B241" s="2"/>
      <c r="C241" s="2"/>
      <c r="D241" s="2"/>
      <c r="E241" s="2"/>
      <c r="F241" s="2"/>
      <c r="G241" s="2"/>
      <c r="H241" s="2"/>
      <c r="I241" s="14">
        <v>62020010006</v>
      </c>
      <c r="J241" s="14" t="s">
        <v>11855</v>
      </c>
      <c r="K241" s="15"/>
      <c r="L241" s="12" t="s">
        <v>12598</v>
      </c>
      <c r="M241" s="12" t="s">
        <v>2365</v>
      </c>
      <c r="N241" s="15"/>
      <c r="O241" s="58" t="s">
        <v>12250</v>
      </c>
      <c r="P241" s="58" t="s">
        <v>2366</v>
      </c>
      <c r="Q241" s="58" t="s">
        <v>2367</v>
      </c>
      <c r="R241" s="16"/>
      <c r="S241" s="62">
        <v>13212206</v>
      </c>
      <c r="T241" s="67" t="s">
        <v>2275</v>
      </c>
      <c r="U241" s="67" t="s">
        <v>2276</v>
      </c>
      <c r="V241" s="2"/>
      <c r="W241" s="2"/>
      <c r="X241" s="2"/>
      <c r="Y241" s="13"/>
      <c r="Z241" s="2"/>
      <c r="AA241" s="2"/>
      <c r="AB241" s="2"/>
      <c r="AC241" s="20" t="s">
        <v>2346</v>
      </c>
      <c r="AD241" s="21" t="s">
        <v>904</v>
      </c>
      <c r="AE241" s="20" t="s">
        <v>2347</v>
      </c>
      <c r="AF241" s="21" t="s">
        <v>1185</v>
      </c>
      <c r="AG241" s="22" t="s">
        <v>35</v>
      </c>
    </row>
    <row r="242" spans="1:33" ht="12.75" customHeight="1" x14ac:dyDescent="0.35">
      <c r="A242" s="2"/>
      <c r="B242" s="2"/>
      <c r="C242" s="2"/>
      <c r="D242" s="2"/>
      <c r="E242" s="2"/>
      <c r="F242" s="2"/>
      <c r="G242" s="2"/>
      <c r="H242" s="2"/>
      <c r="I242" s="14">
        <v>62020010007</v>
      </c>
      <c r="J242" s="14" t="s">
        <v>11856</v>
      </c>
      <c r="K242" s="15"/>
      <c r="L242" s="12" t="s">
        <v>2373</v>
      </c>
      <c r="M242" s="12" t="s">
        <v>2374</v>
      </c>
      <c r="N242" s="15"/>
      <c r="O242" s="58" t="s">
        <v>12251</v>
      </c>
      <c r="P242" s="58" t="s">
        <v>2375</v>
      </c>
      <c r="Q242" s="58" t="s">
        <v>2376</v>
      </c>
      <c r="R242" s="24"/>
      <c r="S242" s="62">
        <v>13212207</v>
      </c>
      <c r="T242" s="67" t="s">
        <v>12690</v>
      </c>
      <c r="U242" s="67" t="s">
        <v>12691</v>
      </c>
      <c r="V242" s="2"/>
      <c r="W242" s="2"/>
      <c r="X242" s="2"/>
      <c r="Y242" s="13"/>
      <c r="Z242" s="2"/>
      <c r="AA242" s="2"/>
      <c r="AB242" s="2"/>
      <c r="AC242" s="20" t="s">
        <v>2354</v>
      </c>
      <c r="AD242" s="21" t="s">
        <v>826</v>
      </c>
      <c r="AE242" s="20" t="s">
        <v>2355</v>
      </c>
      <c r="AF242" s="21" t="s">
        <v>2356</v>
      </c>
      <c r="AG242" s="22" t="s">
        <v>35</v>
      </c>
    </row>
    <row r="243" spans="1:33" ht="12.75" customHeight="1" x14ac:dyDescent="0.35">
      <c r="A243" s="2"/>
      <c r="B243" s="2"/>
      <c r="C243" s="2"/>
      <c r="D243" s="2"/>
      <c r="E243" s="2"/>
      <c r="F243" s="2"/>
      <c r="G243" s="2"/>
      <c r="H243" s="2"/>
      <c r="I243" s="14">
        <v>62020010008</v>
      </c>
      <c r="J243" s="14" t="s">
        <v>2381</v>
      </c>
      <c r="K243" s="15"/>
      <c r="L243" s="12" t="s">
        <v>2382</v>
      </c>
      <c r="M243" s="12" t="s">
        <v>2383</v>
      </c>
      <c r="N243" s="15"/>
      <c r="O243" s="58" t="s">
        <v>12252</v>
      </c>
      <c r="P243" s="58" t="s">
        <v>2384</v>
      </c>
      <c r="Q243" s="58" t="s">
        <v>2385</v>
      </c>
      <c r="R243" s="24"/>
      <c r="S243" s="62">
        <v>132201</v>
      </c>
      <c r="T243" s="67" t="s">
        <v>2285</v>
      </c>
      <c r="U243" s="67" t="s">
        <v>2286</v>
      </c>
      <c r="V243" s="2"/>
      <c r="W243" s="2"/>
      <c r="X243" s="2"/>
      <c r="Y243" s="13"/>
      <c r="Z243" s="2"/>
      <c r="AA243" s="2"/>
      <c r="AB243" s="2"/>
      <c r="AC243" s="20" t="s">
        <v>2363</v>
      </c>
      <c r="AD243" s="21" t="s">
        <v>690</v>
      </c>
      <c r="AE243" s="20" t="s">
        <v>2364</v>
      </c>
      <c r="AF243" s="21" t="s">
        <v>692</v>
      </c>
      <c r="AG243" s="22" t="s">
        <v>35</v>
      </c>
    </row>
    <row r="244" spans="1:33" ht="12.75" customHeight="1" x14ac:dyDescent="0.35">
      <c r="A244" s="2"/>
      <c r="B244" s="2"/>
      <c r="C244" s="2"/>
      <c r="D244" s="2"/>
      <c r="E244" s="2"/>
      <c r="F244" s="2"/>
      <c r="G244" s="2"/>
      <c r="H244" s="2"/>
      <c r="I244" s="14">
        <v>62020010009</v>
      </c>
      <c r="J244" s="14" t="s">
        <v>11857</v>
      </c>
      <c r="K244" s="15"/>
      <c r="L244" s="12" t="s">
        <v>2391</v>
      </c>
      <c r="M244" s="12" t="s">
        <v>295</v>
      </c>
      <c r="N244" s="15"/>
      <c r="O244" s="58" t="s">
        <v>12253</v>
      </c>
      <c r="P244" s="58" t="s">
        <v>2392</v>
      </c>
      <c r="Q244" s="58" t="s">
        <v>2393</v>
      </c>
      <c r="R244" s="24"/>
      <c r="S244" s="62">
        <v>132203</v>
      </c>
      <c r="T244" s="67" t="s">
        <v>2293</v>
      </c>
      <c r="U244" s="67" t="s">
        <v>2294</v>
      </c>
      <c r="V244" s="2"/>
      <c r="W244" s="2"/>
      <c r="X244" s="2"/>
      <c r="Y244" s="13"/>
      <c r="Z244" s="2"/>
      <c r="AA244" s="2"/>
      <c r="AB244" s="2"/>
      <c r="AC244" s="20" t="s">
        <v>2370</v>
      </c>
      <c r="AD244" s="21" t="s">
        <v>2371</v>
      </c>
      <c r="AE244" s="20" t="s">
        <v>2372</v>
      </c>
      <c r="AF244" s="21" t="s">
        <v>2371</v>
      </c>
      <c r="AG244" s="22" t="s">
        <v>35</v>
      </c>
    </row>
    <row r="245" spans="1:33" ht="12.75" customHeight="1" x14ac:dyDescent="0.35">
      <c r="A245" s="2"/>
      <c r="B245" s="2"/>
      <c r="C245" s="2"/>
      <c r="D245" s="2"/>
      <c r="E245" s="2"/>
      <c r="F245" s="2"/>
      <c r="G245" s="2"/>
      <c r="H245" s="2"/>
      <c r="I245" s="14">
        <v>62020010010</v>
      </c>
      <c r="J245" s="14" t="s">
        <v>2399</v>
      </c>
      <c r="K245" s="15"/>
      <c r="L245" s="12" t="s">
        <v>2400</v>
      </c>
      <c r="M245" s="12" t="s">
        <v>1080</v>
      </c>
      <c r="N245" s="15"/>
      <c r="O245" s="58" t="s">
        <v>12254</v>
      </c>
      <c r="P245" s="58" t="s">
        <v>2401</v>
      </c>
      <c r="Q245" s="58" t="s">
        <v>2402</v>
      </c>
      <c r="R245" s="16"/>
      <c r="S245" s="62">
        <v>132206</v>
      </c>
      <c r="T245" s="67" t="s">
        <v>2302</v>
      </c>
      <c r="U245" s="67" t="s">
        <v>2303</v>
      </c>
      <c r="V245" s="2"/>
      <c r="W245" s="2"/>
      <c r="X245" s="2"/>
      <c r="Y245" s="13"/>
      <c r="Z245" s="2"/>
      <c r="AA245" s="2"/>
      <c r="AB245" s="2"/>
      <c r="AC245" s="20" t="s">
        <v>2378</v>
      </c>
      <c r="AD245" s="21" t="s">
        <v>2379</v>
      </c>
      <c r="AE245" s="20" t="s">
        <v>2380</v>
      </c>
      <c r="AF245" s="21" t="s">
        <v>2379</v>
      </c>
      <c r="AG245" s="22" t="s">
        <v>35</v>
      </c>
    </row>
    <row r="246" spans="1:33" ht="25.5" customHeight="1" x14ac:dyDescent="0.35">
      <c r="A246" s="2"/>
      <c r="B246" s="2"/>
      <c r="C246" s="2"/>
      <c r="D246" s="2"/>
      <c r="E246" s="2"/>
      <c r="F246" s="2"/>
      <c r="G246" s="2"/>
      <c r="H246" s="2"/>
      <c r="I246" s="14">
        <v>62020010011</v>
      </c>
      <c r="J246" s="14" t="s">
        <v>2408</v>
      </c>
      <c r="K246" s="15"/>
      <c r="L246" s="12" t="s">
        <v>2409</v>
      </c>
      <c r="M246" s="12" t="s">
        <v>2410</v>
      </c>
      <c r="N246" s="15"/>
      <c r="O246" s="58" t="s">
        <v>12255</v>
      </c>
      <c r="P246" s="58" t="s">
        <v>2411</v>
      </c>
      <c r="Q246" s="58" t="s">
        <v>2412</v>
      </c>
      <c r="R246" s="16"/>
      <c r="S246" s="62">
        <v>13220801</v>
      </c>
      <c r="T246" s="67" t="s">
        <v>2312</v>
      </c>
      <c r="U246" s="67" t="s">
        <v>2313</v>
      </c>
      <c r="V246" s="2"/>
      <c r="W246" s="2"/>
      <c r="X246" s="2"/>
      <c r="Y246" s="13"/>
      <c r="Z246" s="2"/>
      <c r="AA246" s="2"/>
      <c r="AB246" s="2"/>
      <c r="AC246" s="20" t="s">
        <v>2388</v>
      </c>
      <c r="AD246" s="21" t="s">
        <v>2389</v>
      </c>
      <c r="AE246" s="20" t="s">
        <v>2390</v>
      </c>
      <c r="AF246" s="21" t="s">
        <v>2389</v>
      </c>
      <c r="AG246" s="22" t="s">
        <v>35</v>
      </c>
    </row>
    <row r="247" spans="1:33" ht="12.75" customHeight="1" x14ac:dyDescent="0.35">
      <c r="A247" s="2"/>
      <c r="B247" s="2"/>
      <c r="C247" s="2"/>
      <c r="D247" s="2"/>
      <c r="E247" s="2"/>
      <c r="F247" s="2"/>
      <c r="G247" s="2"/>
      <c r="H247" s="2"/>
      <c r="I247" s="14">
        <v>62020010012</v>
      </c>
      <c r="J247" s="14" t="s">
        <v>2417</v>
      </c>
      <c r="K247" s="15"/>
      <c r="L247" s="12" t="s">
        <v>12599</v>
      </c>
      <c r="M247" s="12" t="s">
        <v>2418</v>
      </c>
      <c r="N247" s="15"/>
      <c r="O247" s="58" t="s">
        <v>12256</v>
      </c>
      <c r="P247" s="58" t="s">
        <v>2419</v>
      </c>
      <c r="Q247" s="58" t="s">
        <v>2420</v>
      </c>
      <c r="R247" s="16"/>
      <c r="S247" s="62">
        <v>13220802</v>
      </c>
      <c r="T247" s="67" t="s">
        <v>2322</v>
      </c>
      <c r="U247" s="67" t="s">
        <v>2323</v>
      </c>
      <c r="V247" s="2"/>
      <c r="W247" s="2"/>
      <c r="X247" s="2"/>
      <c r="Y247" s="13"/>
      <c r="Z247" s="2"/>
      <c r="AA247" s="2"/>
      <c r="AB247" s="2"/>
      <c r="AC247" s="20" t="s">
        <v>2396</v>
      </c>
      <c r="AD247" s="21" t="s">
        <v>2397</v>
      </c>
      <c r="AE247" s="20" t="s">
        <v>2398</v>
      </c>
      <c r="AF247" s="21" t="s">
        <v>2397</v>
      </c>
      <c r="AG247" s="22" t="s">
        <v>35</v>
      </c>
    </row>
    <row r="248" spans="1:33" ht="12.75" customHeight="1" x14ac:dyDescent="0.35">
      <c r="A248" s="2"/>
      <c r="B248" s="2"/>
      <c r="C248" s="2"/>
      <c r="D248" s="2"/>
      <c r="E248" s="2"/>
      <c r="F248" s="2"/>
      <c r="G248" s="2"/>
      <c r="H248" s="2"/>
      <c r="I248" s="14">
        <v>62020010013</v>
      </c>
      <c r="J248" s="14" t="s">
        <v>2426</v>
      </c>
      <c r="K248" s="15"/>
      <c r="L248" s="12" t="s">
        <v>2427</v>
      </c>
      <c r="M248" s="12" t="s">
        <v>2428</v>
      </c>
      <c r="N248" s="15"/>
      <c r="O248" s="58" t="s">
        <v>12257</v>
      </c>
      <c r="P248" s="58" t="s">
        <v>2429</v>
      </c>
      <c r="Q248" s="58" t="s">
        <v>2430</v>
      </c>
      <c r="R248" s="24"/>
      <c r="S248" s="62">
        <v>13220803</v>
      </c>
      <c r="T248" s="67" t="s">
        <v>2333</v>
      </c>
      <c r="U248" s="67" t="s">
        <v>2334</v>
      </c>
      <c r="V248" s="2"/>
      <c r="W248" s="2"/>
      <c r="X248" s="2"/>
      <c r="Y248" s="13"/>
      <c r="Z248" s="2"/>
      <c r="AA248" s="2"/>
      <c r="AB248" s="2"/>
      <c r="AC248" s="20" t="s">
        <v>2405</v>
      </c>
      <c r="AD248" s="21" t="s">
        <v>2406</v>
      </c>
      <c r="AE248" s="20" t="s">
        <v>2407</v>
      </c>
      <c r="AF248" s="21" t="s">
        <v>2406</v>
      </c>
      <c r="AG248" s="22" t="s">
        <v>35</v>
      </c>
    </row>
    <row r="249" spans="1:33" ht="12.75" customHeight="1" x14ac:dyDescent="0.35">
      <c r="A249" s="2"/>
      <c r="B249" s="2"/>
      <c r="C249" s="2"/>
      <c r="D249" s="2"/>
      <c r="E249" s="2"/>
      <c r="F249" s="2"/>
      <c r="G249" s="2"/>
      <c r="H249" s="2"/>
      <c r="I249" s="14">
        <v>62020010014</v>
      </c>
      <c r="J249" s="14" t="s">
        <v>2437</v>
      </c>
      <c r="K249" s="15"/>
      <c r="L249" s="12" t="s">
        <v>12600</v>
      </c>
      <c r="M249" s="12" t="s">
        <v>2438</v>
      </c>
      <c r="N249" s="15"/>
      <c r="O249" s="58" t="s">
        <v>12258</v>
      </c>
      <c r="P249" s="58" t="s">
        <v>2439</v>
      </c>
      <c r="Q249" s="58" t="s">
        <v>2440</v>
      </c>
      <c r="R249" s="24"/>
      <c r="S249" s="62">
        <v>132209</v>
      </c>
      <c r="T249" s="67" t="s">
        <v>2344</v>
      </c>
      <c r="U249" s="67" t="s">
        <v>2345</v>
      </c>
      <c r="V249" s="2"/>
      <c r="W249" s="2"/>
      <c r="X249" s="2"/>
      <c r="Y249" s="13"/>
      <c r="Z249" s="2"/>
      <c r="AA249" s="2"/>
      <c r="AB249" s="2"/>
      <c r="AC249" s="20" t="s">
        <v>2414</v>
      </c>
      <c r="AD249" s="21" t="s">
        <v>2415</v>
      </c>
      <c r="AE249" s="20" t="s">
        <v>2416</v>
      </c>
      <c r="AF249" s="21" t="s">
        <v>2415</v>
      </c>
      <c r="AG249" s="22" t="s">
        <v>35</v>
      </c>
    </row>
    <row r="250" spans="1:33" ht="12.75" customHeight="1" x14ac:dyDescent="0.35">
      <c r="A250" s="2"/>
      <c r="B250" s="2"/>
      <c r="C250" s="2"/>
      <c r="D250" s="2"/>
      <c r="E250" s="2"/>
      <c r="F250" s="2"/>
      <c r="G250" s="2"/>
      <c r="H250" s="2"/>
      <c r="I250" s="14">
        <v>62020010015</v>
      </c>
      <c r="J250" s="14" t="s">
        <v>2447</v>
      </c>
      <c r="K250" s="15"/>
      <c r="L250" s="12" t="s">
        <v>2448</v>
      </c>
      <c r="M250" s="12" t="s">
        <v>2449</v>
      </c>
      <c r="N250" s="15"/>
      <c r="O250" s="58" t="s">
        <v>12259</v>
      </c>
      <c r="P250" s="58" t="s">
        <v>2450</v>
      </c>
      <c r="Q250" s="58" t="s">
        <v>2451</v>
      </c>
      <c r="R250" s="24"/>
      <c r="S250" s="62">
        <v>13221102</v>
      </c>
      <c r="T250" s="67" t="s">
        <v>2352</v>
      </c>
      <c r="U250" s="67" t="s">
        <v>2353</v>
      </c>
      <c r="V250" s="2"/>
      <c r="W250" s="2"/>
      <c r="X250" s="2"/>
      <c r="Y250" s="13"/>
      <c r="Z250" s="2"/>
      <c r="AA250" s="2"/>
      <c r="AB250" s="2"/>
      <c r="AC250" s="20" t="s">
        <v>2423</v>
      </c>
      <c r="AD250" s="21" t="s">
        <v>2424</v>
      </c>
      <c r="AE250" s="20" t="s">
        <v>2425</v>
      </c>
      <c r="AF250" s="21" t="s">
        <v>2424</v>
      </c>
      <c r="AG250" s="22" t="s">
        <v>35</v>
      </c>
    </row>
    <row r="251" spans="1:33" ht="12.75" customHeight="1" x14ac:dyDescent="0.35">
      <c r="A251" s="2"/>
      <c r="B251" s="2"/>
      <c r="C251" s="2"/>
      <c r="D251" s="2"/>
      <c r="E251" s="2"/>
      <c r="F251" s="2"/>
      <c r="G251" s="2"/>
      <c r="H251" s="2"/>
      <c r="I251" s="14">
        <v>62020010016</v>
      </c>
      <c r="J251" s="14" t="s">
        <v>2458</v>
      </c>
      <c r="K251" s="15"/>
      <c r="L251" s="12" t="s">
        <v>2459</v>
      </c>
      <c r="M251" s="12" t="s">
        <v>2460</v>
      </c>
      <c r="N251" s="15"/>
      <c r="O251" s="58" t="s">
        <v>12260</v>
      </c>
      <c r="P251" s="58" t="s">
        <v>2461</v>
      </c>
      <c r="Q251" s="58" t="s">
        <v>2462</v>
      </c>
      <c r="R251" s="24"/>
      <c r="S251" s="62">
        <v>132213</v>
      </c>
      <c r="T251" s="67" t="s">
        <v>2361</v>
      </c>
      <c r="U251" s="67" t="s">
        <v>2362</v>
      </c>
      <c r="V251" s="2"/>
      <c r="W251" s="2"/>
      <c r="X251" s="2"/>
      <c r="Y251" s="13"/>
      <c r="Z251" s="2"/>
      <c r="AA251" s="2"/>
      <c r="AB251" s="2"/>
      <c r="AC251" s="20" t="s">
        <v>2433</v>
      </c>
      <c r="AD251" s="21" t="s">
        <v>2434</v>
      </c>
      <c r="AE251" s="20" t="s">
        <v>2435</v>
      </c>
      <c r="AF251" s="21" t="s">
        <v>2436</v>
      </c>
      <c r="AG251" s="22" t="s">
        <v>35</v>
      </c>
    </row>
    <row r="252" spans="1:33" ht="12.75" customHeight="1" x14ac:dyDescent="0.35">
      <c r="A252" s="2"/>
      <c r="B252" s="2"/>
      <c r="C252" s="2"/>
      <c r="D252" s="2"/>
      <c r="E252" s="2"/>
      <c r="F252" s="2"/>
      <c r="G252" s="2"/>
      <c r="H252" s="2"/>
      <c r="I252" s="14">
        <v>62020010017</v>
      </c>
      <c r="J252" s="14" t="s">
        <v>2468</v>
      </c>
      <c r="K252" s="15"/>
      <c r="L252" s="12" t="s">
        <v>12601</v>
      </c>
      <c r="M252" s="12" t="s">
        <v>2469</v>
      </c>
      <c r="N252" s="15"/>
      <c r="O252" s="58" t="s">
        <v>12261</v>
      </c>
      <c r="P252" s="58" t="s">
        <v>2470</v>
      </c>
      <c r="Q252" s="58" t="s">
        <v>2471</v>
      </c>
      <c r="R252" s="24"/>
      <c r="S252" s="62">
        <v>13230101</v>
      </c>
      <c r="T252" s="67" t="s">
        <v>2368</v>
      </c>
      <c r="U252" s="67" t="s">
        <v>2369</v>
      </c>
      <c r="V252" s="2"/>
      <c r="W252" s="2"/>
      <c r="X252" s="2"/>
      <c r="Y252" s="13"/>
      <c r="Z252" s="2"/>
      <c r="AA252" s="2"/>
      <c r="AB252" s="2"/>
      <c r="AC252" s="20" t="s">
        <v>2443</v>
      </c>
      <c r="AD252" s="21" t="s">
        <v>2444</v>
      </c>
      <c r="AE252" s="20" t="s">
        <v>2445</v>
      </c>
      <c r="AF252" s="21" t="s">
        <v>2446</v>
      </c>
      <c r="AG252" s="22" t="s">
        <v>35</v>
      </c>
    </row>
    <row r="253" spans="1:33" ht="12.75" customHeight="1" x14ac:dyDescent="0.35">
      <c r="A253" s="2"/>
      <c r="B253" s="2"/>
      <c r="C253" s="2"/>
      <c r="D253" s="2"/>
      <c r="E253" s="2"/>
      <c r="F253" s="2"/>
      <c r="G253" s="2"/>
      <c r="H253" s="2"/>
      <c r="I253" s="14">
        <v>62020010018</v>
      </c>
      <c r="J253" s="14" t="s">
        <v>2478</v>
      </c>
      <c r="K253" s="15"/>
      <c r="L253" s="12" t="s">
        <v>12602</v>
      </c>
      <c r="M253" s="12" t="s">
        <v>2479</v>
      </c>
      <c r="N253" s="15"/>
      <c r="O253" s="58" t="s">
        <v>12262</v>
      </c>
      <c r="P253" s="58" t="s">
        <v>2480</v>
      </c>
      <c r="Q253" s="58" t="s">
        <v>2481</v>
      </c>
      <c r="R253" s="24"/>
      <c r="S253" s="62">
        <v>13230102</v>
      </c>
      <c r="T253" s="67" t="s">
        <v>2377</v>
      </c>
      <c r="U253" s="67" t="s">
        <v>2268</v>
      </c>
      <c r="V253" s="2"/>
      <c r="W253" s="2"/>
      <c r="X253" s="2"/>
      <c r="Y253" s="13"/>
      <c r="Z253" s="2"/>
      <c r="AA253" s="2"/>
      <c r="AB253" s="2"/>
      <c r="AC253" s="20" t="s">
        <v>2454</v>
      </c>
      <c r="AD253" s="21" t="s">
        <v>2455</v>
      </c>
      <c r="AE253" s="20" t="s">
        <v>2456</v>
      </c>
      <c r="AF253" s="21" t="s">
        <v>2457</v>
      </c>
      <c r="AG253" s="22" t="s">
        <v>35</v>
      </c>
    </row>
    <row r="254" spans="1:33" ht="12.75" customHeight="1" x14ac:dyDescent="0.35">
      <c r="A254" s="2"/>
      <c r="B254" s="2"/>
      <c r="C254" s="2"/>
      <c r="D254" s="2"/>
      <c r="E254" s="2"/>
      <c r="F254" s="2"/>
      <c r="G254" s="2"/>
      <c r="H254" s="2"/>
      <c r="I254" s="14">
        <v>62020010019</v>
      </c>
      <c r="J254" s="14" t="s">
        <v>2488</v>
      </c>
      <c r="K254" s="15"/>
      <c r="L254" s="12" t="s">
        <v>12603</v>
      </c>
      <c r="M254" s="12" t="s">
        <v>397</v>
      </c>
      <c r="N254" s="15"/>
      <c r="O254" s="58" t="s">
        <v>12263</v>
      </c>
      <c r="P254" s="58" t="s">
        <v>2489</v>
      </c>
      <c r="Q254" s="58" t="s">
        <v>2490</v>
      </c>
      <c r="R254" s="24"/>
      <c r="S254" s="62">
        <v>13230103</v>
      </c>
      <c r="T254" s="67" t="s">
        <v>2386</v>
      </c>
      <c r="U254" s="67" t="s">
        <v>2387</v>
      </c>
      <c r="V254" s="2"/>
      <c r="W254" s="2"/>
      <c r="X254" s="2"/>
      <c r="Y254" s="13"/>
      <c r="Z254" s="2"/>
      <c r="AA254" s="2"/>
      <c r="AB254" s="2"/>
      <c r="AC254" s="20" t="s">
        <v>2464</v>
      </c>
      <c r="AD254" s="21" t="s">
        <v>2465</v>
      </c>
      <c r="AE254" s="20" t="s">
        <v>2466</v>
      </c>
      <c r="AF254" s="21" t="s">
        <v>2467</v>
      </c>
      <c r="AG254" s="22" t="s">
        <v>35</v>
      </c>
    </row>
    <row r="255" spans="1:33" ht="12.75" customHeight="1" x14ac:dyDescent="0.35">
      <c r="A255" s="2"/>
      <c r="B255" s="2"/>
      <c r="C255" s="2"/>
      <c r="D255" s="2"/>
      <c r="E255" s="2"/>
      <c r="F255" s="2"/>
      <c r="G255" s="2"/>
      <c r="H255" s="2"/>
      <c r="I255" s="14">
        <v>62020010020</v>
      </c>
      <c r="J255" s="14" t="s">
        <v>2497</v>
      </c>
      <c r="K255" s="15"/>
      <c r="L255" s="12" t="s">
        <v>2498</v>
      </c>
      <c r="M255" s="12" t="s">
        <v>2499</v>
      </c>
      <c r="N255" s="15"/>
      <c r="O255" s="58" t="s">
        <v>12264</v>
      </c>
      <c r="P255" s="58" t="s">
        <v>2500</v>
      </c>
      <c r="Q255" s="58" t="s">
        <v>2501</v>
      </c>
      <c r="R255" s="24"/>
      <c r="S255" s="62">
        <v>13230104</v>
      </c>
      <c r="T255" s="67" t="s">
        <v>2394</v>
      </c>
      <c r="U255" s="67" t="s">
        <v>2395</v>
      </c>
      <c r="V255" s="2"/>
      <c r="W255" s="2"/>
      <c r="X255" s="2"/>
      <c r="Y255" s="13"/>
      <c r="Z255" s="2"/>
      <c r="AA255" s="2"/>
      <c r="AB255" s="2"/>
      <c r="AC255" s="20" t="s">
        <v>2474</v>
      </c>
      <c r="AD255" s="21" t="s">
        <v>2475</v>
      </c>
      <c r="AE255" s="20" t="s">
        <v>2476</v>
      </c>
      <c r="AF255" s="21" t="s">
        <v>2477</v>
      </c>
      <c r="AG255" s="22" t="s">
        <v>35</v>
      </c>
    </row>
    <row r="256" spans="1:33" ht="12.75" customHeight="1" x14ac:dyDescent="0.35">
      <c r="A256" s="2"/>
      <c r="B256" s="2"/>
      <c r="C256" s="2"/>
      <c r="D256" s="2"/>
      <c r="E256" s="2"/>
      <c r="F256" s="2"/>
      <c r="G256" s="2"/>
      <c r="H256" s="2"/>
      <c r="I256" s="14">
        <v>62020010021</v>
      </c>
      <c r="J256" s="14" t="s">
        <v>11858</v>
      </c>
      <c r="K256" s="15"/>
      <c r="L256" s="12" t="s">
        <v>12604</v>
      </c>
      <c r="M256" s="12" t="s">
        <v>2508</v>
      </c>
      <c r="N256" s="15"/>
      <c r="O256" s="58" t="s">
        <v>12265</v>
      </c>
      <c r="P256" s="58" t="s">
        <v>2509</v>
      </c>
      <c r="Q256" s="58" t="s">
        <v>2510</v>
      </c>
      <c r="R256" s="24"/>
      <c r="S256" s="62">
        <v>13230105</v>
      </c>
      <c r="T256" s="67" t="s">
        <v>2403</v>
      </c>
      <c r="U256" s="67" t="s">
        <v>2404</v>
      </c>
      <c r="V256" s="2"/>
      <c r="W256" s="2"/>
      <c r="X256" s="2"/>
      <c r="Y256" s="13"/>
      <c r="Z256" s="2"/>
      <c r="AA256" s="2"/>
      <c r="AB256" s="2"/>
      <c r="AC256" s="20" t="s">
        <v>2484</v>
      </c>
      <c r="AD256" s="21" t="s">
        <v>2485</v>
      </c>
      <c r="AE256" s="20" t="s">
        <v>2486</v>
      </c>
      <c r="AF256" s="21" t="s">
        <v>2487</v>
      </c>
      <c r="AG256" s="22" t="s">
        <v>35</v>
      </c>
    </row>
    <row r="257" spans="1:33" ht="12.75" customHeight="1" x14ac:dyDescent="0.35">
      <c r="A257" s="2"/>
      <c r="B257" s="2"/>
      <c r="C257" s="2"/>
      <c r="D257" s="2"/>
      <c r="E257" s="2"/>
      <c r="F257" s="2"/>
      <c r="G257" s="2"/>
      <c r="H257" s="2"/>
      <c r="I257" s="14">
        <v>62020010022</v>
      </c>
      <c r="J257" s="14" t="s">
        <v>2516</v>
      </c>
      <c r="K257" s="15"/>
      <c r="L257" s="12" t="s">
        <v>12605</v>
      </c>
      <c r="M257" s="12" t="s">
        <v>2517</v>
      </c>
      <c r="N257" s="15"/>
      <c r="O257" s="58" t="s">
        <v>12266</v>
      </c>
      <c r="P257" s="58" t="s">
        <v>2518</v>
      </c>
      <c r="Q257" s="58" t="s">
        <v>2519</v>
      </c>
      <c r="R257" s="24"/>
      <c r="S257" s="62">
        <v>13230106</v>
      </c>
      <c r="T257" s="67" t="s">
        <v>2413</v>
      </c>
      <c r="U257" s="67" t="s">
        <v>2247</v>
      </c>
      <c r="V257" s="2"/>
      <c r="W257" s="2"/>
      <c r="X257" s="2"/>
      <c r="Y257" s="13"/>
      <c r="Z257" s="2"/>
      <c r="AA257" s="2"/>
      <c r="AB257" s="2"/>
      <c r="AC257" s="20" t="s">
        <v>2493</v>
      </c>
      <c r="AD257" s="21" t="s">
        <v>2494</v>
      </c>
      <c r="AE257" s="20" t="s">
        <v>2495</v>
      </c>
      <c r="AF257" s="21" t="s">
        <v>2496</v>
      </c>
      <c r="AG257" s="22" t="s">
        <v>35</v>
      </c>
    </row>
    <row r="258" spans="1:33" ht="12.75" customHeight="1" x14ac:dyDescent="0.35">
      <c r="A258" s="2"/>
      <c r="B258" s="2"/>
      <c r="C258" s="2"/>
      <c r="D258" s="2"/>
      <c r="E258" s="2"/>
      <c r="F258" s="2"/>
      <c r="G258" s="2"/>
      <c r="H258" s="2"/>
      <c r="I258" s="14">
        <v>62020010023</v>
      </c>
      <c r="J258" s="14" t="s">
        <v>2525</v>
      </c>
      <c r="K258" s="15"/>
      <c r="L258" s="12" t="s">
        <v>12606</v>
      </c>
      <c r="M258" s="12" t="s">
        <v>2526</v>
      </c>
      <c r="N258" s="15"/>
      <c r="O258" s="58" t="s">
        <v>12267</v>
      </c>
      <c r="P258" s="58" t="s">
        <v>2527</v>
      </c>
      <c r="Q258" s="58" t="s">
        <v>2528</v>
      </c>
      <c r="R258" s="24"/>
      <c r="S258" s="62">
        <v>13230107</v>
      </c>
      <c r="T258" s="67" t="s">
        <v>2421</v>
      </c>
      <c r="U258" s="67" t="s">
        <v>2422</v>
      </c>
      <c r="V258" s="2"/>
      <c r="W258" s="2"/>
      <c r="X258" s="2"/>
      <c r="Y258" s="13"/>
      <c r="Z258" s="2"/>
      <c r="AA258" s="2"/>
      <c r="AB258" s="2"/>
      <c r="AC258" s="20" t="s">
        <v>2504</v>
      </c>
      <c r="AD258" s="21" t="s">
        <v>2505</v>
      </c>
      <c r="AE258" s="20" t="s">
        <v>2506</v>
      </c>
      <c r="AF258" s="21" t="s">
        <v>2507</v>
      </c>
      <c r="AG258" s="22" t="s">
        <v>35</v>
      </c>
    </row>
    <row r="259" spans="1:33" ht="12.75" customHeight="1" x14ac:dyDescent="0.35">
      <c r="A259" s="2"/>
      <c r="B259" s="2"/>
      <c r="C259" s="2"/>
      <c r="D259" s="2"/>
      <c r="E259" s="2"/>
      <c r="F259" s="2"/>
      <c r="G259" s="2"/>
      <c r="H259" s="2"/>
      <c r="I259" s="14">
        <v>62020010024</v>
      </c>
      <c r="J259" s="14" t="s">
        <v>11859</v>
      </c>
      <c r="K259" s="15"/>
      <c r="L259" s="12" t="s">
        <v>2535</v>
      </c>
      <c r="M259" s="12" t="s">
        <v>2536</v>
      </c>
      <c r="N259" s="15"/>
      <c r="O259" s="58" t="s">
        <v>12268</v>
      </c>
      <c r="P259" s="58" t="s">
        <v>2537</v>
      </c>
      <c r="Q259" s="58" t="s">
        <v>2538</v>
      </c>
      <c r="R259" s="24"/>
      <c r="S259" s="62">
        <v>13230108</v>
      </c>
      <c r="T259" s="67" t="s">
        <v>2431</v>
      </c>
      <c r="U259" s="67" t="s">
        <v>2432</v>
      </c>
      <c r="V259" s="2"/>
      <c r="W259" s="2"/>
      <c r="X259" s="2"/>
      <c r="Y259" s="13"/>
      <c r="Z259" s="2"/>
      <c r="AA259" s="2"/>
      <c r="AB259" s="2"/>
      <c r="AC259" s="20" t="s">
        <v>2512</v>
      </c>
      <c r="AD259" s="21" t="s">
        <v>2513</v>
      </c>
      <c r="AE259" s="20" t="s">
        <v>2514</v>
      </c>
      <c r="AF259" s="21" t="s">
        <v>2515</v>
      </c>
      <c r="AG259" s="22" t="s">
        <v>35</v>
      </c>
    </row>
    <row r="260" spans="1:33" ht="12.75" customHeight="1" x14ac:dyDescent="0.35">
      <c r="A260" s="2"/>
      <c r="B260" s="2"/>
      <c r="C260" s="2"/>
      <c r="D260" s="2"/>
      <c r="E260" s="2"/>
      <c r="F260" s="2"/>
      <c r="G260" s="2"/>
      <c r="H260" s="2"/>
      <c r="I260" s="14">
        <v>62020010025</v>
      </c>
      <c r="J260" s="14" t="s">
        <v>2545</v>
      </c>
      <c r="K260" s="15"/>
      <c r="L260" s="12" t="s">
        <v>12607</v>
      </c>
      <c r="M260" s="12" t="s">
        <v>2546</v>
      </c>
      <c r="N260" s="15"/>
      <c r="O260" s="58" t="s">
        <v>12269</v>
      </c>
      <c r="P260" s="58" t="s">
        <v>2547</v>
      </c>
      <c r="Q260" s="58" t="s">
        <v>2548</v>
      </c>
      <c r="R260" s="24"/>
      <c r="S260" s="62">
        <v>13230109</v>
      </c>
      <c r="T260" s="67" t="s">
        <v>2441</v>
      </c>
      <c r="U260" s="67" t="s">
        <v>2442</v>
      </c>
      <c r="V260" s="2"/>
      <c r="W260" s="2"/>
      <c r="X260" s="2"/>
      <c r="Y260" s="13"/>
      <c r="Z260" s="2"/>
      <c r="AA260" s="2"/>
      <c r="AB260" s="2"/>
      <c r="AC260" s="20" t="s">
        <v>2521</v>
      </c>
      <c r="AD260" s="21" t="s">
        <v>2522</v>
      </c>
      <c r="AE260" s="20" t="s">
        <v>2523</v>
      </c>
      <c r="AF260" s="21" t="s">
        <v>2524</v>
      </c>
      <c r="AG260" s="22" t="s">
        <v>35</v>
      </c>
    </row>
    <row r="261" spans="1:33" ht="12.75" customHeight="1" x14ac:dyDescent="0.35">
      <c r="A261" s="2"/>
      <c r="B261" s="2"/>
      <c r="C261" s="2"/>
      <c r="D261" s="2"/>
      <c r="E261" s="2"/>
      <c r="F261" s="2"/>
      <c r="G261" s="2"/>
      <c r="H261" s="2"/>
      <c r="I261" s="14">
        <v>62020010026</v>
      </c>
      <c r="J261" s="14" t="s">
        <v>11860</v>
      </c>
      <c r="K261" s="15"/>
      <c r="L261" s="12" t="s">
        <v>12608</v>
      </c>
      <c r="M261" s="12" t="s">
        <v>2555</v>
      </c>
      <c r="N261" s="15"/>
      <c r="O261" s="58" t="s">
        <v>12270</v>
      </c>
      <c r="P261" s="58" t="s">
        <v>2556</v>
      </c>
      <c r="Q261" s="58" t="s">
        <v>2557</v>
      </c>
      <c r="R261" s="24"/>
      <c r="S261" s="62">
        <v>13230110</v>
      </c>
      <c r="T261" s="67" t="s">
        <v>2452</v>
      </c>
      <c r="U261" s="67" t="s">
        <v>2453</v>
      </c>
      <c r="V261" s="2"/>
      <c r="W261" s="2"/>
      <c r="X261" s="2"/>
      <c r="Y261" s="13"/>
      <c r="Z261" s="2"/>
      <c r="AA261" s="2"/>
      <c r="AB261" s="2"/>
      <c r="AC261" s="20" t="s">
        <v>2531</v>
      </c>
      <c r="AD261" s="21" t="s">
        <v>2532</v>
      </c>
      <c r="AE261" s="20" t="s">
        <v>2533</v>
      </c>
      <c r="AF261" s="21" t="s">
        <v>2534</v>
      </c>
      <c r="AG261" s="22" t="s">
        <v>35</v>
      </c>
    </row>
    <row r="262" spans="1:33" ht="12.75" customHeight="1" x14ac:dyDescent="0.35">
      <c r="A262" s="2"/>
      <c r="B262" s="2"/>
      <c r="C262" s="2"/>
      <c r="D262" s="2"/>
      <c r="E262" s="2"/>
      <c r="F262" s="2"/>
      <c r="G262" s="2"/>
      <c r="H262" s="2"/>
      <c r="I262" s="14">
        <v>62020010027</v>
      </c>
      <c r="J262" s="14" t="s">
        <v>2564</v>
      </c>
      <c r="K262" s="15"/>
      <c r="L262" s="12" t="s">
        <v>2565</v>
      </c>
      <c r="M262" s="12" t="s">
        <v>2566</v>
      </c>
      <c r="N262" s="15"/>
      <c r="O262" s="58" t="s">
        <v>12271</v>
      </c>
      <c r="P262" s="58" t="s">
        <v>2567</v>
      </c>
      <c r="Q262" s="58" t="s">
        <v>2568</v>
      </c>
      <c r="R262" s="24"/>
      <c r="S262" s="62">
        <v>13230111</v>
      </c>
      <c r="T262" s="67" t="s">
        <v>2463</v>
      </c>
      <c r="U262" s="67" t="s">
        <v>2204</v>
      </c>
      <c r="V262" s="2"/>
      <c r="W262" s="2"/>
      <c r="X262" s="2"/>
      <c r="Y262" s="13"/>
      <c r="Z262" s="2"/>
      <c r="AA262" s="2"/>
      <c r="AB262" s="2"/>
      <c r="AC262" s="20" t="s">
        <v>2541</v>
      </c>
      <c r="AD262" s="21" t="s">
        <v>2542</v>
      </c>
      <c r="AE262" s="20" t="s">
        <v>2543</v>
      </c>
      <c r="AF262" s="21" t="s">
        <v>2544</v>
      </c>
      <c r="AG262" s="22" t="s">
        <v>35</v>
      </c>
    </row>
    <row r="263" spans="1:33" ht="12.75" customHeight="1" x14ac:dyDescent="0.35">
      <c r="A263" s="2"/>
      <c r="B263" s="2"/>
      <c r="C263" s="2"/>
      <c r="D263" s="2"/>
      <c r="E263" s="2"/>
      <c r="F263" s="2"/>
      <c r="G263" s="2"/>
      <c r="H263" s="2"/>
      <c r="I263" s="14">
        <v>62020020001</v>
      </c>
      <c r="J263" s="14" t="s">
        <v>2574</v>
      </c>
      <c r="K263" s="15"/>
      <c r="L263" s="12" t="s">
        <v>12609</v>
      </c>
      <c r="M263" s="12" t="s">
        <v>2575</v>
      </c>
      <c r="N263" s="15"/>
      <c r="O263" s="58" t="s">
        <v>12272</v>
      </c>
      <c r="P263" s="58" t="s">
        <v>2576</v>
      </c>
      <c r="Q263" s="58" t="s">
        <v>2577</v>
      </c>
      <c r="R263" s="24"/>
      <c r="S263" s="62">
        <v>13230112</v>
      </c>
      <c r="T263" s="67" t="s">
        <v>2472</v>
      </c>
      <c r="U263" s="67" t="s">
        <v>2473</v>
      </c>
      <c r="V263" s="2"/>
      <c r="W263" s="2"/>
      <c r="X263" s="2"/>
      <c r="Y263" s="13"/>
      <c r="Z263" s="2"/>
      <c r="AA263" s="2"/>
      <c r="AB263" s="2"/>
      <c r="AC263" s="20" t="s">
        <v>2551</v>
      </c>
      <c r="AD263" s="21" t="s">
        <v>2552</v>
      </c>
      <c r="AE263" s="20" t="s">
        <v>2553</v>
      </c>
      <c r="AF263" s="21" t="s">
        <v>2554</v>
      </c>
      <c r="AG263" s="22" t="s">
        <v>35</v>
      </c>
    </row>
    <row r="264" spans="1:33" ht="12.75" customHeight="1" x14ac:dyDescent="0.35">
      <c r="A264" s="2"/>
      <c r="B264" s="2"/>
      <c r="C264" s="2"/>
      <c r="D264" s="2"/>
      <c r="E264" s="2"/>
      <c r="F264" s="2"/>
      <c r="G264" s="2"/>
      <c r="H264" s="2"/>
      <c r="I264" s="14">
        <v>62020020002</v>
      </c>
      <c r="J264" s="14" t="s">
        <v>2584</v>
      </c>
      <c r="K264" s="15"/>
      <c r="L264" s="12" t="s">
        <v>2585</v>
      </c>
      <c r="M264" s="12" t="s">
        <v>2586</v>
      </c>
      <c r="N264" s="15"/>
      <c r="O264" s="58" t="s">
        <v>12273</v>
      </c>
      <c r="P264" s="58" t="s">
        <v>2587</v>
      </c>
      <c r="Q264" s="58" t="s">
        <v>2588</v>
      </c>
      <c r="R264" s="24"/>
      <c r="S264" s="62">
        <v>13230113</v>
      </c>
      <c r="T264" s="67" t="s">
        <v>2482</v>
      </c>
      <c r="U264" s="67" t="s">
        <v>2483</v>
      </c>
      <c r="V264" s="2"/>
      <c r="W264" s="2"/>
      <c r="X264" s="2"/>
      <c r="Y264" s="13"/>
      <c r="Z264" s="2"/>
      <c r="AA264" s="2"/>
      <c r="AB264" s="2"/>
      <c r="AC264" s="20" t="s">
        <v>2560</v>
      </c>
      <c r="AD264" s="21" t="s">
        <v>2561</v>
      </c>
      <c r="AE264" s="20" t="s">
        <v>2562</v>
      </c>
      <c r="AF264" s="21" t="s">
        <v>2563</v>
      </c>
      <c r="AG264" s="22" t="s">
        <v>35</v>
      </c>
    </row>
    <row r="265" spans="1:33" ht="12.75" customHeight="1" x14ac:dyDescent="0.35">
      <c r="A265" s="2"/>
      <c r="B265" s="2"/>
      <c r="C265" s="2"/>
      <c r="D265" s="2"/>
      <c r="E265" s="2"/>
      <c r="F265" s="2"/>
      <c r="G265" s="2"/>
      <c r="H265" s="2"/>
      <c r="I265" s="14">
        <v>62020020003</v>
      </c>
      <c r="J265" s="14" t="s">
        <v>2595</v>
      </c>
      <c r="K265" s="15"/>
      <c r="L265" s="12" t="s">
        <v>2596</v>
      </c>
      <c r="M265" s="12" t="s">
        <v>2597</v>
      </c>
      <c r="N265" s="15"/>
      <c r="O265" s="58" t="s">
        <v>12274</v>
      </c>
      <c r="P265" s="58" t="s">
        <v>2598</v>
      </c>
      <c r="Q265" s="58" t="s">
        <v>2599</v>
      </c>
      <c r="R265" s="24"/>
      <c r="S265" s="62">
        <v>13230114</v>
      </c>
      <c r="T265" s="67" t="s">
        <v>2491</v>
      </c>
      <c r="U265" s="67" t="s">
        <v>2492</v>
      </c>
      <c r="V265" s="2"/>
      <c r="W265" s="2"/>
      <c r="X265" s="2"/>
      <c r="Y265" s="13"/>
      <c r="Z265" s="2"/>
      <c r="AA265" s="2"/>
      <c r="AB265" s="2"/>
      <c r="AC265" s="20" t="s">
        <v>2571</v>
      </c>
      <c r="AD265" s="21" t="s">
        <v>1933</v>
      </c>
      <c r="AE265" s="20" t="s">
        <v>2572</v>
      </c>
      <c r="AF265" s="21" t="s">
        <v>2573</v>
      </c>
      <c r="AG265" s="22" t="s">
        <v>35</v>
      </c>
    </row>
    <row r="266" spans="1:33" ht="12.75" customHeight="1" x14ac:dyDescent="0.35">
      <c r="A266" s="2"/>
      <c r="B266" s="2"/>
      <c r="C266" s="2"/>
      <c r="D266" s="2"/>
      <c r="E266" s="2"/>
      <c r="F266" s="2"/>
      <c r="G266" s="2"/>
      <c r="H266" s="2"/>
      <c r="I266" s="14">
        <v>62020020004</v>
      </c>
      <c r="J266" s="14" t="s">
        <v>11861</v>
      </c>
      <c r="K266" s="15"/>
      <c r="L266" s="12" t="s">
        <v>2604</v>
      </c>
      <c r="M266" s="12" t="s">
        <v>2605</v>
      </c>
      <c r="N266" s="15"/>
      <c r="O266" s="58" t="s">
        <v>12275</v>
      </c>
      <c r="P266" s="58" t="s">
        <v>2606</v>
      </c>
      <c r="Q266" s="58" t="s">
        <v>2607</v>
      </c>
      <c r="R266" s="24"/>
      <c r="S266" s="62">
        <v>13230115</v>
      </c>
      <c r="T266" s="67" t="s">
        <v>2502</v>
      </c>
      <c r="U266" s="67" t="s">
        <v>2503</v>
      </c>
      <c r="V266" s="2"/>
      <c r="W266" s="2"/>
      <c r="X266" s="2"/>
      <c r="Y266" s="13"/>
      <c r="Z266" s="2"/>
      <c r="AA266" s="2"/>
      <c r="AB266" s="2"/>
      <c r="AC266" s="20" t="s">
        <v>2580</v>
      </c>
      <c r="AD266" s="21" t="s">
        <v>2581</v>
      </c>
      <c r="AE266" s="20" t="s">
        <v>2582</v>
      </c>
      <c r="AF266" s="21" t="s">
        <v>2583</v>
      </c>
      <c r="AG266" s="22" t="s">
        <v>35</v>
      </c>
    </row>
    <row r="267" spans="1:33" ht="12.75" customHeight="1" x14ac:dyDescent="0.35">
      <c r="A267" s="2"/>
      <c r="B267" s="2"/>
      <c r="C267" s="2"/>
      <c r="D267" s="2"/>
      <c r="E267" s="2"/>
      <c r="F267" s="2"/>
      <c r="G267" s="2"/>
      <c r="H267" s="2"/>
      <c r="I267" s="14">
        <v>62020020005</v>
      </c>
      <c r="J267" s="14" t="s">
        <v>11862</v>
      </c>
      <c r="K267" s="15"/>
      <c r="L267" s="12" t="s">
        <v>12610</v>
      </c>
      <c r="M267" s="12" t="s">
        <v>2613</v>
      </c>
      <c r="N267" s="15"/>
      <c r="O267" s="58" t="s">
        <v>12276</v>
      </c>
      <c r="P267" s="58" t="s">
        <v>2614</v>
      </c>
      <c r="Q267" s="58" t="s">
        <v>2615</v>
      </c>
      <c r="R267" s="24"/>
      <c r="S267" s="62">
        <v>13230116</v>
      </c>
      <c r="T267" s="67" t="s">
        <v>2511</v>
      </c>
      <c r="U267" s="67" t="s">
        <v>2215</v>
      </c>
      <c r="V267" s="2"/>
      <c r="W267" s="2"/>
      <c r="X267" s="2"/>
      <c r="Y267" s="13"/>
      <c r="Z267" s="2"/>
      <c r="AA267" s="2"/>
      <c r="AB267" s="2"/>
      <c r="AC267" s="20" t="s">
        <v>2591</v>
      </c>
      <c r="AD267" s="21" t="s">
        <v>2592</v>
      </c>
      <c r="AE267" s="20" t="s">
        <v>2593</v>
      </c>
      <c r="AF267" s="21" t="s">
        <v>2594</v>
      </c>
      <c r="AG267" s="22" t="s">
        <v>35</v>
      </c>
    </row>
    <row r="268" spans="1:33" ht="12.75" customHeight="1" x14ac:dyDescent="0.35">
      <c r="A268" s="2"/>
      <c r="B268" s="2"/>
      <c r="C268" s="2"/>
      <c r="D268" s="2"/>
      <c r="E268" s="2"/>
      <c r="F268" s="2"/>
      <c r="G268" s="2"/>
      <c r="H268" s="2"/>
      <c r="I268" s="14">
        <v>62020020006</v>
      </c>
      <c r="J268" s="14" t="s">
        <v>11863</v>
      </c>
      <c r="K268" s="15"/>
      <c r="L268" s="12" t="s">
        <v>12611</v>
      </c>
      <c r="M268" s="12" t="s">
        <v>359</v>
      </c>
      <c r="N268" s="15"/>
      <c r="O268" s="58" t="s">
        <v>12277</v>
      </c>
      <c r="P268" s="58" t="s">
        <v>2622</v>
      </c>
      <c r="Q268" s="58" t="s">
        <v>2623</v>
      </c>
      <c r="R268" s="24"/>
      <c r="S268" s="62">
        <v>13230117</v>
      </c>
      <c r="T268" s="67" t="s">
        <v>2520</v>
      </c>
      <c r="U268" s="67" t="s">
        <v>2151</v>
      </c>
      <c r="V268" s="2"/>
      <c r="W268" s="2"/>
      <c r="X268" s="2"/>
      <c r="Y268" s="13"/>
      <c r="Z268" s="2"/>
      <c r="AA268" s="2"/>
      <c r="AB268" s="2"/>
      <c r="AC268" s="20" t="s">
        <v>2602</v>
      </c>
      <c r="AD268" s="21" t="s">
        <v>2090</v>
      </c>
      <c r="AE268" s="20" t="s">
        <v>2603</v>
      </c>
      <c r="AF268" s="21" t="s">
        <v>2092</v>
      </c>
      <c r="AG268" s="22" t="s">
        <v>35</v>
      </c>
    </row>
    <row r="269" spans="1:33" ht="12.75" customHeight="1" x14ac:dyDescent="0.35">
      <c r="A269" s="2"/>
      <c r="B269" s="2"/>
      <c r="C269" s="2"/>
      <c r="D269" s="2"/>
      <c r="E269" s="2"/>
      <c r="F269" s="2"/>
      <c r="G269" s="2"/>
      <c r="H269" s="2"/>
      <c r="I269" s="14">
        <v>62020020007</v>
      </c>
      <c r="J269" s="14" t="s">
        <v>2629</v>
      </c>
      <c r="K269" s="15"/>
      <c r="L269" s="12" t="s">
        <v>12612</v>
      </c>
      <c r="M269" s="12" t="s">
        <v>2630</v>
      </c>
      <c r="N269" s="15"/>
      <c r="O269" s="58" t="s">
        <v>12278</v>
      </c>
      <c r="P269" s="58" t="s">
        <v>2631</v>
      </c>
      <c r="Q269" s="58" t="s">
        <v>2632</v>
      </c>
      <c r="R269" s="24"/>
      <c r="S269" s="62">
        <v>13230118</v>
      </c>
      <c r="T269" s="67" t="s">
        <v>2529</v>
      </c>
      <c r="U269" s="67" t="s">
        <v>2530</v>
      </c>
      <c r="V269" s="2"/>
      <c r="W269" s="2"/>
      <c r="X269" s="2"/>
      <c r="Y269" s="13"/>
      <c r="Z269" s="2"/>
      <c r="AA269" s="2"/>
      <c r="AB269" s="2"/>
      <c r="AC269" s="20" t="s">
        <v>2610</v>
      </c>
      <c r="AD269" s="21" t="s">
        <v>2611</v>
      </c>
      <c r="AE269" s="20" t="s">
        <v>2612</v>
      </c>
      <c r="AF269" s="21" t="s">
        <v>1033</v>
      </c>
      <c r="AG269" s="22" t="s">
        <v>35</v>
      </c>
    </row>
    <row r="270" spans="1:33" ht="12.75" customHeight="1" x14ac:dyDescent="0.35">
      <c r="A270" s="2"/>
      <c r="B270" s="2"/>
      <c r="C270" s="2"/>
      <c r="D270" s="2"/>
      <c r="E270" s="2"/>
      <c r="F270" s="2"/>
      <c r="G270" s="2"/>
      <c r="H270" s="2"/>
      <c r="I270" s="14">
        <v>62020020008</v>
      </c>
      <c r="J270" s="14" t="s">
        <v>2638</v>
      </c>
      <c r="K270" s="15"/>
      <c r="L270" s="12" t="s">
        <v>2639</v>
      </c>
      <c r="M270" s="12" t="s">
        <v>2640</v>
      </c>
      <c r="N270" s="15"/>
      <c r="O270" s="58" t="s">
        <v>12279</v>
      </c>
      <c r="P270" s="58" t="s">
        <v>2641</v>
      </c>
      <c r="Q270" s="58" t="s">
        <v>2642</v>
      </c>
      <c r="R270" s="16"/>
      <c r="S270" s="62">
        <v>13230119</v>
      </c>
      <c r="T270" s="67" t="s">
        <v>2539</v>
      </c>
      <c r="U270" s="67" t="s">
        <v>2540</v>
      </c>
      <c r="V270" s="2"/>
      <c r="W270" s="2"/>
      <c r="X270" s="2"/>
      <c r="Y270" s="13"/>
      <c r="Z270" s="2"/>
      <c r="AA270" s="2"/>
      <c r="AB270" s="2"/>
      <c r="AC270" s="20" t="s">
        <v>2618</v>
      </c>
      <c r="AD270" s="21" t="s">
        <v>2619</v>
      </c>
      <c r="AE270" s="20" t="s">
        <v>2620</v>
      </c>
      <c r="AF270" s="21" t="s">
        <v>2621</v>
      </c>
      <c r="AG270" s="22" t="s">
        <v>35</v>
      </c>
    </row>
    <row r="271" spans="1:33" ht="12.75" customHeight="1" x14ac:dyDescent="0.35">
      <c r="A271" s="2"/>
      <c r="B271" s="2"/>
      <c r="C271" s="2"/>
      <c r="D271" s="2"/>
      <c r="E271" s="2"/>
      <c r="F271" s="2"/>
      <c r="G271" s="2"/>
      <c r="H271" s="2"/>
      <c r="I271" s="14">
        <v>62020020009</v>
      </c>
      <c r="J271" s="14" t="s">
        <v>2648</v>
      </c>
      <c r="K271" s="15"/>
      <c r="L271" s="12" t="s">
        <v>2649</v>
      </c>
      <c r="M271" s="12" t="s">
        <v>2650</v>
      </c>
      <c r="N271" s="15"/>
      <c r="O271" s="58" t="s">
        <v>12280</v>
      </c>
      <c r="P271" s="58" t="s">
        <v>2651</v>
      </c>
      <c r="Q271" s="58" t="s">
        <v>2652</v>
      </c>
      <c r="R271" s="24"/>
      <c r="S271" s="62">
        <v>13230120</v>
      </c>
      <c r="T271" s="67" t="s">
        <v>2549</v>
      </c>
      <c r="U271" s="67" t="s">
        <v>2550</v>
      </c>
      <c r="V271" s="2"/>
      <c r="W271" s="2"/>
      <c r="X271" s="2"/>
      <c r="Y271" s="13"/>
      <c r="Z271" s="2"/>
      <c r="AA271" s="2"/>
      <c r="AB271" s="2"/>
      <c r="AC271" s="20" t="s">
        <v>2626</v>
      </c>
      <c r="AD271" s="21" t="s">
        <v>2627</v>
      </c>
      <c r="AE271" s="20" t="s">
        <v>2628</v>
      </c>
      <c r="AF271" s="21" t="s">
        <v>2436</v>
      </c>
      <c r="AG271" s="22" t="s">
        <v>35</v>
      </c>
    </row>
    <row r="272" spans="1:33" ht="12.75" customHeight="1" x14ac:dyDescent="0.35">
      <c r="A272" s="2"/>
      <c r="B272" s="2"/>
      <c r="C272" s="2"/>
      <c r="D272" s="2"/>
      <c r="E272" s="2"/>
      <c r="F272" s="2"/>
      <c r="G272" s="2"/>
      <c r="H272" s="2"/>
      <c r="I272" s="14">
        <v>62020020010</v>
      </c>
      <c r="J272" s="14" t="s">
        <v>11864</v>
      </c>
      <c r="K272" s="15"/>
      <c r="L272" s="12" t="s">
        <v>12613</v>
      </c>
      <c r="M272" s="12" t="s">
        <v>2659</v>
      </c>
      <c r="N272" s="15"/>
      <c r="O272" s="58" t="s">
        <v>12281</v>
      </c>
      <c r="P272" s="58" t="s">
        <v>2660</v>
      </c>
      <c r="Q272" s="58" t="s">
        <v>2661</v>
      </c>
      <c r="R272" s="24"/>
      <c r="S272" s="62">
        <v>13230121</v>
      </c>
      <c r="T272" s="67" t="s">
        <v>2558</v>
      </c>
      <c r="U272" s="67" t="s">
        <v>2559</v>
      </c>
      <c r="V272" s="2"/>
      <c r="W272" s="2"/>
      <c r="X272" s="2"/>
      <c r="Y272" s="13"/>
      <c r="Z272" s="2"/>
      <c r="AA272" s="2"/>
      <c r="AB272" s="2"/>
      <c r="AC272" s="20" t="s">
        <v>2635</v>
      </c>
      <c r="AD272" s="21" t="s">
        <v>2006</v>
      </c>
      <c r="AE272" s="20" t="s">
        <v>2636</v>
      </c>
      <c r="AF272" s="21" t="s">
        <v>2637</v>
      </c>
      <c r="AG272" s="22" t="s">
        <v>35</v>
      </c>
    </row>
    <row r="273" spans="1:33" ht="12.75" customHeight="1" x14ac:dyDescent="0.35">
      <c r="A273" s="2"/>
      <c r="B273" s="2"/>
      <c r="C273" s="2"/>
      <c r="D273" s="2"/>
      <c r="E273" s="2"/>
      <c r="F273" s="2"/>
      <c r="G273" s="2"/>
      <c r="H273" s="2"/>
      <c r="I273" s="14">
        <v>62020020011</v>
      </c>
      <c r="J273" s="14" t="s">
        <v>2676</v>
      </c>
      <c r="K273" s="15"/>
      <c r="L273" s="12" t="s">
        <v>12614</v>
      </c>
      <c r="M273" s="12" t="s">
        <v>2668</v>
      </c>
      <c r="N273" s="15"/>
      <c r="O273" s="58" t="s">
        <v>12282</v>
      </c>
      <c r="P273" s="58" t="s">
        <v>2669</v>
      </c>
      <c r="Q273" s="58" t="s">
        <v>2670</v>
      </c>
      <c r="R273" s="24"/>
      <c r="S273" s="62">
        <v>13230122</v>
      </c>
      <c r="T273" s="67" t="s">
        <v>2569</v>
      </c>
      <c r="U273" s="67" t="s">
        <v>2570</v>
      </c>
      <c r="V273" s="2"/>
      <c r="W273" s="2"/>
      <c r="X273" s="2"/>
      <c r="Y273" s="13"/>
      <c r="Z273" s="2"/>
      <c r="AA273" s="2"/>
      <c r="AB273" s="2"/>
      <c r="AC273" s="20" t="s">
        <v>12744</v>
      </c>
      <c r="AD273" s="21" t="s">
        <v>12745</v>
      </c>
      <c r="AE273" s="20" t="s">
        <v>12870</v>
      </c>
      <c r="AF273" s="21" t="s">
        <v>12871</v>
      </c>
      <c r="AG273" s="22" t="s">
        <v>35</v>
      </c>
    </row>
    <row r="274" spans="1:33" ht="12.75" customHeight="1" x14ac:dyDescent="0.35">
      <c r="A274" s="2"/>
      <c r="B274" s="2"/>
      <c r="C274" s="2"/>
      <c r="D274" s="2"/>
      <c r="E274" s="2"/>
      <c r="F274" s="2"/>
      <c r="G274" s="2"/>
      <c r="H274" s="2"/>
      <c r="I274" s="14">
        <v>62020020012</v>
      </c>
      <c r="J274" s="14" t="s">
        <v>2667</v>
      </c>
      <c r="K274" s="15"/>
      <c r="L274" s="12" t="s">
        <v>2677</v>
      </c>
      <c r="M274" s="12" t="s">
        <v>2678</v>
      </c>
      <c r="N274" s="15"/>
      <c r="O274" s="58" t="s">
        <v>12283</v>
      </c>
      <c r="P274" s="58" t="s">
        <v>2679</v>
      </c>
      <c r="Q274" s="58" t="s">
        <v>2680</v>
      </c>
      <c r="R274" s="24"/>
      <c r="S274" s="62">
        <v>13230123</v>
      </c>
      <c r="T274" s="67" t="s">
        <v>2578</v>
      </c>
      <c r="U274" s="67" t="s">
        <v>2579</v>
      </c>
      <c r="V274" s="2"/>
      <c r="W274" s="2"/>
      <c r="X274" s="2"/>
      <c r="Y274" s="13"/>
      <c r="Z274" s="2"/>
      <c r="AA274" s="2"/>
      <c r="AB274" s="2"/>
      <c r="AC274" s="20" t="s">
        <v>2644</v>
      </c>
      <c r="AD274" s="21" t="s">
        <v>2645</v>
      </c>
      <c r="AE274" s="20" t="s">
        <v>2646</v>
      </c>
      <c r="AF274" s="21" t="s">
        <v>2647</v>
      </c>
      <c r="AG274" s="22" t="s">
        <v>35</v>
      </c>
    </row>
    <row r="275" spans="1:33" ht="12.75" customHeight="1" x14ac:dyDescent="0.35">
      <c r="A275" s="2"/>
      <c r="B275" s="2"/>
      <c r="C275" s="2"/>
      <c r="D275" s="2"/>
      <c r="E275" s="2"/>
      <c r="F275" s="2"/>
      <c r="G275" s="2"/>
      <c r="H275" s="2"/>
      <c r="I275" s="14">
        <v>62020020013</v>
      </c>
      <c r="J275" s="14" t="s">
        <v>2687</v>
      </c>
      <c r="K275" s="15"/>
      <c r="L275" s="12" t="s">
        <v>2688</v>
      </c>
      <c r="M275" s="12" t="s">
        <v>2689</v>
      </c>
      <c r="N275" s="15"/>
      <c r="O275" s="58" t="s">
        <v>12284</v>
      </c>
      <c r="P275" s="58" t="s">
        <v>2690</v>
      </c>
      <c r="Q275" s="58" t="s">
        <v>2691</v>
      </c>
      <c r="R275" s="24"/>
      <c r="S275" s="62">
        <v>13230125</v>
      </c>
      <c r="T275" s="67" t="s">
        <v>2589</v>
      </c>
      <c r="U275" s="67" t="s">
        <v>2590</v>
      </c>
      <c r="V275" s="2"/>
      <c r="W275" s="2"/>
      <c r="X275" s="2"/>
      <c r="Y275" s="13"/>
      <c r="Z275" s="2"/>
      <c r="AA275" s="2"/>
      <c r="AB275" s="2"/>
      <c r="AC275" s="20" t="s">
        <v>2655</v>
      </c>
      <c r="AD275" s="21" t="s">
        <v>2656</v>
      </c>
      <c r="AE275" s="20" t="s">
        <v>2657</v>
      </c>
      <c r="AF275" s="21" t="s">
        <v>2658</v>
      </c>
      <c r="AG275" s="22" t="s">
        <v>731</v>
      </c>
    </row>
    <row r="276" spans="1:33" ht="12.75" customHeight="1" x14ac:dyDescent="0.35">
      <c r="A276" s="2"/>
      <c r="B276" s="2"/>
      <c r="C276" s="2"/>
      <c r="D276" s="2"/>
      <c r="E276" s="2"/>
      <c r="F276" s="2"/>
      <c r="G276" s="2"/>
      <c r="H276" s="2"/>
      <c r="I276" s="14">
        <v>62020020014</v>
      </c>
      <c r="J276" s="14" t="s">
        <v>2698</v>
      </c>
      <c r="K276" s="15"/>
      <c r="L276" s="12" t="s">
        <v>12615</v>
      </c>
      <c r="M276" s="12" t="s">
        <v>2699</v>
      </c>
      <c r="N276" s="15"/>
      <c r="O276" s="58" t="s">
        <v>12285</v>
      </c>
      <c r="P276" s="58" t="s">
        <v>2700</v>
      </c>
      <c r="Q276" s="58" t="s">
        <v>2701</v>
      </c>
      <c r="R276" s="24"/>
      <c r="S276" s="62">
        <v>13230126</v>
      </c>
      <c r="T276" s="67" t="s">
        <v>2600</v>
      </c>
      <c r="U276" s="67" t="s">
        <v>2601</v>
      </c>
      <c r="V276" s="2"/>
      <c r="W276" s="2"/>
      <c r="X276" s="2"/>
      <c r="Y276" s="13"/>
      <c r="Z276" s="2"/>
      <c r="AA276" s="2"/>
      <c r="AB276" s="2"/>
      <c r="AC276" s="20" t="s">
        <v>2663</v>
      </c>
      <c r="AD276" s="21" t="s">
        <v>2664</v>
      </c>
      <c r="AE276" s="20" t="s">
        <v>2665</v>
      </c>
      <c r="AF276" s="21" t="s">
        <v>2666</v>
      </c>
      <c r="AG276" s="22" t="s">
        <v>35</v>
      </c>
    </row>
    <row r="277" spans="1:33" ht="12.75" customHeight="1" x14ac:dyDescent="0.35">
      <c r="A277" s="2"/>
      <c r="B277" s="2"/>
      <c r="C277" s="2"/>
      <c r="D277" s="2"/>
      <c r="E277" s="2"/>
      <c r="F277" s="2"/>
      <c r="G277" s="2"/>
      <c r="H277" s="2"/>
      <c r="I277" s="14">
        <v>62020030001</v>
      </c>
      <c r="J277" s="14" t="s">
        <v>2707</v>
      </c>
      <c r="K277" s="15"/>
      <c r="L277" s="12" t="s">
        <v>12616</v>
      </c>
      <c r="M277" s="12" t="s">
        <v>2708</v>
      </c>
      <c r="N277" s="15"/>
      <c r="O277" s="58" t="s">
        <v>12286</v>
      </c>
      <c r="P277" s="58" t="s">
        <v>2709</v>
      </c>
      <c r="Q277" s="58" t="s">
        <v>2710</v>
      </c>
      <c r="R277" s="24"/>
      <c r="S277" s="62">
        <v>13230127</v>
      </c>
      <c r="T277" s="67" t="s">
        <v>2608</v>
      </c>
      <c r="U277" s="67" t="s">
        <v>2609</v>
      </c>
      <c r="V277" s="2"/>
      <c r="W277" s="2"/>
      <c r="X277" s="2"/>
      <c r="Y277" s="13"/>
      <c r="Z277" s="2"/>
      <c r="AA277" s="2"/>
      <c r="AB277" s="2"/>
      <c r="AC277" s="20" t="s">
        <v>2673</v>
      </c>
      <c r="AD277" s="21" t="s">
        <v>2674</v>
      </c>
      <c r="AE277" s="20" t="s">
        <v>2675</v>
      </c>
      <c r="AF277" s="21" t="s">
        <v>2674</v>
      </c>
      <c r="AG277" s="22" t="s">
        <v>35</v>
      </c>
    </row>
    <row r="278" spans="1:33" ht="12.75" customHeight="1" x14ac:dyDescent="0.35">
      <c r="A278" s="2"/>
      <c r="B278" s="2"/>
      <c r="C278" s="2"/>
      <c r="D278" s="2"/>
      <c r="E278" s="2"/>
      <c r="F278" s="2"/>
      <c r="G278" s="2"/>
      <c r="H278" s="2"/>
      <c r="I278" s="14">
        <v>62020030002</v>
      </c>
      <c r="J278" s="14" t="s">
        <v>2717</v>
      </c>
      <c r="K278" s="15"/>
      <c r="L278" s="12" t="s">
        <v>2718</v>
      </c>
      <c r="M278" s="12" t="s">
        <v>2719</v>
      </c>
      <c r="N278" s="15"/>
      <c r="O278" s="58" t="s">
        <v>12287</v>
      </c>
      <c r="P278" s="58" t="s">
        <v>2720</v>
      </c>
      <c r="Q278" s="58" t="s">
        <v>2721</v>
      </c>
      <c r="R278" s="24"/>
      <c r="S278" s="62">
        <v>13230128</v>
      </c>
      <c r="T278" s="67" t="s">
        <v>2616</v>
      </c>
      <c r="U278" s="67" t="s">
        <v>2617</v>
      </c>
      <c r="V278" s="2"/>
      <c r="W278" s="2"/>
      <c r="X278" s="2"/>
      <c r="Y278" s="13"/>
      <c r="Z278" s="2"/>
      <c r="AA278" s="2"/>
      <c r="AB278" s="2"/>
      <c r="AC278" s="20" t="s">
        <v>2683</v>
      </c>
      <c r="AD278" s="21" t="s">
        <v>2684</v>
      </c>
      <c r="AE278" s="20" t="s">
        <v>2685</v>
      </c>
      <c r="AF278" s="21" t="s">
        <v>2686</v>
      </c>
      <c r="AG278" s="22" t="s">
        <v>35</v>
      </c>
    </row>
    <row r="279" spans="1:33" ht="12.75" customHeight="1" x14ac:dyDescent="0.35">
      <c r="A279" s="2"/>
      <c r="B279" s="2"/>
      <c r="C279" s="2"/>
      <c r="D279" s="2"/>
      <c r="E279" s="2"/>
      <c r="F279" s="2"/>
      <c r="G279" s="2"/>
      <c r="H279" s="2"/>
      <c r="I279" s="14">
        <v>62020030003</v>
      </c>
      <c r="J279" s="14" t="s">
        <v>2728</v>
      </c>
      <c r="K279" s="15"/>
      <c r="L279" s="12" t="s">
        <v>12617</v>
      </c>
      <c r="M279" s="12" t="s">
        <v>2729</v>
      </c>
      <c r="N279" s="15"/>
      <c r="O279" s="58" t="s">
        <v>12288</v>
      </c>
      <c r="P279" s="58" t="s">
        <v>2730</v>
      </c>
      <c r="Q279" s="58" t="s">
        <v>2731</v>
      </c>
      <c r="R279" s="24"/>
      <c r="S279" s="62">
        <v>13230129</v>
      </c>
      <c r="T279" s="67" t="s">
        <v>2624</v>
      </c>
      <c r="U279" s="67" t="s">
        <v>2625</v>
      </c>
      <c r="V279" s="2"/>
      <c r="W279" s="2"/>
      <c r="X279" s="2"/>
      <c r="Y279" s="13"/>
      <c r="Z279" s="2"/>
      <c r="AA279" s="2"/>
      <c r="AB279" s="2"/>
      <c r="AC279" s="20" t="s">
        <v>2694</v>
      </c>
      <c r="AD279" s="21" t="s">
        <v>2695</v>
      </c>
      <c r="AE279" s="20" t="s">
        <v>2696</v>
      </c>
      <c r="AF279" s="21" t="s">
        <v>2697</v>
      </c>
      <c r="AG279" s="22" t="s">
        <v>35</v>
      </c>
    </row>
    <row r="280" spans="1:33" ht="12.75" customHeight="1" x14ac:dyDescent="0.35">
      <c r="A280" s="2"/>
      <c r="B280" s="2"/>
      <c r="C280" s="2"/>
      <c r="D280" s="2"/>
      <c r="E280" s="2"/>
      <c r="F280" s="2"/>
      <c r="G280" s="2"/>
      <c r="H280" s="2"/>
      <c r="I280" s="14">
        <v>62020030004</v>
      </c>
      <c r="J280" s="14" t="s">
        <v>2738</v>
      </c>
      <c r="K280" s="15"/>
      <c r="L280" s="12" t="s">
        <v>2739</v>
      </c>
      <c r="M280" s="12" t="s">
        <v>2740</v>
      </c>
      <c r="N280" s="15"/>
      <c r="O280" s="58" t="s">
        <v>12289</v>
      </c>
      <c r="P280" s="58" t="s">
        <v>2741</v>
      </c>
      <c r="Q280" s="58" t="s">
        <v>2742</v>
      </c>
      <c r="R280" s="24"/>
      <c r="S280" s="62">
        <v>13230130</v>
      </c>
      <c r="T280" s="67" t="s">
        <v>2633</v>
      </c>
      <c r="U280" s="67" t="s">
        <v>2634</v>
      </c>
      <c r="V280" s="2"/>
      <c r="W280" s="2"/>
      <c r="X280" s="2"/>
      <c r="Y280" s="13"/>
      <c r="Z280" s="2"/>
      <c r="AA280" s="2"/>
      <c r="AB280" s="2"/>
      <c r="AC280" s="20" t="s">
        <v>2704</v>
      </c>
      <c r="AD280" s="21" t="s">
        <v>2705</v>
      </c>
      <c r="AE280" s="20" t="s">
        <v>2706</v>
      </c>
      <c r="AF280" s="21" t="s">
        <v>2705</v>
      </c>
      <c r="AG280" s="22" t="s">
        <v>35</v>
      </c>
    </row>
    <row r="281" spans="1:33" ht="12.75" customHeight="1" x14ac:dyDescent="0.35">
      <c r="A281" s="2"/>
      <c r="B281" s="2"/>
      <c r="C281" s="2"/>
      <c r="D281" s="2"/>
      <c r="E281" s="2"/>
      <c r="F281" s="2"/>
      <c r="G281" s="2"/>
      <c r="H281" s="2"/>
      <c r="I281" s="14">
        <v>62020030005</v>
      </c>
      <c r="J281" s="14" t="s">
        <v>2748</v>
      </c>
      <c r="K281" s="15"/>
      <c r="L281" s="12" t="s">
        <v>2749</v>
      </c>
      <c r="M281" s="12" t="s">
        <v>2750</v>
      </c>
      <c r="N281" s="15"/>
      <c r="O281" s="58" t="s">
        <v>12290</v>
      </c>
      <c r="P281" s="58" t="s">
        <v>2751</v>
      </c>
      <c r="Q281" s="58" t="s">
        <v>2752</v>
      </c>
      <c r="R281" s="24"/>
      <c r="S281" s="62">
        <v>13230131</v>
      </c>
      <c r="T281" s="67" t="s">
        <v>2643</v>
      </c>
      <c r="U281" s="67" t="s">
        <v>2161</v>
      </c>
      <c r="V281" s="2"/>
      <c r="W281" s="2"/>
      <c r="X281" s="2"/>
      <c r="Y281" s="13"/>
      <c r="Z281" s="2"/>
      <c r="AA281" s="2"/>
      <c r="AB281" s="2"/>
      <c r="AC281" s="20" t="s">
        <v>2713</v>
      </c>
      <c r="AD281" s="21" t="s">
        <v>2714</v>
      </c>
      <c r="AE281" s="20" t="s">
        <v>2715</v>
      </c>
      <c r="AF281" s="21" t="s">
        <v>2716</v>
      </c>
      <c r="AG281" s="22" t="s">
        <v>35</v>
      </c>
    </row>
    <row r="282" spans="1:33" ht="12.75" customHeight="1" x14ac:dyDescent="0.35">
      <c r="A282" s="2"/>
      <c r="B282" s="2"/>
      <c r="C282" s="2"/>
      <c r="D282" s="2"/>
      <c r="E282" s="2"/>
      <c r="F282" s="2"/>
      <c r="G282" s="2"/>
      <c r="H282" s="2"/>
      <c r="I282" s="14">
        <v>62020030006</v>
      </c>
      <c r="J282" s="14" t="s">
        <v>11865</v>
      </c>
      <c r="K282" s="15"/>
      <c r="L282" s="12" t="s">
        <v>12618</v>
      </c>
      <c r="M282" s="12" t="s">
        <v>2758</v>
      </c>
      <c r="N282" s="15"/>
      <c r="O282" s="58" t="s">
        <v>12291</v>
      </c>
      <c r="P282" s="58" t="s">
        <v>2759</v>
      </c>
      <c r="Q282" s="58" t="s">
        <v>2760</v>
      </c>
      <c r="R282" s="16"/>
      <c r="S282" s="62">
        <v>13230132</v>
      </c>
      <c r="T282" s="67" t="s">
        <v>2653</v>
      </c>
      <c r="U282" s="67" t="s">
        <v>2654</v>
      </c>
      <c r="V282" s="2"/>
      <c r="W282" s="2"/>
      <c r="X282" s="2"/>
      <c r="Y282" s="13"/>
      <c r="Z282" s="2"/>
      <c r="AA282" s="2"/>
      <c r="AB282" s="2"/>
      <c r="AC282" s="20" t="s">
        <v>2724</v>
      </c>
      <c r="AD282" s="21" t="s">
        <v>2725</v>
      </c>
      <c r="AE282" s="20" t="s">
        <v>2726</v>
      </c>
      <c r="AF282" s="21" t="s">
        <v>2727</v>
      </c>
      <c r="AG282" s="22" t="s">
        <v>35</v>
      </c>
    </row>
    <row r="283" spans="1:33" ht="12.75" customHeight="1" x14ac:dyDescent="0.35">
      <c r="A283" s="2"/>
      <c r="B283" s="2"/>
      <c r="C283" s="2"/>
      <c r="D283" s="2"/>
      <c r="E283" s="2"/>
      <c r="F283" s="2"/>
      <c r="G283" s="2"/>
      <c r="H283" s="2"/>
      <c r="I283" s="14">
        <v>62020030007</v>
      </c>
      <c r="J283" s="14" t="s">
        <v>2765</v>
      </c>
      <c r="K283" s="15"/>
      <c r="L283" s="12" t="s">
        <v>12619</v>
      </c>
      <c r="M283" s="12" t="s">
        <v>408</v>
      </c>
      <c r="N283" s="15"/>
      <c r="O283" s="58" t="s">
        <v>12292</v>
      </c>
      <c r="P283" s="58" t="s">
        <v>2766</v>
      </c>
      <c r="Q283" s="58" t="s">
        <v>2767</v>
      </c>
      <c r="R283" s="16"/>
      <c r="S283" s="62">
        <v>13230133</v>
      </c>
      <c r="T283" s="67" t="s">
        <v>2662</v>
      </c>
      <c r="U283" s="67" t="s">
        <v>2115</v>
      </c>
      <c r="V283" s="2"/>
      <c r="W283" s="2"/>
      <c r="X283" s="2"/>
      <c r="Y283" s="13"/>
      <c r="Z283" s="2"/>
      <c r="AA283" s="2"/>
      <c r="AB283" s="2"/>
      <c r="AC283" s="20" t="s">
        <v>2734</v>
      </c>
      <c r="AD283" s="21" t="s">
        <v>2735</v>
      </c>
      <c r="AE283" s="20" t="s">
        <v>2736</v>
      </c>
      <c r="AF283" s="21" t="s">
        <v>2737</v>
      </c>
      <c r="AG283" s="22" t="s">
        <v>35</v>
      </c>
    </row>
    <row r="284" spans="1:33" ht="12.75" customHeight="1" x14ac:dyDescent="0.35">
      <c r="A284" s="2"/>
      <c r="B284" s="2"/>
      <c r="C284" s="2"/>
      <c r="D284" s="2"/>
      <c r="E284" s="2"/>
      <c r="F284" s="2"/>
      <c r="G284" s="2"/>
      <c r="H284" s="2"/>
      <c r="I284" s="14">
        <v>62020030008</v>
      </c>
      <c r="J284" s="14" t="s">
        <v>2773</v>
      </c>
      <c r="K284" s="15"/>
      <c r="L284" s="12" t="s">
        <v>2774</v>
      </c>
      <c r="M284" s="12" t="s">
        <v>2775</v>
      </c>
      <c r="N284" s="15"/>
      <c r="O284" s="58" t="s">
        <v>12293</v>
      </c>
      <c r="P284" s="58" t="s">
        <v>2776</v>
      </c>
      <c r="Q284" s="58" t="s">
        <v>2777</v>
      </c>
      <c r="R284" s="24"/>
      <c r="S284" s="62">
        <v>13230134</v>
      </c>
      <c r="T284" s="67" t="s">
        <v>2671</v>
      </c>
      <c r="U284" s="67" t="s">
        <v>2672</v>
      </c>
      <c r="V284" s="2"/>
      <c r="W284" s="2"/>
      <c r="X284" s="2"/>
      <c r="Y284" s="13"/>
      <c r="Z284" s="2"/>
      <c r="AA284" s="2"/>
      <c r="AB284" s="2"/>
      <c r="AC284" s="20" t="s">
        <v>2744</v>
      </c>
      <c r="AD284" s="21" t="s">
        <v>2745</v>
      </c>
      <c r="AE284" s="20" t="s">
        <v>2746</v>
      </c>
      <c r="AF284" s="21" t="s">
        <v>2747</v>
      </c>
      <c r="AG284" s="22" t="s">
        <v>35</v>
      </c>
    </row>
    <row r="285" spans="1:33" ht="12.75" customHeight="1" x14ac:dyDescent="0.35">
      <c r="A285" s="2"/>
      <c r="B285" s="2"/>
      <c r="C285" s="2"/>
      <c r="D285" s="2"/>
      <c r="E285" s="2"/>
      <c r="F285" s="2"/>
      <c r="G285" s="2"/>
      <c r="H285" s="2"/>
      <c r="I285" s="14">
        <v>63010010001</v>
      </c>
      <c r="J285" s="14" t="s">
        <v>11866</v>
      </c>
      <c r="K285" s="15"/>
      <c r="L285" s="12" t="s">
        <v>2783</v>
      </c>
      <c r="M285" s="12" t="s">
        <v>2784</v>
      </c>
      <c r="N285" s="15"/>
      <c r="O285" s="58" t="s">
        <v>12294</v>
      </c>
      <c r="P285" s="58" t="s">
        <v>2785</v>
      </c>
      <c r="Q285" s="58" t="s">
        <v>2786</v>
      </c>
      <c r="R285" s="24"/>
      <c r="S285" s="62">
        <v>13230135</v>
      </c>
      <c r="T285" s="67" t="s">
        <v>2681</v>
      </c>
      <c r="U285" s="67" t="s">
        <v>2682</v>
      </c>
      <c r="V285" s="2"/>
      <c r="W285" s="2"/>
      <c r="X285" s="2"/>
      <c r="Y285" s="13"/>
      <c r="Z285" s="2"/>
      <c r="AA285" s="2"/>
      <c r="AB285" s="2"/>
      <c r="AC285" s="20" t="s">
        <v>2755</v>
      </c>
      <c r="AD285" s="21" t="s">
        <v>904</v>
      </c>
      <c r="AE285" s="20" t="s">
        <v>2756</v>
      </c>
      <c r="AF285" s="21" t="s">
        <v>2757</v>
      </c>
      <c r="AG285" s="22" t="s">
        <v>35</v>
      </c>
    </row>
    <row r="286" spans="1:33" ht="12.75" customHeight="1" x14ac:dyDescent="0.35">
      <c r="A286" s="2"/>
      <c r="B286" s="2"/>
      <c r="C286" s="2"/>
      <c r="D286" s="2"/>
      <c r="E286" s="2"/>
      <c r="F286" s="2"/>
      <c r="G286" s="2"/>
      <c r="H286" s="2"/>
      <c r="I286" s="14">
        <v>63010010002</v>
      </c>
      <c r="J286" s="14" t="s">
        <v>11867</v>
      </c>
      <c r="K286" s="15"/>
      <c r="L286" s="12" t="s">
        <v>2792</v>
      </c>
      <c r="M286" s="12" t="s">
        <v>2793</v>
      </c>
      <c r="N286" s="15"/>
      <c r="O286" s="58" t="s">
        <v>12295</v>
      </c>
      <c r="P286" s="58" t="s">
        <v>2794</v>
      </c>
      <c r="Q286" s="58" t="s">
        <v>2795</v>
      </c>
      <c r="R286" s="24"/>
      <c r="S286" s="62">
        <v>13230136</v>
      </c>
      <c r="T286" s="67" t="s">
        <v>2692</v>
      </c>
      <c r="U286" s="67" t="s">
        <v>2693</v>
      </c>
      <c r="V286" s="2"/>
      <c r="W286" s="2"/>
      <c r="X286" s="2"/>
      <c r="Y286" s="13"/>
      <c r="Z286" s="2"/>
      <c r="AA286" s="2"/>
      <c r="AB286" s="2"/>
      <c r="AC286" s="20" t="s">
        <v>2763</v>
      </c>
      <c r="AD286" s="21" t="s">
        <v>826</v>
      </c>
      <c r="AE286" s="20" t="s">
        <v>2764</v>
      </c>
      <c r="AF286" s="21" t="s">
        <v>1910</v>
      </c>
      <c r="AG286" s="22" t="s">
        <v>35</v>
      </c>
    </row>
    <row r="287" spans="1:33" ht="12.75" customHeight="1" x14ac:dyDescent="0.35">
      <c r="A287" s="2"/>
      <c r="B287" s="2"/>
      <c r="C287" s="2"/>
      <c r="D287" s="2"/>
      <c r="E287" s="2"/>
      <c r="F287" s="2"/>
      <c r="G287" s="2"/>
      <c r="H287" s="2"/>
      <c r="I287" s="14">
        <v>63010010003</v>
      </c>
      <c r="J287" s="14" t="s">
        <v>11868</v>
      </c>
      <c r="K287" s="15"/>
      <c r="L287" s="12" t="s">
        <v>12671</v>
      </c>
      <c r="M287" s="12" t="s">
        <v>2802</v>
      </c>
      <c r="N287" s="15"/>
      <c r="O287" s="58" t="s">
        <v>12296</v>
      </c>
      <c r="P287" s="58" t="s">
        <v>2803</v>
      </c>
      <c r="Q287" s="58" t="s">
        <v>2804</v>
      </c>
      <c r="R287" s="24"/>
      <c r="S287" s="62">
        <v>13230137</v>
      </c>
      <c r="T287" s="67" t="s">
        <v>2702</v>
      </c>
      <c r="U287" s="67" t="s">
        <v>2703</v>
      </c>
      <c r="V287" s="2"/>
      <c r="W287" s="2"/>
      <c r="X287" s="2"/>
      <c r="Y287" s="13"/>
      <c r="Z287" s="2"/>
      <c r="AA287" s="2"/>
      <c r="AB287" s="2"/>
      <c r="AC287" s="20" t="s">
        <v>2770</v>
      </c>
      <c r="AD287" s="21" t="s">
        <v>600</v>
      </c>
      <c r="AE287" s="20" t="s">
        <v>2771</v>
      </c>
      <c r="AF287" s="21" t="s">
        <v>2772</v>
      </c>
      <c r="AG287" s="22" t="s">
        <v>35</v>
      </c>
    </row>
    <row r="288" spans="1:33" ht="12.75" customHeight="1" x14ac:dyDescent="0.35">
      <c r="A288" s="2"/>
      <c r="B288" s="2"/>
      <c r="C288" s="2"/>
      <c r="D288" s="2"/>
      <c r="E288" s="2"/>
      <c r="F288" s="2"/>
      <c r="G288" s="2"/>
      <c r="H288" s="2"/>
      <c r="I288" s="14">
        <v>63010010004</v>
      </c>
      <c r="J288" s="14" t="s">
        <v>2811</v>
      </c>
      <c r="K288" s="15"/>
      <c r="L288" s="12" t="s">
        <v>2812</v>
      </c>
      <c r="M288" s="12" t="s">
        <v>1221</v>
      </c>
      <c r="N288" s="15"/>
      <c r="O288" s="58" t="s">
        <v>12297</v>
      </c>
      <c r="P288" s="58" t="s">
        <v>2813</v>
      </c>
      <c r="Q288" s="58" t="s">
        <v>2814</v>
      </c>
      <c r="R288" s="24"/>
      <c r="S288" s="62">
        <v>13230138</v>
      </c>
      <c r="T288" s="67" t="s">
        <v>2711</v>
      </c>
      <c r="U288" s="67" t="s">
        <v>2712</v>
      </c>
      <c r="V288" s="2"/>
      <c r="W288" s="2"/>
      <c r="X288" s="2"/>
      <c r="Y288" s="13"/>
      <c r="Z288" s="2"/>
      <c r="AA288" s="2"/>
      <c r="AB288" s="2"/>
      <c r="AC288" s="20" t="s">
        <v>2779</v>
      </c>
      <c r="AD288" s="21" t="s">
        <v>2780</v>
      </c>
      <c r="AE288" s="20" t="s">
        <v>2781</v>
      </c>
      <c r="AF288" s="21" t="s">
        <v>2782</v>
      </c>
      <c r="AG288" s="22" t="s">
        <v>35</v>
      </c>
    </row>
    <row r="289" spans="1:33" ht="12.75" customHeight="1" x14ac:dyDescent="0.35">
      <c r="A289" s="2"/>
      <c r="B289" s="2"/>
      <c r="C289" s="2"/>
      <c r="D289" s="2"/>
      <c r="E289" s="2"/>
      <c r="F289" s="2"/>
      <c r="G289" s="2"/>
      <c r="H289" s="2"/>
      <c r="I289" s="14">
        <v>63010010005</v>
      </c>
      <c r="J289" s="14" t="s">
        <v>2821</v>
      </c>
      <c r="K289" s="15"/>
      <c r="L289" s="12" t="s">
        <v>12620</v>
      </c>
      <c r="M289" s="12" t="s">
        <v>2822</v>
      </c>
      <c r="N289" s="15"/>
      <c r="O289" s="58" t="s">
        <v>12298</v>
      </c>
      <c r="P289" s="58" t="s">
        <v>2823</v>
      </c>
      <c r="Q289" s="58" t="s">
        <v>2824</v>
      </c>
      <c r="R289" s="24"/>
      <c r="S289" s="62">
        <v>13230139</v>
      </c>
      <c r="T289" s="67" t="s">
        <v>2722</v>
      </c>
      <c r="U289" s="67" t="s">
        <v>2723</v>
      </c>
      <c r="V289" s="2"/>
      <c r="W289" s="2"/>
      <c r="X289" s="2"/>
      <c r="Y289" s="13"/>
      <c r="Z289" s="2"/>
      <c r="AA289" s="2"/>
      <c r="AB289" s="2"/>
      <c r="AC289" s="25" t="s">
        <v>2789</v>
      </c>
      <c r="AD289" s="21" t="s">
        <v>2790</v>
      </c>
      <c r="AE289" s="25" t="s">
        <v>2791</v>
      </c>
      <c r="AF289" s="21" t="s">
        <v>2790</v>
      </c>
      <c r="AG289" s="22" t="s">
        <v>35</v>
      </c>
    </row>
    <row r="290" spans="1:33" ht="12.75" customHeight="1" x14ac:dyDescent="0.35">
      <c r="A290" s="2"/>
      <c r="B290" s="2"/>
      <c r="C290" s="2"/>
      <c r="D290" s="2"/>
      <c r="E290" s="2"/>
      <c r="F290" s="2"/>
      <c r="G290" s="2"/>
      <c r="H290" s="2"/>
      <c r="I290" s="14">
        <v>63010010006</v>
      </c>
      <c r="J290" s="14" t="s">
        <v>2831</v>
      </c>
      <c r="K290" s="15"/>
      <c r="L290" s="12" t="s">
        <v>2832</v>
      </c>
      <c r="M290" s="12" t="s">
        <v>2833</v>
      </c>
      <c r="N290" s="15"/>
      <c r="O290" s="58" t="s">
        <v>12299</v>
      </c>
      <c r="P290" s="58" t="s">
        <v>2834</v>
      </c>
      <c r="Q290" s="58" t="s">
        <v>2835</v>
      </c>
      <c r="R290" s="16"/>
      <c r="S290" s="62">
        <v>13230140</v>
      </c>
      <c r="T290" s="67" t="s">
        <v>2732</v>
      </c>
      <c r="U290" s="67" t="s">
        <v>2733</v>
      </c>
      <c r="V290" s="2"/>
      <c r="W290" s="2"/>
      <c r="X290" s="2"/>
      <c r="Y290" s="13"/>
      <c r="Z290" s="2"/>
      <c r="AA290" s="2"/>
      <c r="AB290" s="2"/>
      <c r="AC290" s="20" t="s">
        <v>2798</v>
      </c>
      <c r="AD290" s="21" t="s">
        <v>2799</v>
      </c>
      <c r="AE290" s="20" t="s">
        <v>2800</v>
      </c>
      <c r="AF290" s="21" t="s">
        <v>2801</v>
      </c>
      <c r="AG290" s="22" t="s">
        <v>35</v>
      </c>
    </row>
    <row r="291" spans="1:33" ht="12.75" customHeight="1" x14ac:dyDescent="0.35">
      <c r="A291" s="2"/>
      <c r="B291" s="2"/>
      <c r="C291" s="2"/>
      <c r="D291" s="2"/>
      <c r="E291" s="2"/>
      <c r="F291" s="2"/>
      <c r="G291" s="2"/>
      <c r="H291" s="2"/>
      <c r="I291" s="14">
        <v>63010010007</v>
      </c>
      <c r="J291" s="14" t="s">
        <v>2842</v>
      </c>
      <c r="K291" s="15"/>
      <c r="L291" s="12" t="s">
        <v>12621</v>
      </c>
      <c r="M291" s="12" t="s">
        <v>2843</v>
      </c>
      <c r="N291" s="15"/>
      <c r="O291" s="58" t="s">
        <v>12300</v>
      </c>
      <c r="P291" s="58" t="s">
        <v>2844</v>
      </c>
      <c r="Q291" s="58" t="s">
        <v>2845</v>
      </c>
      <c r="R291" s="24"/>
      <c r="S291" s="62">
        <v>13230141</v>
      </c>
      <c r="T291" s="67" t="s">
        <v>2743</v>
      </c>
      <c r="U291" s="67" t="s">
        <v>2142</v>
      </c>
      <c r="V291" s="2"/>
      <c r="W291" s="2"/>
      <c r="X291" s="2"/>
      <c r="Y291" s="13"/>
      <c r="Z291" s="2"/>
      <c r="AA291" s="2"/>
      <c r="AB291" s="2"/>
      <c r="AC291" s="20" t="s">
        <v>2807</v>
      </c>
      <c r="AD291" s="21" t="s">
        <v>2808</v>
      </c>
      <c r="AE291" s="20" t="s">
        <v>2809</v>
      </c>
      <c r="AF291" s="21" t="s">
        <v>2810</v>
      </c>
      <c r="AG291" s="22" t="s">
        <v>35</v>
      </c>
    </row>
    <row r="292" spans="1:33" ht="12.75" customHeight="1" x14ac:dyDescent="0.35">
      <c r="A292" s="2"/>
      <c r="B292" s="2"/>
      <c r="C292" s="2"/>
      <c r="D292" s="2"/>
      <c r="E292" s="2"/>
      <c r="F292" s="2"/>
      <c r="G292" s="2"/>
      <c r="H292" s="2"/>
      <c r="I292" s="14">
        <v>63010010008</v>
      </c>
      <c r="J292" s="14" t="s">
        <v>2852</v>
      </c>
      <c r="K292" s="15"/>
      <c r="L292" s="12" t="s">
        <v>12622</v>
      </c>
      <c r="M292" s="12" t="s">
        <v>2853</v>
      </c>
      <c r="N292" s="15"/>
      <c r="O292" s="58" t="s">
        <v>12301</v>
      </c>
      <c r="P292" s="58" t="s">
        <v>2854</v>
      </c>
      <c r="Q292" s="58" t="s">
        <v>2855</v>
      </c>
      <c r="R292" s="24"/>
      <c r="S292" s="62">
        <v>13230142</v>
      </c>
      <c r="T292" s="67" t="s">
        <v>2753</v>
      </c>
      <c r="U292" s="67" t="s">
        <v>2754</v>
      </c>
      <c r="V292" s="2"/>
      <c r="W292" s="2"/>
      <c r="X292" s="2"/>
      <c r="Y292" s="13"/>
      <c r="Z292" s="2"/>
      <c r="AA292" s="2"/>
      <c r="AB292" s="2"/>
      <c r="AC292" s="20" t="s">
        <v>2817</v>
      </c>
      <c r="AD292" s="21" t="s">
        <v>2818</v>
      </c>
      <c r="AE292" s="20" t="s">
        <v>2819</v>
      </c>
      <c r="AF292" s="21" t="s">
        <v>2820</v>
      </c>
      <c r="AG292" s="22" t="s">
        <v>35</v>
      </c>
    </row>
    <row r="293" spans="1:33" ht="12.75" customHeight="1" x14ac:dyDescent="0.35">
      <c r="A293" s="2"/>
      <c r="B293" s="2"/>
      <c r="C293" s="2"/>
      <c r="D293" s="2"/>
      <c r="E293" s="2"/>
      <c r="F293" s="2"/>
      <c r="G293" s="2"/>
      <c r="H293" s="2"/>
      <c r="I293" s="14">
        <v>63010010009</v>
      </c>
      <c r="J293" s="14" t="s">
        <v>11869</v>
      </c>
      <c r="K293" s="15"/>
      <c r="L293" s="12" t="s">
        <v>2862</v>
      </c>
      <c r="M293" s="12" t="s">
        <v>2863</v>
      </c>
      <c r="N293" s="15"/>
      <c r="O293" s="58" t="s">
        <v>12302</v>
      </c>
      <c r="P293" s="58" t="s">
        <v>2864</v>
      </c>
      <c r="Q293" s="58" t="s">
        <v>2865</v>
      </c>
      <c r="R293" s="16"/>
      <c r="S293" s="62">
        <v>13230143</v>
      </c>
      <c r="T293" s="67" t="s">
        <v>2761</v>
      </c>
      <c r="U293" s="67" t="s">
        <v>2762</v>
      </c>
      <c r="V293" s="2"/>
      <c r="W293" s="2"/>
      <c r="X293" s="2"/>
      <c r="Y293" s="13"/>
      <c r="Z293" s="2"/>
      <c r="AA293" s="2"/>
      <c r="AB293" s="2"/>
      <c r="AC293" s="20" t="s">
        <v>2827</v>
      </c>
      <c r="AD293" s="21" t="s">
        <v>2828</v>
      </c>
      <c r="AE293" s="20" t="s">
        <v>2829</v>
      </c>
      <c r="AF293" s="21" t="s">
        <v>2830</v>
      </c>
      <c r="AG293" s="22" t="s">
        <v>35</v>
      </c>
    </row>
    <row r="294" spans="1:33" ht="12.75" customHeight="1" x14ac:dyDescent="0.35">
      <c r="A294" s="2"/>
      <c r="B294" s="2"/>
      <c r="C294" s="2"/>
      <c r="D294" s="2"/>
      <c r="E294" s="2"/>
      <c r="F294" s="2"/>
      <c r="G294" s="2"/>
      <c r="H294" s="2"/>
      <c r="I294" s="14">
        <v>63010010010</v>
      </c>
      <c r="J294" s="14" t="s">
        <v>2871</v>
      </c>
      <c r="K294" s="15"/>
      <c r="L294" s="12" t="s">
        <v>2872</v>
      </c>
      <c r="M294" s="12" t="s">
        <v>2873</v>
      </c>
      <c r="N294" s="15"/>
      <c r="O294" s="58" t="s">
        <v>12303</v>
      </c>
      <c r="P294" s="58" t="s">
        <v>2874</v>
      </c>
      <c r="Q294" s="58" t="s">
        <v>2875</v>
      </c>
      <c r="R294" s="16"/>
      <c r="S294" s="62">
        <v>13230144</v>
      </c>
      <c r="T294" s="67" t="s">
        <v>2768</v>
      </c>
      <c r="U294" s="67" t="s">
        <v>2769</v>
      </c>
      <c r="V294" s="2"/>
      <c r="W294" s="2"/>
      <c r="X294" s="2"/>
      <c r="Y294" s="13"/>
      <c r="Z294" s="2"/>
      <c r="AA294" s="2"/>
      <c r="AB294" s="2"/>
      <c r="AC294" s="20" t="s">
        <v>2838</v>
      </c>
      <c r="AD294" s="21" t="s">
        <v>2839</v>
      </c>
      <c r="AE294" s="20" t="s">
        <v>2840</v>
      </c>
      <c r="AF294" s="21" t="s">
        <v>2841</v>
      </c>
      <c r="AG294" s="22" t="s">
        <v>35</v>
      </c>
    </row>
    <row r="295" spans="1:33" ht="12.75" customHeight="1" x14ac:dyDescent="0.35">
      <c r="A295" s="2"/>
      <c r="B295" s="2"/>
      <c r="C295" s="2"/>
      <c r="D295" s="2"/>
      <c r="E295" s="2"/>
      <c r="F295" s="2"/>
      <c r="G295" s="2"/>
      <c r="H295" s="2"/>
      <c r="I295" s="14">
        <v>63010010011</v>
      </c>
      <c r="J295" s="14" t="s">
        <v>11870</v>
      </c>
      <c r="K295" s="15"/>
      <c r="L295" s="12" t="s">
        <v>12623</v>
      </c>
      <c r="M295" s="12" t="s">
        <v>2881</v>
      </c>
      <c r="N295" s="15"/>
      <c r="O295" s="58" t="s">
        <v>12304</v>
      </c>
      <c r="P295" s="58" t="s">
        <v>2882</v>
      </c>
      <c r="Q295" s="58" t="s">
        <v>2883</v>
      </c>
      <c r="R295" s="24"/>
      <c r="S295" s="62">
        <v>13230145</v>
      </c>
      <c r="T295" s="67" t="s">
        <v>2778</v>
      </c>
      <c r="U295" s="67" t="s">
        <v>834</v>
      </c>
      <c r="V295" s="2"/>
      <c r="W295" s="2"/>
      <c r="X295" s="2"/>
      <c r="Y295" s="13"/>
      <c r="Z295" s="2"/>
      <c r="AA295" s="2"/>
      <c r="AB295" s="2"/>
      <c r="AC295" s="20" t="s">
        <v>2848</v>
      </c>
      <c r="AD295" s="21" t="s">
        <v>2849</v>
      </c>
      <c r="AE295" s="20" t="s">
        <v>2850</v>
      </c>
      <c r="AF295" s="21" t="s">
        <v>2851</v>
      </c>
      <c r="AG295" s="22" t="s">
        <v>35</v>
      </c>
    </row>
    <row r="296" spans="1:33" ht="12.75" customHeight="1" x14ac:dyDescent="0.35">
      <c r="A296" s="2"/>
      <c r="B296" s="2"/>
      <c r="C296" s="2"/>
      <c r="D296" s="2"/>
      <c r="E296" s="2"/>
      <c r="F296" s="2"/>
      <c r="G296" s="2"/>
      <c r="H296" s="2"/>
      <c r="I296" s="14">
        <v>63010010012</v>
      </c>
      <c r="J296" s="14" t="s">
        <v>2889</v>
      </c>
      <c r="K296" s="15"/>
      <c r="L296" s="12" t="s">
        <v>12672</v>
      </c>
      <c r="M296" s="12" t="s">
        <v>2890</v>
      </c>
      <c r="N296" s="15"/>
      <c r="O296" s="58" t="s">
        <v>12305</v>
      </c>
      <c r="P296" s="58" t="s">
        <v>2891</v>
      </c>
      <c r="Q296" s="58" t="s">
        <v>2892</v>
      </c>
      <c r="R296" s="24"/>
      <c r="S296" s="62">
        <v>13230151</v>
      </c>
      <c r="T296" s="67" t="s">
        <v>2787</v>
      </c>
      <c r="U296" s="67" t="s">
        <v>2788</v>
      </c>
      <c r="V296" s="2"/>
      <c r="W296" s="2"/>
      <c r="X296" s="2"/>
      <c r="Y296" s="13"/>
      <c r="Z296" s="2"/>
      <c r="AA296" s="2"/>
      <c r="AB296" s="2"/>
      <c r="AC296" s="20" t="s">
        <v>2858</v>
      </c>
      <c r="AD296" s="21" t="s">
        <v>2859</v>
      </c>
      <c r="AE296" s="20" t="s">
        <v>2860</v>
      </c>
      <c r="AF296" s="21" t="s">
        <v>2861</v>
      </c>
      <c r="AG296" s="22" t="s">
        <v>35</v>
      </c>
    </row>
    <row r="297" spans="1:33" ht="12.75" customHeight="1" x14ac:dyDescent="0.35">
      <c r="A297" s="2"/>
      <c r="B297" s="2"/>
      <c r="C297" s="2"/>
      <c r="D297" s="2"/>
      <c r="E297" s="2"/>
      <c r="F297" s="2"/>
      <c r="G297" s="2"/>
      <c r="H297" s="2"/>
      <c r="I297" s="14">
        <v>63010020001</v>
      </c>
      <c r="J297" s="14" t="s">
        <v>2898</v>
      </c>
      <c r="K297" s="15"/>
      <c r="L297" s="12" t="s">
        <v>12673</v>
      </c>
      <c r="M297" s="12" t="s">
        <v>2899</v>
      </c>
      <c r="N297" s="15"/>
      <c r="O297" s="58" t="s">
        <v>12306</v>
      </c>
      <c r="P297" s="58" t="s">
        <v>2900</v>
      </c>
      <c r="Q297" s="58" t="s">
        <v>2901</v>
      </c>
      <c r="R297" s="24"/>
      <c r="S297" s="62">
        <v>13230152</v>
      </c>
      <c r="T297" s="67" t="s">
        <v>2796</v>
      </c>
      <c r="U297" s="67" t="s">
        <v>2797</v>
      </c>
      <c r="V297" s="2"/>
      <c r="W297" s="2"/>
      <c r="X297" s="2"/>
      <c r="Y297" s="13"/>
      <c r="Z297" s="2"/>
      <c r="AA297" s="2"/>
      <c r="AB297" s="2"/>
      <c r="AC297" s="20" t="s">
        <v>2868</v>
      </c>
      <c r="AD297" s="21" t="s">
        <v>2869</v>
      </c>
      <c r="AE297" s="20" t="s">
        <v>2870</v>
      </c>
      <c r="AF297" s="21" t="s">
        <v>2869</v>
      </c>
      <c r="AG297" s="22" t="s">
        <v>35</v>
      </c>
    </row>
    <row r="298" spans="1:33" ht="12.75" customHeight="1" x14ac:dyDescent="0.35">
      <c r="A298" s="2"/>
      <c r="B298" s="2"/>
      <c r="C298" s="2"/>
      <c r="D298" s="2"/>
      <c r="E298" s="2"/>
      <c r="F298" s="2"/>
      <c r="G298" s="2"/>
      <c r="H298" s="2"/>
      <c r="I298" s="14">
        <v>63010020002</v>
      </c>
      <c r="J298" s="14" t="s">
        <v>2907</v>
      </c>
      <c r="K298" s="15"/>
      <c r="L298" s="12" t="s">
        <v>12624</v>
      </c>
      <c r="M298" s="12" t="s">
        <v>2908</v>
      </c>
      <c r="N298" s="15"/>
      <c r="O298" s="58" t="s">
        <v>12307</v>
      </c>
      <c r="P298" s="58" t="s">
        <v>2909</v>
      </c>
      <c r="Q298" s="58" t="s">
        <v>2910</v>
      </c>
      <c r="R298" s="24"/>
      <c r="S298" s="62">
        <v>13230153</v>
      </c>
      <c r="T298" s="67" t="s">
        <v>2805</v>
      </c>
      <c r="U298" s="67" t="s">
        <v>2806</v>
      </c>
      <c r="V298" s="2"/>
      <c r="W298" s="2"/>
      <c r="X298" s="2"/>
      <c r="Y298" s="13"/>
      <c r="Z298" s="2"/>
      <c r="AA298" s="2"/>
      <c r="AB298" s="2"/>
      <c r="AC298" s="20" t="s">
        <v>2878</v>
      </c>
      <c r="AD298" s="21" t="s">
        <v>2879</v>
      </c>
      <c r="AE298" s="20" t="s">
        <v>2880</v>
      </c>
      <c r="AF298" s="21" t="s">
        <v>2879</v>
      </c>
      <c r="AG298" s="22" t="s">
        <v>35</v>
      </c>
    </row>
    <row r="299" spans="1:33" ht="12.75" customHeight="1" x14ac:dyDescent="0.35">
      <c r="A299" s="2"/>
      <c r="B299" s="2"/>
      <c r="C299" s="2"/>
      <c r="D299" s="2"/>
      <c r="E299" s="2"/>
      <c r="F299" s="2"/>
      <c r="G299" s="2"/>
      <c r="H299" s="2"/>
      <c r="I299" s="14">
        <v>63010020003</v>
      </c>
      <c r="J299" s="14" t="s">
        <v>2916</v>
      </c>
      <c r="K299" s="15"/>
      <c r="L299" s="12" t="s">
        <v>12625</v>
      </c>
      <c r="M299" s="12" t="s">
        <v>2843</v>
      </c>
      <c r="N299" s="15"/>
      <c r="O299" s="58" t="s">
        <v>12308</v>
      </c>
      <c r="P299" s="58" t="s">
        <v>2917</v>
      </c>
      <c r="Q299" s="58" t="s">
        <v>2918</v>
      </c>
      <c r="R299" s="24"/>
      <c r="S299" s="62">
        <v>13230154</v>
      </c>
      <c r="T299" s="67" t="s">
        <v>2815</v>
      </c>
      <c r="U299" s="67" t="s">
        <v>2816</v>
      </c>
      <c r="V299" s="2"/>
      <c r="W299" s="2"/>
      <c r="X299" s="2"/>
      <c r="Y299" s="13"/>
      <c r="Z299" s="2"/>
      <c r="AA299" s="2"/>
      <c r="AB299" s="2"/>
      <c r="AC299" s="20" t="s">
        <v>2886</v>
      </c>
      <c r="AD299" s="21" t="s">
        <v>2887</v>
      </c>
      <c r="AE299" s="20" t="s">
        <v>2888</v>
      </c>
      <c r="AF299" s="21" t="s">
        <v>2887</v>
      </c>
      <c r="AG299" s="22" t="s">
        <v>35</v>
      </c>
    </row>
    <row r="300" spans="1:33" ht="12.75" customHeight="1" x14ac:dyDescent="0.35">
      <c r="A300" s="2"/>
      <c r="B300" s="2"/>
      <c r="C300" s="2"/>
      <c r="D300" s="2"/>
      <c r="E300" s="2"/>
      <c r="F300" s="2"/>
      <c r="G300" s="2"/>
      <c r="H300" s="2"/>
      <c r="I300" s="14">
        <v>63010020004</v>
      </c>
      <c r="J300" s="14" t="s">
        <v>2924</v>
      </c>
      <c r="K300" s="15"/>
      <c r="L300" s="12" t="s">
        <v>2925</v>
      </c>
      <c r="M300" s="12" t="s">
        <v>2926</v>
      </c>
      <c r="N300" s="15"/>
      <c r="O300" s="58" t="s">
        <v>12309</v>
      </c>
      <c r="P300" s="58" t="s">
        <v>2927</v>
      </c>
      <c r="Q300" s="58" t="s">
        <v>2928</v>
      </c>
      <c r="R300" s="24"/>
      <c r="S300" s="62">
        <v>13230155</v>
      </c>
      <c r="T300" s="67" t="s">
        <v>2825</v>
      </c>
      <c r="U300" s="67" t="s">
        <v>2826</v>
      </c>
      <c r="V300" s="2"/>
      <c r="W300" s="2"/>
      <c r="X300" s="2"/>
      <c r="Y300" s="13"/>
      <c r="Z300" s="2"/>
      <c r="AA300" s="2"/>
      <c r="AB300" s="2"/>
      <c r="AC300" s="20" t="s">
        <v>2895</v>
      </c>
      <c r="AD300" s="21" t="s">
        <v>2896</v>
      </c>
      <c r="AE300" s="20" t="s">
        <v>2897</v>
      </c>
      <c r="AF300" s="21" t="s">
        <v>2896</v>
      </c>
      <c r="AG300" s="22" t="s">
        <v>35</v>
      </c>
    </row>
    <row r="301" spans="1:33" ht="12.75" customHeight="1" x14ac:dyDescent="0.35">
      <c r="A301" s="2"/>
      <c r="B301" s="2"/>
      <c r="C301" s="2"/>
      <c r="D301" s="2"/>
      <c r="E301" s="2"/>
      <c r="F301" s="2"/>
      <c r="G301" s="2"/>
      <c r="H301" s="2"/>
      <c r="I301" s="14">
        <v>63010020005</v>
      </c>
      <c r="J301" s="14" t="s">
        <v>2934</v>
      </c>
      <c r="K301" s="15"/>
      <c r="L301" s="12" t="s">
        <v>2935</v>
      </c>
      <c r="M301" s="12" t="s">
        <v>2936</v>
      </c>
      <c r="N301" s="15"/>
      <c r="O301" s="58" t="s">
        <v>12310</v>
      </c>
      <c r="P301" s="58" t="s">
        <v>2937</v>
      </c>
      <c r="Q301" s="58" t="s">
        <v>2938</v>
      </c>
      <c r="R301" s="24"/>
      <c r="S301" s="62">
        <v>13230156</v>
      </c>
      <c r="T301" s="67" t="s">
        <v>2836</v>
      </c>
      <c r="U301" s="67" t="s">
        <v>2837</v>
      </c>
      <c r="V301" s="2"/>
      <c r="W301" s="2"/>
      <c r="X301" s="2"/>
      <c r="Y301" s="13"/>
      <c r="Z301" s="2"/>
      <c r="AA301" s="2"/>
      <c r="AB301" s="2"/>
      <c r="AC301" s="20" t="s">
        <v>2904</v>
      </c>
      <c r="AD301" s="21" t="s">
        <v>2905</v>
      </c>
      <c r="AE301" s="20" t="s">
        <v>2906</v>
      </c>
      <c r="AF301" s="21" t="s">
        <v>2905</v>
      </c>
      <c r="AG301" s="22" t="s">
        <v>35</v>
      </c>
    </row>
    <row r="302" spans="1:33" ht="12.75" customHeight="1" x14ac:dyDescent="0.35">
      <c r="A302" s="2"/>
      <c r="B302" s="2"/>
      <c r="C302" s="2"/>
      <c r="D302" s="2"/>
      <c r="E302" s="2"/>
      <c r="F302" s="2"/>
      <c r="G302" s="2"/>
      <c r="H302" s="2"/>
      <c r="I302" s="14">
        <v>63010020006</v>
      </c>
      <c r="J302" s="14" t="s">
        <v>2944</v>
      </c>
      <c r="K302" s="15"/>
      <c r="L302" s="12" t="s">
        <v>12626</v>
      </c>
      <c r="M302" s="12" t="s">
        <v>2546</v>
      </c>
      <c r="N302" s="15"/>
      <c r="O302" s="58" t="s">
        <v>12311</v>
      </c>
      <c r="P302" s="58" t="s">
        <v>2945</v>
      </c>
      <c r="Q302" s="58" t="s">
        <v>2946</v>
      </c>
      <c r="R302" s="24"/>
      <c r="S302" s="62">
        <v>13230157</v>
      </c>
      <c r="T302" s="67" t="s">
        <v>2846</v>
      </c>
      <c r="U302" s="67" t="s">
        <v>2847</v>
      </c>
      <c r="V302" s="2"/>
      <c r="W302" s="2"/>
      <c r="X302" s="2"/>
      <c r="Y302" s="13"/>
      <c r="Z302" s="2"/>
      <c r="AA302" s="2"/>
      <c r="AB302" s="2"/>
      <c r="AC302" s="20" t="s">
        <v>2913</v>
      </c>
      <c r="AD302" s="21" t="s">
        <v>2914</v>
      </c>
      <c r="AE302" s="20" t="s">
        <v>2915</v>
      </c>
      <c r="AF302" s="21" t="s">
        <v>2914</v>
      </c>
      <c r="AG302" s="22" t="s">
        <v>35</v>
      </c>
    </row>
    <row r="303" spans="1:33" ht="12.75" customHeight="1" x14ac:dyDescent="0.35">
      <c r="A303" s="2"/>
      <c r="B303" s="2"/>
      <c r="C303" s="2"/>
      <c r="D303" s="2"/>
      <c r="E303" s="2"/>
      <c r="F303" s="2"/>
      <c r="G303" s="2"/>
      <c r="H303" s="2"/>
      <c r="I303" s="14">
        <v>63010020007</v>
      </c>
      <c r="J303" s="14" t="s">
        <v>2952</v>
      </c>
      <c r="K303" s="15"/>
      <c r="L303" s="12" t="s">
        <v>12627</v>
      </c>
      <c r="M303" s="12" t="s">
        <v>2953</v>
      </c>
      <c r="N303" s="15"/>
      <c r="O303" s="58" t="s">
        <v>12312</v>
      </c>
      <c r="P303" s="58" t="s">
        <v>2954</v>
      </c>
      <c r="Q303" s="58" t="s">
        <v>2955</v>
      </c>
      <c r="R303" s="24"/>
      <c r="S303" s="62">
        <v>13230158</v>
      </c>
      <c r="T303" s="67" t="s">
        <v>2856</v>
      </c>
      <c r="U303" s="67" t="s">
        <v>2857</v>
      </c>
      <c r="V303" s="2"/>
      <c r="W303" s="2"/>
      <c r="X303" s="2"/>
      <c r="Y303" s="13"/>
      <c r="Z303" s="2"/>
      <c r="AA303" s="2"/>
      <c r="AB303" s="2"/>
      <c r="AC303" s="20" t="s">
        <v>2921</v>
      </c>
      <c r="AD303" s="21" t="s">
        <v>2922</v>
      </c>
      <c r="AE303" s="20" t="s">
        <v>2923</v>
      </c>
      <c r="AF303" s="21" t="s">
        <v>2922</v>
      </c>
      <c r="AG303" s="22" t="s">
        <v>35</v>
      </c>
    </row>
    <row r="304" spans="1:33" ht="12.75" customHeight="1" x14ac:dyDescent="0.35">
      <c r="A304" s="2"/>
      <c r="B304" s="2"/>
      <c r="C304" s="2"/>
      <c r="D304" s="2"/>
      <c r="E304" s="2"/>
      <c r="F304" s="2"/>
      <c r="G304" s="2"/>
      <c r="H304" s="2"/>
      <c r="I304" s="14">
        <v>63020010001</v>
      </c>
      <c r="J304" s="14" t="s">
        <v>2961</v>
      </c>
      <c r="K304" s="15"/>
      <c r="L304" s="12" t="s">
        <v>2962</v>
      </c>
      <c r="M304" s="12" t="s">
        <v>1874</v>
      </c>
      <c r="N304" s="15"/>
      <c r="O304" s="58" t="s">
        <v>12313</v>
      </c>
      <c r="P304" s="58" t="s">
        <v>2963</v>
      </c>
      <c r="Q304" s="58" t="s">
        <v>2964</v>
      </c>
      <c r="R304" s="24"/>
      <c r="S304" s="62">
        <v>13230159</v>
      </c>
      <c r="T304" s="67" t="s">
        <v>2866</v>
      </c>
      <c r="U304" s="67" t="s">
        <v>2867</v>
      </c>
      <c r="V304" s="2"/>
      <c r="W304" s="2"/>
      <c r="X304" s="2"/>
      <c r="Y304" s="13"/>
      <c r="Z304" s="2"/>
      <c r="AA304" s="2"/>
      <c r="AB304" s="2"/>
      <c r="AC304" s="20" t="s">
        <v>2931</v>
      </c>
      <c r="AD304" s="21" t="s">
        <v>2932</v>
      </c>
      <c r="AE304" s="20" t="s">
        <v>2933</v>
      </c>
      <c r="AF304" s="21" t="s">
        <v>2932</v>
      </c>
      <c r="AG304" s="22" t="s">
        <v>35</v>
      </c>
    </row>
    <row r="305" spans="1:33" ht="12.75" customHeight="1" x14ac:dyDescent="0.35">
      <c r="A305" s="2"/>
      <c r="B305" s="2"/>
      <c r="C305" s="2"/>
      <c r="D305" s="2"/>
      <c r="E305" s="2"/>
      <c r="F305" s="2"/>
      <c r="G305" s="2"/>
      <c r="H305" s="2"/>
      <c r="I305" s="14">
        <v>63020010002</v>
      </c>
      <c r="J305" s="14" t="s">
        <v>2971</v>
      </c>
      <c r="K305" s="15"/>
      <c r="L305" s="12" t="s">
        <v>2972</v>
      </c>
      <c r="M305" s="12" t="s">
        <v>2973</v>
      </c>
      <c r="N305" s="15"/>
      <c r="O305" s="58" t="s">
        <v>12314</v>
      </c>
      <c r="P305" s="58" t="s">
        <v>2974</v>
      </c>
      <c r="Q305" s="58" t="s">
        <v>2975</v>
      </c>
      <c r="R305" s="24"/>
      <c r="S305" s="62">
        <v>13230160</v>
      </c>
      <c r="T305" s="67" t="s">
        <v>2876</v>
      </c>
      <c r="U305" s="67" t="s">
        <v>2877</v>
      </c>
      <c r="V305" s="2"/>
      <c r="W305" s="2"/>
      <c r="X305" s="2"/>
      <c r="Y305" s="13"/>
      <c r="Z305" s="2"/>
      <c r="AA305" s="2"/>
      <c r="AB305" s="2"/>
      <c r="AC305" s="20" t="s">
        <v>2941</v>
      </c>
      <c r="AD305" s="21" t="s">
        <v>2942</v>
      </c>
      <c r="AE305" s="20" t="s">
        <v>2943</v>
      </c>
      <c r="AF305" s="21" t="s">
        <v>2942</v>
      </c>
      <c r="AG305" s="22" t="s">
        <v>35</v>
      </c>
    </row>
    <row r="306" spans="1:33" ht="12.75" customHeight="1" x14ac:dyDescent="0.35">
      <c r="A306" s="2"/>
      <c r="B306" s="2"/>
      <c r="C306" s="2"/>
      <c r="D306" s="2"/>
      <c r="E306" s="2"/>
      <c r="F306" s="2"/>
      <c r="G306" s="2"/>
      <c r="H306" s="2"/>
      <c r="I306" s="14">
        <v>63020010003</v>
      </c>
      <c r="J306" s="14" t="s">
        <v>11871</v>
      </c>
      <c r="K306" s="15"/>
      <c r="L306" s="12" t="s">
        <v>2982</v>
      </c>
      <c r="M306" s="12" t="s">
        <v>2983</v>
      </c>
      <c r="N306" s="15"/>
      <c r="O306" s="58" t="s">
        <v>12315</v>
      </c>
      <c r="P306" s="58" t="s">
        <v>2984</v>
      </c>
      <c r="Q306" s="58" t="s">
        <v>2985</v>
      </c>
      <c r="R306" s="16"/>
      <c r="S306" s="62">
        <v>13230161</v>
      </c>
      <c r="T306" s="67" t="s">
        <v>2884</v>
      </c>
      <c r="U306" s="67" t="s">
        <v>2885</v>
      </c>
      <c r="V306" s="2"/>
      <c r="W306" s="2"/>
      <c r="X306" s="2"/>
      <c r="Y306" s="13"/>
      <c r="Z306" s="2"/>
      <c r="AA306" s="2"/>
      <c r="AB306" s="2"/>
      <c r="AC306" s="20" t="s">
        <v>2949</v>
      </c>
      <c r="AD306" s="21" t="s">
        <v>2950</v>
      </c>
      <c r="AE306" s="20" t="s">
        <v>2951</v>
      </c>
      <c r="AF306" s="21" t="s">
        <v>2950</v>
      </c>
      <c r="AG306" s="22" t="s">
        <v>35</v>
      </c>
    </row>
    <row r="307" spans="1:33" ht="12.75" customHeight="1" x14ac:dyDescent="0.35">
      <c r="A307" s="2"/>
      <c r="B307" s="2"/>
      <c r="C307" s="2"/>
      <c r="D307" s="2"/>
      <c r="E307" s="2"/>
      <c r="F307" s="2"/>
      <c r="G307" s="2"/>
      <c r="H307" s="2"/>
      <c r="I307" s="14">
        <v>63020010004</v>
      </c>
      <c r="J307" s="14" t="s">
        <v>2992</v>
      </c>
      <c r="K307" s="15"/>
      <c r="L307" s="12" t="s">
        <v>2993</v>
      </c>
      <c r="M307" s="12" t="s">
        <v>2994</v>
      </c>
      <c r="N307" s="15"/>
      <c r="O307" s="58" t="s">
        <v>12316</v>
      </c>
      <c r="P307" s="58" t="s">
        <v>2995</v>
      </c>
      <c r="Q307" s="58" t="s">
        <v>2996</v>
      </c>
      <c r="R307" s="24"/>
      <c r="S307" s="62">
        <v>13230162</v>
      </c>
      <c r="T307" s="67" t="s">
        <v>2893</v>
      </c>
      <c r="U307" s="67" t="s">
        <v>2894</v>
      </c>
      <c r="V307" s="2"/>
      <c r="W307" s="2"/>
      <c r="X307" s="2"/>
      <c r="Y307" s="13"/>
      <c r="Z307" s="2"/>
      <c r="AA307" s="2"/>
      <c r="AB307" s="2"/>
      <c r="AC307" s="20" t="s">
        <v>2958</v>
      </c>
      <c r="AD307" s="21" t="s">
        <v>2959</v>
      </c>
      <c r="AE307" s="20" t="s">
        <v>2960</v>
      </c>
      <c r="AF307" s="21" t="s">
        <v>2959</v>
      </c>
      <c r="AG307" s="22" t="s">
        <v>35</v>
      </c>
    </row>
    <row r="308" spans="1:33" ht="12.75" customHeight="1" x14ac:dyDescent="0.35">
      <c r="A308" s="2"/>
      <c r="B308" s="2"/>
      <c r="C308" s="2"/>
      <c r="D308" s="2"/>
      <c r="E308" s="2"/>
      <c r="F308" s="2"/>
      <c r="G308" s="2"/>
      <c r="H308" s="2"/>
      <c r="I308" s="14">
        <v>63020010005</v>
      </c>
      <c r="J308" s="14" t="s">
        <v>11872</v>
      </c>
      <c r="K308" s="15"/>
      <c r="L308" s="12" t="s">
        <v>3003</v>
      </c>
      <c r="M308" s="12" t="s">
        <v>3004</v>
      </c>
      <c r="N308" s="15"/>
      <c r="O308" s="58" t="s">
        <v>12317</v>
      </c>
      <c r="P308" s="58" t="s">
        <v>3005</v>
      </c>
      <c r="Q308" s="58" t="s">
        <v>3006</v>
      </c>
      <c r="R308" s="24"/>
      <c r="S308" s="62">
        <v>13230163</v>
      </c>
      <c r="T308" s="67" t="s">
        <v>2902</v>
      </c>
      <c r="U308" s="67" t="s">
        <v>2903</v>
      </c>
      <c r="V308" s="2"/>
      <c r="W308" s="2"/>
      <c r="X308" s="2"/>
      <c r="Y308" s="13"/>
      <c r="Z308" s="2"/>
      <c r="AA308" s="2"/>
      <c r="AB308" s="2"/>
      <c r="AC308" s="20" t="s">
        <v>2967</v>
      </c>
      <c r="AD308" s="21" t="s">
        <v>2968</v>
      </c>
      <c r="AE308" s="20" t="s">
        <v>2969</v>
      </c>
      <c r="AF308" s="21" t="s">
        <v>2970</v>
      </c>
      <c r="AG308" s="22" t="s">
        <v>35</v>
      </c>
    </row>
    <row r="309" spans="1:33" ht="12.75" customHeight="1" x14ac:dyDescent="0.35">
      <c r="A309" s="2"/>
      <c r="B309" s="2"/>
      <c r="C309" s="2"/>
      <c r="D309" s="2"/>
      <c r="E309" s="2"/>
      <c r="F309" s="2"/>
      <c r="G309" s="2"/>
      <c r="H309" s="2"/>
      <c r="I309" s="14">
        <v>63020010006</v>
      </c>
      <c r="J309" s="14" t="s">
        <v>11873</v>
      </c>
      <c r="K309" s="15"/>
      <c r="L309" s="12" t="s">
        <v>3012</v>
      </c>
      <c r="M309" s="12" t="s">
        <v>3013</v>
      </c>
      <c r="N309" s="15"/>
      <c r="O309" s="58" t="s">
        <v>12318</v>
      </c>
      <c r="P309" s="58" t="s">
        <v>3014</v>
      </c>
      <c r="Q309" s="58" t="s">
        <v>3015</v>
      </c>
      <c r="R309" s="24"/>
      <c r="S309" s="62">
        <v>13230164</v>
      </c>
      <c r="T309" s="67" t="s">
        <v>2911</v>
      </c>
      <c r="U309" s="67" t="s">
        <v>2912</v>
      </c>
      <c r="V309" s="2"/>
      <c r="W309" s="2"/>
      <c r="X309" s="2"/>
      <c r="Y309" s="13"/>
      <c r="Z309" s="2"/>
      <c r="AA309" s="2"/>
      <c r="AB309" s="2"/>
      <c r="AC309" s="20" t="s">
        <v>2978</v>
      </c>
      <c r="AD309" s="21" t="s">
        <v>2979</v>
      </c>
      <c r="AE309" s="20" t="s">
        <v>2980</v>
      </c>
      <c r="AF309" s="21" t="s">
        <v>2981</v>
      </c>
      <c r="AG309" s="22" t="s">
        <v>35</v>
      </c>
    </row>
    <row r="310" spans="1:33" ht="12.75" customHeight="1" x14ac:dyDescent="0.35">
      <c r="A310" s="2"/>
      <c r="B310" s="2"/>
      <c r="C310" s="2"/>
      <c r="D310" s="2"/>
      <c r="E310" s="2"/>
      <c r="F310" s="2"/>
      <c r="G310" s="2"/>
      <c r="H310" s="2"/>
      <c r="I310" s="14">
        <v>63020010007</v>
      </c>
      <c r="J310" s="14" t="s">
        <v>3021</v>
      </c>
      <c r="K310" s="15"/>
      <c r="L310" s="12" t="s">
        <v>12628</v>
      </c>
      <c r="M310" s="12" t="s">
        <v>3022</v>
      </c>
      <c r="N310" s="15"/>
      <c r="O310" s="58" t="s">
        <v>12319</v>
      </c>
      <c r="P310" s="58" t="s">
        <v>3023</v>
      </c>
      <c r="Q310" s="58" t="s">
        <v>3024</v>
      </c>
      <c r="R310" s="24"/>
      <c r="S310" s="62">
        <v>13230165</v>
      </c>
      <c r="T310" s="67" t="s">
        <v>2919</v>
      </c>
      <c r="U310" s="67" t="s">
        <v>2920</v>
      </c>
      <c r="V310" s="2"/>
      <c r="W310" s="2"/>
      <c r="X310" s="2"/>
      <c r="Y310" s="13"/>
      <c r="Z310" s="2"/>
      <c r="AA310" s="2"/>
      <c r="AB310" s="2"/>
      <c r="AC310" s="20" t="s">
        <v>2988</v>
      </c>
      <c r="AD310" s="21" t="s">
        <v>2989</v>
      </c>
      <c r="AE310" s="20" t="s">
        <v>2990</v>
      </c>
      <c r="AF310" s="21" t="s">
        <v>2991</v>
      </c>
      <c r="AG310" s="22" t="s">
        <v>35</v>
      </c>
    </row>
    <row r="311" spans="1:33" ht="12.75" customHeight="1" x14ac:dyDescent="0.35">
      <c r="A311" s="2"/>
      <c r="B311" s="2"/>
      <c r="C311" s="2"/>
      <c r="D311" s="2"/>
      <c r="E311" s="2"/>
      <c r="F311" s="2"/>
      <c r="G311" s="2"/>
      <c r="H311" s="2"/>
      <c r="I311" s="14">
        <v>63020010008</v>
      </c>
      <c r="J311" s="14" t="s">
        <v>3029</v>
      </c>
      <c r="K311" s="15"/>
      <c r="L311" s="12" t="s">
        <v>3030</v>
      </c>
      <c r="M311" s="12" t="s">
        <v>3031</v>
      </c>
      <c r="N311" s="15"/>
      <c r="O311" s="58" t="s">
        <v>12320</v>
      </c>
      <c r="P311" s="58" t="s">
        <v>3032</v>
      </c>
      <c r="Q311" s="58" t="s">
        <v>3033</v>
      </c>
      <c r="R311" s="24"/>
      <c r="S311" s="62">
        <v>13230166</v>
      </c>
      <c r="T311" s="67" t="s">
        <v>2929</v>
      </c>
      <c r="U311" s="67" t="s">
        <v>2930</v>
      </c>
      <c r="V311" s="2"/>
      <c r="W311" s="2"/>
      <c r="X311" s="2"/>
      <c r="Y311" s="13"/>
      <c r="Z311" s="2"/>
      <c r="AA311" s="2"/>
      <c r="AB311" s="2"/>
      <c r="AC311" s="20" t="s">
        <v>2999</v>
      </c>
      <c r="AD311" s="21" t="s">
        <v>3000</v>
      </c>
      <c r="AE311" s="20" t="s">
        <v>3001</v>
      </c>
      <c r="AF311" s="21" t="s">
        <v>3002</v>
      </c>
      <c r="AG311" s="22" t="s">
        <v>35</v>
      </c>
    </row>
    <row r="312" spans="1:33" ht="12.75" customHeight="1" x14ac:dyDescent="0.35">
      <c r="A312" s="2"/>
      <c r="B312" s="2"/>
      <c r="C312" s="2"/>
      <c r="D312" s="2"/>
      <c r="E312" s="2"/>
      <c r="F312" s="2"/>
      <c r="G312" s="2"/>
      <c r="H312" s="2"/>
      <c r="I312" s="14">
        <v>63020010009</v>
      </c>
      <c r="J312" s="14" t="s">
        <v>3038</v>
      </c>
      <c r="K312" s="15"/>
      <c r="L312" s="12" t="s">
        <v>3039</v>
      </c>
      <c r="M312" s="12" t="s">
        <v>2793</v>
      </c>
      <c r="N312" s="15"/>
      <c r="O312" s="58" t="s">
        <v>12321</v>
      </c>
      <c r="P312" s="58" t="s">
        <v>3040</v>
      </c>
      <c r="Q312" s="58" t="s">
        <v>3041</v>
      </c>
      <c r="R312" s="24"/>
      <c r="S312" s="62">
        <v>13230168</v>
      </c>
      <c r="T312" s="67" t="s">
        <v>2939</v>
      </c>
      <c r="U312" s="67" t="s">
        <v>2940</v>
      </c>
      <c r="V312" s="2"/>
      <c r="W312" s="2"/>
      <c r="X312" s="2"/>
      <c r="Y312" s="13"/>
      <c r="Z312" s="2"/>
      <c r="AA312" s="2"/>
      <c r="AB312" s="2"/>
      <c r="AC312" s="20" t="s">
        <v>3009</v>
      </c>
      <c r="AD312" s="21" t="s">
        <v>3010</v>
      </c>
      <c r="AE312" s="20" t="s">
        <v>3011</v>
      </c>
      <c r="AF312" s="21" t="s">
        <v>2251</v>
      </c>
      <c r="AG312" s="22" t="s">
        <v>35</v>
      </c>
    </row>
    <row r="313" spans="1:33" ht="12.75" customHeight="1" x14ac:dyDescent="0.35">
      <c r="A313" s="2"/>
      <c r="B313" s="2"/>
      <c r="C313" s="2"/>
      <c r="D313" s="2"/>
      <c r="E313" s="2"/>
      <c r="F313" s="2"/>
      <c r="G313" s="2"/>
      <c r="H313" s="2"/>
      <c r="I313" s="14">
        <v>63020010010</v>
      </c>
      <c r="J313" s="14" t="s">
        <v>11874</v>
      </c>
      <c r="K313" s="15"/>
      <c r="L313" s="12" t="s">
        <v>3047</v>
      </c>
      <c r="M313" s="12" t="s">
        <v>3048</v>
      </c>
      <c r="N313" s="15"/>
      <c r="O313" s="58" t="s">
        <v>12322</v>
      </c>
      <c r="P313" s="58" t="s">
        <v>3049</v>
      </c>
      <c r="Q313" s="58" t="s">
        <v>3050</v>
      </c>
      <c r="R313" s="24"/>
      <c r="S313" s="62">
        <v>13230169</v>
      </c>
      <c r="T313" s="67" t="s">
        <v>2947</v>
      </c>
      <c r="U313" s="67" t="s">
        <v>2948</v>
      </c>
      <c r="V313" s="2"/>
      <c r="W313" s="2"/>
      <c r="X313" s="2"/>
      <c r="Y313" s="13"/>
      <c r="Z313" s="2"/>
      <c r="AA313" s="2"/>
      <c r="AB313" s="2"/>
      <c r="AC313" s="20" t="s">
        <v>3018</v>
      </c>
      <c r="AD313" s="21" t="s">
        <v>3019</v>
      </c>
      <c r="AE313" s="20" t="s">
        <v>3020</v>
      </c>
      <c r="AF313" s="21" t="s">
        <v>2262</v>
      </c>
      <c r="AG313" s="22" t="s">
        <v>35</v>
      </c>
    </row>
    <row r="314" spans="1:33" ht="12.75" customHeight="1" x14ac:dyDescent="0.35">
      <c r="A314" s="2"/>
      <c r="B314" s="2"/>
      <c r="C314" s="2"/>
      <c r="D314" s="2"/>
      <c r="E314" s="2"/>
      <c r="F314" s="2"/>
      <c r="G314" s="2"/>
      <c r="H314" s="2"/>
      <c r="I314" s="14">
        <v>63020010011</v>
      </c>
      <c r="J314" s="14" t="s">
        <v>3057</v>
      </c>
      <c r="K314" s="15"/>
      <c r="L314" s="12" t="s">
        <v>3058</v>
      </c>
      <c r="M314" s="12" t="s">
        <v>3059</v>
      </c>
      <c r="N314" s="15"/>
      <c r="O314" s="58" t="s">
        <v>12323</v>
      </c>
      <c r="P314" s="58" t="s">
        <v>3060</v>
      </c>
      <c r="Q314" s="58" t="s">
        <v>3061</v>
      </c>
      <c r="R314" s="24"/>
      <c r="S314" s="62">
        <v>13230170</v>
      </c>
      <c r="T314" s="67" t="s">
        <v>2956</v>
      </c>
      <c r="U314" s="67" t="s">
        <v>2957</v>
      </c>
      <c r="V314" s="2"/>
      <c r="W314" s="2"/>
      <c r="X314" s="2"/>
      <c r="Y314" s="13"/>
      <c r="Z314" s="2"/>
      <c r="AA314" s="2"/>
      <c r="AB314" s="2"/>
      <c r="AC314" s="20" t="s">
        <v>3027</v>
      </c>
      <c r="AD314" s="21" t="s">
        <v>971</v>
      </c>
      <c r="AE314" s="20" t="s">
        <v>3028</v>
      </c>
      <c r="AF314" s="21" t="s">
        <v>973</v>
      </c>
      <c r="AG314" s="22" t="s">
        <v>35</v>
      </c>
    </row>
    <row r="315" spans="1:33" ht="12.75" customHeight="1" x14ac:dyDescent="0.35">
      <c r="A315" s="2"/>
      <c r="B315" s="2"/>
      <c r="C315" s="2"/>
      <c r="D315" s="2"/>
      <c r="E315" s="2"/>
      <c r="F315" s="2"/>
      <c r="G315" s="2"/>
      <c r="H315" s="2"/>
      <c r="I315" s="14">
        <v>63020010012</v>
      </c>
      <c r="J315" s="14" t="s">
        <v>3068</v>
      </c>
      <c r="K315" s="15"/>
      <c r="L315" s="12" t="s">
        <v>12629</v>
      </c>
      <c r="M315" s="12" t="s">
        <v>3069</v>
      </c>
      <c r="N315" s="15"/>
      <c r="O315" s="58" t="s">
        <v>12324</v>
      </c>
      <c r="P315" s="58" t="s">
        <v>3070</v>
      </c>
      <c r="Q315" s="58" t="s">
        <v>3071</v>
      </c>
      <c r="R315" s="24"/>
      <c r="S315" s="62">
        <v>13230176</v>
      </c>
      <c r="T315" s="67" t="s">
        <v>2965</v>
      </c>
      <c r="U315" s="67" t="s">
        <v>2966</v>
      </c>
      <c r="V315" s="2"/>
      <c r="W315" s="2"/>
      <c r="X315" s="2"/>
      <c r="Y315" s="13"/>
      <c r="Z315" s="2"/>
      <c r="AA315" s="2"/>
      <c r="AB315" s="2"/>
      <c r="AC315" s="20" t="s">
        <v>3036</v>
      </c>
      <c r="AD315" s="21" t="s">
        <v>883</v>
      </c>
      <c r="AE315" s="20" t="s">
        <v>3037</v>
      </c>
      <c r="AF315" s="21" t="s">
        <v>1330</v>
      </c>
      <c r="AG315" s="22" t="s">
        <v>35</v>
      </c>
    </row>
    <row r="316" spans="1:33" ht="12.75" customHeight="1" x14ac:dyDescent="0.35">
      <c r="A316" s="2"/>
      <c r="B316" s="2"/>
      <c r="C316" s="2"/>
      <c r="D316" s="2"/>
      <c r="E316" s="2"/>
      <c r="F316" s="2"/>
      <c r="G316" s="2"/>
      <c r="H316" s="2"/>
      <c r="I316" s="14">
        <v>63020010013</v>
      </c>
      <c r="J316" s="14" t="s">
        <v>3076</v>
      </c>
      <c r="K316" s="15"/>
      <c r="L316" s="12" t="s">
        <v>3077</v>
      </c>
      <c r="M316" s="12" t="s">
        <v>3078</v>
      </c>
      <c r="N316" s="15"/>
      <c r="O316" s="58" t="s">
        <v>12325</v>
      </c>
      <c r="P316" s="58" t="s">
        <v>3079</v>
      </c>
      <c r="Q316" s="58" t="s">
        <v>3080</v>
      </c>
      <c r="R316" s="24"/>
      <c r="S316" s="62">
        <v>13230178</v>
      </c>
      <c r="T316" s="67" t="s">
        <v>2976</v>
      </c>
      <c r="U316" s="67" t="s">
        <v>2977</v>
      </c>
      <c r="V316" s="2"/>
      <c r="W316" s="2"/>
      <c r="X316" s="2"/>
      <c r="Y316" s="13"/>
      <c r="Z316" s="2"/>
      <c r="AA316" s="2"/>
      <c r="AB316" s="2"/>
      <c r="AC316" s="20" t="s">
        <v>3044</v>
      </c>
      <c r="AD316" s="21" t="s">
        <v>3045</v>
      </c>
      <c r="AE316" s="20" t="s">
        <v>3046</v>
      </c>
      <c r="AF316" s="21" t="s">
        <v>1736</v>
      </c>
      <c r="AG316" s="22" t="s">
        <v>35</v>
      </c>
    </row>
    <row r="317" spans="1:33" ht="12.75" customHeight="1" x14ac:dyDescent="0.35">
      <c r="A317" s="2"/>
      <c r="B317" s="2"/>
      <c r="C317" s="2"/>
      <c r="D317" s="2"/>
      <c r="E317" s="2"/>
      <c r="F317" s="2"/>
      <c r="G317" s="2"/>
      <c r="H317" s="2"/>
      <c r="I317" s="14">
        <v>63020010014</v>
      </c>
      <c r="J317" s="14" t="s">
        <v>3085</v>
      </c>
      <c r="K317" s="15"/>
      <c r="L317" s="12" t="s">
        <v>3086</v>
      </c>
      <c r="M317" s="12" t="s">
        <v>3087</v>
      </c>
      <c r="N317" s="15"/>
      <c r="O317" s="58" t="s">
        <v>12326</v>
      </c>
      <c r="P317" s="58" t="s">
        <v>3088</v>
      </c>
      <c r="Q317" s="58" t="s">
        <v>3089</v>
      </c>
      <c r="R317" s="24"/>
      <c r="S317" s="62">
        <v>13230179</v>
      </c>
      <c r="T317" s="67" t="s">
        <v>2986</v>
      </c>
      <c r="U317" s="67" t="s">
        <v>2987</v>
      </c>
      <c r="V317" s="2"/>
      <c r="W317" s="2"/>
      <c r="X317" s="2"/>
      <c r="Y317" s="13"/>
      <c r="Z317" s="2"/>
      <c r="AA317" s="2"/>
      <c r="AB317" s="2"/>
      <c r="AC317" s="20" t="s">
        <v>3053</v>
      </c>
      <c r="AD317" s="21" t="s">
        <v>3054</v>
      </c>
      <c r="AE317" s="20" t="s">
        <v>3055</v>
      </c>
      <c r="AF317" s="21" t="s">
        <v>3056</v>
      </c>
      <c r="AG317" s="22" t="s">
        <v>35</v>
      </c>
    </row>
    <row r="318" spans="1:33" ht="12.75" customHeight="1" x14ac:dyDescent="0.35">
      <c r="A318" s="2"/>
      <c r="B318" s="2"/>
      <c r="C318" s="2"/>
      <c r="D318" s="2"/>
      <c r="E318" s="2"/>
      <c r="F318" s="2"/>
      <c r="G318" s="2"/>
      <c r="H318" s="2"/>
      <c r="I318" s="14">
        <v>63020010015</v>
      </c>
      <c r="J318" s="14" t="s">
        <v>3095</v>
      </c>
      <c r="K318" s="15"/>
      <c r="L318" s="12" t="s">
        <v>3096</v>
      </c>
      <c r="M318" s="12" t="s">
        <v>2936</v>
      </c>
      <c r="N318" s="15"/>
      <c r="O318" s="58" t="s">
        <v>12327</v>
      </c>
      <c r="P318" s="58" t="s">
        <v>3097</v>
      </c>
      <c r="Q318" s="58" t="s">
        <v>3098</v>
      </c>
      <c r="R318" s="24"/>
      <c r="S318" s="62">
        <v>13230180</v>
      </c>
      <c r="T318" s="67" t="s">
        <v>2997</v>
      </c>
      <c r="U318" s="67" t="s">
        <v>2998</v>
      </c>
      <c r="V318" s="2"/>
      <c r="W318" s="2"/>
      <c r="X318" s="2"/>
      <c r="Y318" s="13"/>
      <c r="Z318" s="2"/>
      <c r="AA318" s="2"/>
      <c r="AB318" s="2"/>
      <c r="AC318" s="20" t="s">
        <v>3064</v>
      </c>
      <c r="AD318" s="21" t="s">
        <v>3065</v>
      </c>
      <c r="AE318" s="20" t="s">
        <v>3066</v>
      </c>
      <c r="AF318" s="21" t="s">
        <v>3067</v>
      </c>
      <c r="AG318" s="22" t="s">
        <v>35</v>
      </c>
    </row>
    <row r="319" spans="1:33" ht="12.75" customHeight="1" x14ac:dyDescent="0.35">
      <c r="A319" s="2"/>
      <c r="B319" s="2"/>
      <c r="C319" s="2"/>
      <c r="D319" s="2"/>
      <c r="E319" s="2"/>
      <c r="F319" s="2"/>
      <c r="G319" s="2"/>
      <c r="H319" s="2"/>
      <c r="I319" s="14">
        <v>63020010016</v>
      </c>
      <c r="J319" s="14" t="s">
        <v>3104</v>
      </c>
      <c r="K319" s="15"/>
      <c r="L319" s="12" t="s">
        <v>3105</v>
      </c>
      <c r="M319" s="12" t="s">
        <v>3106</v>
      </c>
      <c r="N319" s="15"/>
      <c r="O319" s="58" t="s">
        <v>12328</v>
      </c>
      <c r="P319" s="58" t="s">
        <v>3107</v>
      </c>
      <c r="Q319" s="58" t="s">
        <v>3108</v>
      </c>
      <c r="R319" s="24"/>
      <c r="S319" s="62">
        <v>13230181</v>
      </c>
      <c r="T319" s="67" t="s">
        <v>3007</v>
      </c>
      <c r="U319" s="67" t="s">
        <v>3008</v>
      </c>
      <c r="V319" s="2"/>
      <c r="W319" s="2"/>
      <c r="X319" s="2"/>
      <c r="Y319" s="13"/>
      <c r="Z319" s="2"/>
      <c r="AA319" s="2"/>
      <c r="AB319" s="2"/>
      <c r="AC319" s="20" t="s">
        <v>3074</v>
      </c>
      <c r="AD319" s="21" t="s">
        <v>1933</v>
      </c>
      <c r="AE319" s="20" t="s">
        <v>3075</v>
      </c>
      <c r="AF319" s="21" t="s">
        <v>1935</v>
      </c>
      <c r="AG319" s="22" t="s">
        <v>35</v>
      </c>
    </row>
    <row r="320" spans="1:33" ht="12.75" customHeight="1" x14ac:dyDescent="0.35">
      <c r="A320" s="2"/>
      <c r="B320" s="2"/>
      <c r="C320" s="2"/>
      <c r="D320" s="2"/>
      <c r="E320" s="2"/>
      <c r="F320" s="2"/>
      <c r="G320" s="2"/>
      <c r="H320" s="2"/>
      <c r="I320" s="14">
        <v>63020010017</v>
      </c>
      <c r="J320" s="14" t="s">
        <v>3114</v>
      </c>
      <c r="K320" s="15"/>
      <c r="L320" s="12" t="s">
        <v>3115</v>
      </c>
      <c r="M320" s="12" t="s">
        <v>3116</v>
      </c>
      <c r="N320" s="15"/>
      <c r="O320" s="58" t="s">
        <v>12329</v>
      </c>
      <c r="P320" s="58" t="s">
        <v>3117</v>
      </c>
      <c r="Q320" s="58" t="s">
        <v>3118</v>
      </c>
      <c r="R320" s="24"/>
      <c r="S320" s="62">
        <v>13230182</v>
      </c>
      <c r="T320" s="67" t="s">
        <v>3016</v>
      </c>
      <c r="U320" s="67" t="s">
        <v>3017</v>
      </c>
      <c r="V320" s="2"/>
      <c r="W320" s="2"/>
      <c r="X320" s="2"/>
      <c r="Y320" s="13"/>
      <c r="Z320" s="2"/>
      <c r="AA320" s="2"/>
      <c r="AB320" s="2"/>
      <c r="AC320" s="20" t="s">
        <v>3083</v>
      </c>
      <c r="AD320" s="21" t="s">
        <v>2090</v>
      </c>
      <c r="AE320" s="20" t="s">
        <v>3084</v>
      </c>
      <c r="AF320" s="21" t="s">
        <v>2092</v>
      </c>
      <c r="AG320" s="22" t="s">
        <v>35</v>
      </c>
    </row>
    <row r="321" spans="1:33" ht="12.75" customHeight="1" x14ac:dyDescent="0.35">
      <c r="A321" s="2"/>
      <c r="B321" s="2"/>
      <c r="C321" s="2"/>
      <c r="D321" s="2"/>
      <c r="E321" s="2"/>
      <c r="F321" s="2"/>
      <c r="G321" s="2"/>
      <c r="H321" s="2"/>
      <c r="I321" s="14">
        <v>63020010018</v>
      </c>
      <c r="J321" s="14" t="s">
        <v>3124</v>
      </c>
      <c r="K321" s="15"/>
      <c r="L321" s="12" t="s">
        <v>3125</v>
      </c>
      <c r="M321" s="12" t="s">
        <v>3126</v>
      </c>
      <c r="N321" s="15"/>
      <c r="O321" s="58" t="s">
        <v>12330</v>
      </c>
      <c r="P321" s="58" t="s">
        <v>3127</v>
      </c>
      <c r="Q321" s="58" t="s">
        <v>3128</v>
      </c>
      <c r="R321" s="24"/>
      <c r="S321" s="62">
        <v>13230183</v>
      </c>
      <c r="T321" s="67" t="s">
        <v>3025</v>
      </c>
      <c r="U321" s="67" t="s">
        <v>3026</v>
      </c>
      <c r="V321" s="2"/>
      <c r="W321" s="2"/>
      <c r="X321" s="2"/>
      <c r="Y321" s="13"/>
      <c r="Z321" s="2"/>
      <c r="AA321" s="2"/>
      <c r="AB321" s="2"/>
      <c r="AC321" s="20" t="s">
        <v>3092</v>
      </c>
      <c r="AD321" s="21" t="s">
        <v>1982</v>
      </c>
      <c r="AE321" s="20" t="s">
        <v>3093</v>
      </c>
      <c r="AF321" s="21" t="s">
        <v>3094</v>
      </c>
      <c r="AG321" s="22" t="s">
        <v>35</v>
      </c>
    </row>
    <row r="322" spans="1:33" ht="12.75" customHeight="1" x14ac:dyDescent="0.35">
      <c r="A322" s="2"/>
      <c r="B322" s="2"/>
      <c r="C322" s="2"/>
      <c r="D322" s="2"/>
      <c r="E322" s="2"/>
      <c r="F322" s="2"/>
      <c r="G322" s="2"/>
      <c r="H322" s="2"/>
      <c r="I322" s="14">
        <v>63020010019</v>
      </c>
      <c r="J322" s="14" t="s">
        <v>3134</v>
      </c>
      <c r="K322" s="15"/>
      <c r="L322" s="12" t="s">
        <v>12630</v>
      </c>
      <c r="M322" s="12" t="s">
        <v>3135</v>
      </c>
      <c r="N322" s="15"/>
      <c r="O322" s="58" t="s">
        <v>12331</v>
      </c>
      <c r="P322" s="58" t="s">
        <v>3136</v>
      </c>
      <c r="Q322" s="58" t="s">
        <v>3137</v>
      </c>
      <c r="R322" s="24"/>
      <c r="S322" s="62">
        <v>13230184</v>
      </c>
      <c r="T322" s="67" t="s">
        <v>3034</v>
      </c>
      <c r="U322" s="67" t="s">
        <v>3035</v>
      </c>
      <c r="V322" s="2"/>
      <c r="W322" s="2"/>
      <c r="X322" s="2"/>
      <c r="Y322" s="13"/>
      <c r="Z322" s="2"/>
      <c r="AA322" s="2"/>
      <c r="AB322" s="2"/>
      <c r="AC322" s="20" t="s">
        <v>3101</v>
      </c>
      <c r="AD322" s="21" t="s">
        <v>3102</v>
      </c>
      <c r="AE322" s="20" t="s">
        <v>3103</v>
      </c>
      <c r="AF322" s="21" t="s">
        <v>3102</v>
      </c>
      <c r="AG322" s="22" t="s">
        <v>35</v>
      </c>
    </row>
    <row r="323" spans="1:33" ht="12.75" customHeight="1" x14ac:dyDescent="0.35">
      <c r="A323" s="2"/>
      <c r="B323" s="2"/>
      <c r="C323" s="2"/>
      <c r="D323" s="2"/>
      <c r="E323" s="2"/>
      <c r="F323" s="2"/>
      <c r="G323" s="2"/>
      <c r="H323" s="2"/>
      <c r="I323" s="14">
        <v>63020010020</v>
      </c>
      <c r="J323" s="14" t="s">
        <v>3143</v>
      </c>
      <c r="K323" s="15"/>
      <c r="L323" s="12" t="s">
        <v>3144</v>
      </c>
      <c r="M323" s="12" t="s">
        <v>3145</v>
      </c>
      <c r="N323" s="15"/>
      <c r="O323" s="58" t="s">
        <v>12332</v>
      </c>
      <c r="P323" s="58" t="s">
        <v>3146</v>
      </c>
      <c r="Q323" s="58" t="s">
        <v>3147</v>
      </c>
      <c r="R323" s="24"/>
      <c r="S323" s="62">
        <v>13230185</v>
      </c>
      <c r="T323" s="67" t="s">
        <v>3042</v>
      </c>
      <c r="U323" s="67" t="s">
        <v>3043</v>
      </c>
      <c r="V323" s="2"/>
      <c r="W323" s="2"/>
      <c r="X323" s="2"/>
      <c r="Y323" s="13"/>
      <c r="Z323" s="2"/>
      <c r="AA323" s="2"/>
      <c r="AB323" s="2"/>
      <c r="AC323" s="20" t="s">
        <v>3111</v>
      </c>
      <c r="AD323" s="21" t="s">
        <v>3112</v>
      </c>
      <c r="AE323" s="20" t="s">
        <v>3113</v>
      </c>
      <c r="AF323" s="21" t="s">
        <v>3112</v>
      </c>
      <c r="AG323" s="22" t="s">
        <v>35</v>
      </c>
    </row>
    <row r="324" spans="1:33" ht="12.75" customHeight="1" x14ac:dyDescent="0.35">
      <c r="A324" s="2"/>
      <c r="B324" s="2"/>
      <c r="C324" s="2"/>
      <c r="D324" s="2"/>
      <c r="E324" s="2"/>
      <c r="F324" s="2"/>
      <c r="G324" s="2"/>
      <c r="H324" s="2"/>
      <c r="I324" s="14">
        <v>63020010021</v>
      </c>
      <c r="J324" s="14" t="s">
        <v>3153</v>
      </c>
      <c r="K324" s="15"/>
      <c r="L324" s="12" t="s">
        <v>3154</v>
      </c>
      <c r="M324" s="12" t="s">
        <v>3059</v>
      </c>
      <c r="N324" s="15"/>
      <c r="O324" s="58" t="s">
        <v>12333</v>
      </c>
      <c r="P324" s="58" t="s">
        <v>3155</v>
      </c>
      <c r="Q324" s="58" t="s">
        <v>3156</v>
      </c>
      <c r="R324" s="24"/>
      <c r="S324" s="62">
        <v>13230186</v>
      </c>
      <c r="T324" s="67" t="s">
        <v>3051</v>
      </c>
      <c r="U324" s="67" t="s">
        <v>3052</v>
      </c>
      <c r="V324" s="2"/>
      <c r="W324" s="2"/>
      <c r="X324" s="2"/>
      <c r="Y324" s="13"/>
      <c r="Z324" s="2"/>
      <c r="AA324" s="2"/>
      <c r="AB324" s="2"/>
      <c r="AC324" s="20" t="s">
        <v>3121</v>
      </c>
      <c r="AD324" s="21" t="s">
        <v>3122</v>
      </c>
      <c r="AE324" s="20" t="s">
        <v>3123</v>
      </c>
      <c r="AF324" s="21" t="s">
        <v>3122</v>
      </c>
      <c r="AG324" s="22" t="s">
        <v>35</v>
      </c>
    </row>
    <row r="325" spans="1:33" ht="12.75" customHeight="1" x14ac:dyDescent="0.35">
      <c r="A325" s="2"/>
      <c r="B325" s="2"/>
      <c r="C325" s="2"/>
      <c r="D325" s="2"/>
      <c r="E325" s="2"/>
      <c r="F325" s="2"/>
      <c r="G325" s="2"/>
      <c r="H325" s="2"/>
      <c r="I325" s="14">
        <v>63020010022</v>
      </c>
      <c r="J325" s="14" t="s">
        <v>11875</v>
      </c>
      <c r="K325" s="15"/>
      <c r="L325" s="12" t="s">
        <v>3162</v>
      </c>
      <c r="M325" s="12" t="s">
        <v>3163</v>
      </c>
      <c r="N325" s="15"/>
      <c r="O325" s="58" t="s">
        <v>12334</v>
      </c>
      <c r="P325" s="58" t="s">
        <v>3164</v>
      </c>
      <c r="Q325" s="58" t="s">
        <v>3165</v>
      </c>
      <c r="R325" s="24"/>
      <c r="S325" s="62">
        <v>13230187</v>
      </c>
      <c r="T325" s="67" t="s">
        <v>3062</v>
      </c>
      <c r="U325" s="67" t="s">
        <v>3063</v>
      </c>
      <c r="V325" s="2"/>
      <c r="W325" s="2"/>
      <c r="X325" s="2"/>
      <c r="Y325" s="13"/>
      <c r="Z325" s="2"/>
      <c r="AA325" s="2"/>
      <c r="AB325" s="2"/>
      <c r="AC325" s="20" t="s">
        <v>3131</v>
      </c>
      <c r="AD325" s="21" t="s">
        <v>3132</v>
      </c>
      <c r="AE325" s="20" t="s">
        <v>3133</v>
      </c>
      <c r="AF325" s="21" t="s">
        <v>3132</v>
      </c>
      <c r="AG325" s="22" t="s">
        <v>35</v>
      </c>
    </row>
    <row r="326" spans="1:33" ht="12.75" customHeight="1" x14ac:dyDescent="0.35">
      <c r="A326" s="2"/>
      <c r="B326" s="2"/>
      <c r="C326" s="2"/>
      <c r="D326" s="2"/>
      <c r="E326" s="2"/>
      <c r="F326" s="2"/>
      <c r="G326" s="2"/>
      <c r="H326" s="2"/>
      <c r="I326" s="14">
        <v>63020010023</v>
      </c>
      <c r="J326" s="14" t="s">
        <v>3172</v>
      </c>
      <c r="K326" s="15"/>
      <c r="L326" s="12" t="s">
        <v>3173</v>
      </c>
      <c r="M326" s="12" t="s">
        <v>3174</v>
      </c>
      <c r="N326" s="15"/>
      <c r="O326" s="58" t="s">
        <v>12335</v>
      </c>
      <c r="P326" s="58" t="s">
        <v>3175</v>
      </c>
      <c r="Q326" s="58" t="s">
        <v>3176</v>
      </c>
      <c r="R326" s="24"/>
      <c r="S326" s="62">
        <v>13230188</v>
      </c>
      <c r="T326" s="67" t="s">
        <v>3072</v>
      </c>
      <c r="U326" s="67" t="s">
        <v>3073</v>
      </c>
      <c r="V326" s="2"/>
      <c r="W326" s="2"/>
      <c r="X326" s="2"/>
      <c r="Y326" s="13"/>
      <c r="Z326" s="2"/>
      <c r="AA326" s="2"/>
      <c r="AB326" s="2"/>
      <c r="AC326" s="20" t="s">
        <v>3140</v>
      </c>
      <c r="AD326" s="21" t="s">
        <v>3141</v>
      </c>
      <c r="AE326" s="20" t="s">
        <v>3142</v>
      </c>
      <c r="AF326" s="21" t="s">
        <v>3141</v>
      </c>
      <c r="AG326" s="22" t="s">
        <v>35</v>
      </c>
    </row>
    <row r="327" spans="1:33" ht="12.75" customHeight="1" x14ac:dyDescent="0.35">
      <c r="A327" s="2"/>
      <c r="B327" s="2"/>
      <c r="C327" s="2"/>
      <c r="D327" s="2"/>
      <c r="E327" s="2"/>
      <c r="F327" s="2"/>
      <c r="G327" s="2"/>
      <c r="H327" s="2"/>
      <c r="I327" s="14">
        <v>63020010024</v>
      </c>
      <c r="J327" s="14" t="s">
        <v>3181</v>
      </c>
      <c r="K327" s="15"/>
      <c r="L327" s="12" t="s">
        <v>3182</v>
      </c>
      <c r="M327" s="12" t="s">
        <v>1874</v>
      </c>
      <c r="N327" s="15"/>
      <c r="O327" s="58" t="s">
        <v>12336</v>
      </c>
      <c r="P327" s="58" t="s">
        <v>3183</v>
      </c>
      <c r="Q327" s="58" t="s">
        <v>3184</v>
      </c>
      <c r="R327" s="24"/>
      <c r="S327" s="62">
        <v>13230189</v>
      </c>
      <c r="T327" s="67" t="s">
        <v>3081</v>
      </c>
      <c r="U327" s="67" t="s">
        <v>3082</v>
      </c>
      <c r="V327" s="2"/>
      <c r="W327" s="2"/>
      <c r="X327" s="2"/>
      <c r="Y327" s="13"/>
      <c r="Z327" s="2"/>
      <c r="AA327" s="2"/>
      <c r="AB327" s="2"/>
      <c r="AC327" s="20" t="s">
        <v>3150</v>
      </c>
      <c r="AD327" s="21" t="s">
        <v>3151</v>
      </c>
      <c r="AE327" s="20" t="s">
        <v>3152</v>
      </c>
      <c r="AF327" s="21" t="s">
        <v>3151</v>
      </c>
      <c r="AG327" s="22" t="s">
        <v>35</v>
      </c>
    </row>
    <row r="328" spans="1:33" ht="12.75" customHeight="1" x14ac:dyDescent="0.35">
      <c r="A328" s="2"/>
      <c r="B328" s="2"/>
      <c r="C328" s="2"/>
      <c r="D328" s="2"/>
      <c r="E328" s="2"/>
      <c r="F328" s="2"/>
      <c r="G328" s="2"/>
      <c r="H328" s="2"/>
      <c r="I328" s="14">
        <v>63020010025</v>
      </c>
      <c r="J328" s="14" t="s">
        <v>3190</v>
      </c>
      <c r="K328" s="15"/>
      <c r="L328" s="12" t="s">
        <v>12631</v>
      </c>
      <c r="M328" s="12" t="s">
        <v>3191</v>
      </c>
      <c r="N328" s="15"/>
      <c r="O328" s="58" t="s">
        <v>12337</v>
      </c>
      <c r="P328" s="58" t="s">
        <v>3192</v>
      </c>
      <c r="Q328" s="58" t="s">
        <v>3193</v>
      </c>
      <c r="R328" s="24"/>
      <c r="S328" s="62">
        <v>13230190</v>
      </c>
      <c r="T328" s="67" t="s">
        <v>3090</v>
      </c>
      <c r="U328" s="67" t="s">
        <v>3091</v>
      </c>
      <c r="V328" s="2"/>
      <c r="W328" s="2"/>
      <c r="X328" s="2"/>
      <c r="Y328" s="13"/>
      <c r="Z328" s="2"/>
      <c r="AA328" s="2"/>
      <c r="AB328" s="2"/>
      <c r="AC328" s="20" t="s">
        <v>3159</v>
      </c>
      <c r="AD328" s="21" t="s">
        <v>3160</v>
      </c>
      <c r="AE328" s="20" t="s">
        <v>3161</v>
      </c>
      <c r="AF328" s="21" t="s">
        <v>3160</v>
      </c>
      <c r="AG328" s="22" t="s">
        <v>35</v>
      </c>
    </row>
    <row r="329" spans="1:33" ht="12.75" customHeight="1" x14ac:dyDescent="0.35">
      <c r="A329" s="2"/>
      <c r="B329" s="2"/>
      <c r="C329" s="2"/>
      <c r="D329" s="2"/>
      <c r="E329" s="2"/>
      <c r="F329" s="2"/>
      <c r="G329" s="2"/>
      <c r="H329" s="2"/>
      <c r="I329" s="14">
        <v>63020010026</v>
      </c>
      <c r="J329" s="14" t="s">
        <v>3199</v>
      </c>
      <c r="K329" s="15"/>
      <c r="L329" s="12" t="s">
        <v>3200</v>
      </c>
      <c r="M329" s="12" t="s">
        <v>2936</v>
      </c>
      <c r="N329" s="15"/>
      <c r="O329" s="58" t="s">
        <v>12338</v>
      </c>
      <c r="P329" s="58" t="s">
        <v>3201</v>
      </c>
      <c r="Q329" s="58" t="s">
        <v>3202</v>
      </c>
      <c r="R329" s="24"/>
      <c r="S329" s="62">
        <v>13230191</v>
      </c>
      <c r="T329" s="67" t="s">
        <v>3099</v>
      </c>
      <c r="U329" s="67" t="s">
        <v>3100</v>
      </c>
      <c r="V329" s="2"/>
      <c r="W329" s="2"/>
      <c r="X329" s="2"/>
      <c r="Y329" s="13"/>
      <c r="Z329" s="2"/>
      <c r="AA329" s="2"/>
      <c r="AB329" s="2"/>
      <c r="AC329" s="20" t="s">
        <v>3168</v>
      </c>
      <c r="AD329" s="21" t="s">
        <v>3169</v>
      </c>
      <c r="AE329" s="20" t="s">
        <v>3170</v>
      </c>
      <c r="AF329" s="21" t="s">
        <v>3171</v>
      </c>
      <c r="AG329" s="22" t="s">
        <v>35</v>
      </c>
    </row>
    <row r="330" spans="1:33" ht="12.75" customHeight="1" x14ac:dyDescent="0.35">
      <c r="A330" s="2"/>
      <c r="B330" s="2"/>
      <c r="C330" s="2"/>
      <c r="D330" s="2"/>
      <c r="E330" s="2"/>
      <c r="F330" s="2"/>
      <c r="G330" s="2"/>
      <c r="H330" s="2"/>
      <c r="I330" s="14">
        <v>63020010027</v>
      </c>
      <c r="J330" s="14" t="s">
        <v>3208</v>
      </c>
      <c r="K330" s="15"/>
      <c r="L330" s="12" t="s">
        <v>12632</v>
      </c>
      <c r="M330" s="12" t="s">
        <v>2853</v>
      </c>
      <c r="N330" s="15"/>
      <c r="O330" s="58" t="s">
        <v>12339</v>
      </c>
      <c r="P330" s="58" t="s">
        <v>3209</v>
      </c>
      <c r="Q330" s="58" t="s">
        <v>3210</v>
      </c>
      <c r="R330" s="24"/>
      <c r="S330" s="62">
        <v>13230192</v>
      </c>
      <c r="T330" s="67" t="s">
        <v>3109</v>
      </c>
      <c r="U330" s="67" t="s">
        <v>3110</v>
      </c>
      <c r="V330" s="2"/>
      <c r="W330" s="2"/>
      <c r="X330" s="2"/>
      <c r="Y330" s="13"/>
      <c r="Z330" s="2"/>
      <c r="AA330" s="2"/>
      <c r="AB330" s="2"/>
      <c r="AC330" s="20" t="s">
        <v>3179</v>
      </c>
      <c r="AD330" s="21" t="s">
        <v>1991</v>
      </c>
      <c r="AE330" s="20" t="s">
        <v>3180</v>
      </c>
      <c r="AF330" s="21" t="s">
        <v>1991</v>
      </c>
      <c r="AG330" s="22" t="s">
        <v>35</v>
      </c>
    </row>
    <row r="331" spans="1:33" ht="12.75" customHeight="1" x14ac:dyDescent="0.35">
      <c r="A331" s="2"/>
      <c r="B331" s="2"/>
      <c r="C331" s="2"/>
      <c r="D331" s="2"/>
      <c r="E331" s="2"/>
      <c r="F331" s="2"/>
      <c r="G331" s="2"/>
      <c r="H331" s="2"/>
      <c r="I331" s="14">
        <v>63020010028</v>
      </c>
      <c r="J331" s="14" t="s">
        <v>11876</v>
      </c>
      <c r="K331" s="15"/>
      <c r="L331" s="12" t="s">
        <v>3216</v>
      </c>
      <c r="M331" s="12" t="s">
        <v>3217</v>
      </c>
      <c r="N331" s="15"/>
      <c r="O331" s="58" t="s">
        <v>12340</v>
      </c>
      <c r="P331" s="58" t="s">
        <v>3218</v>
      </c>
      <c r="Q331" s="58" t="s">
        <v>3219</v>
      </c>
      <c r="R331" s="24"/>
      <c r="S331" s="62">
        <v>13230193</v>
      </c>
      <c r="T331" s="67" t="s">
        <v>3119</v>
      </c>
      <c r="U331" s="67" t="s">
        <v>3120</v>
      </c>
      <c r="V331" s="2"/>
      <c r="W331" s="2"/>
      <c r="X331" s="2"/>
      <c r="Y331" s="13"/>
      <c r="Z331" s="2"/>
      <c r="AA331" s="2"/>
      <c r="AB331" s="2"/>
      <c r="AC331" s="20" t="s">
        <v>3187</v>
      </c>
      <c r="AD331" s="21" t="s">
        <v>3188</v>
      </c>
      <c r="AE331" s="20" t="s">
        <v>3189</v>
      </c>
      <c r="AF331" s="21" t="s">
        <v>3188</v>
      </c>
      <c r="AG331" s="22" t="s">
        <v>35</v>
      </c>
    </row>
    <row r="332" spans="1:33" ht="12.75" customHeight="1" x14ac:dyDescent="0.35">
      <c r="A332" s="2"/>
      <c r="B332" s="2"/>
      <c r="C332" s="2"/>
      <c r="D332" s="2"/>
      <c r="E332" s="2"/>
      <c r="F332" s="2"/>
      <c r="G332" s="2"/>
      <c r="H332" s="2"/>
      <c r="I332" s="14">
        <v>63020010029</v>
      </c>
      <c r="J332" s="14" t="s">
        <v>3225</v>
      </c>
      <c r="K332" s="15"/>
      <c r="L332" s="12" t="s">
        <v>3226</v>
      </c>
      <c r="M332" s="12" t="s">
        <v>3227</v>
      </c>
      <c r="N332" s="15"/>
      <c r="O332" s="58" t="s">
        <v>12341</v>
      </c>
      <c r="P332" s="58" t="s">
        <v>3228</v>
      </c>
      <c r="Q332" s="58" t="s">
        <v>3229</v>
      </c>
      <c r="R332" s="24"/>
      <c r="S332" s="62">
        <v>13230194</v>
      </c>
      <c r="T332" s="67" t="s">
        <v>3129</v>
      </c>
      <c r="U332" s="67" t="s">
        <v>3130</v>
      </c>
      <c r="V332" s="2"/>
      <c r="W332" s="2"/>
      <c r="X332" s="2"/>
      <c r="Y332" s="13"/>
      <c r="Z332" s="2"/>
      <c r="AA332" s="2"/>
      <c r="AB332" s="2"/>
      <c r="AC332" s="20" t="s">
        <v>3196</v>
      </c>
      <c r="AD332" s="21" t="s">
        <v>3197</v>
      </c>
      <c r="AE332" s="20" t="s">
        <v>3198</v>
      </c>
      <c r="AF332" s="21" t="s">
        <v>3197</v>
      </c>
      <c r="AG332" s="22" t="s">
        <v>35</v>
      </c>
    </row>
    <row r="333" spans="1:33" ht="12.75" customHeight="1" x14ac:dyDescent="0.35">
      <c r="A333" s="2"/>
      <c r="B333" s="2"/>
      <c r="C333" s="2"/>
      <c r="D333" s="2"/>
      <c r="E333" s="2"/>
      <c r="F333" s="2"/>
      <c r="G333" s="2"/>
      <c r="H333" s="2"/>
      <c r="I333" s="14">
        <v>63020010030</v>
      </c>
      <c r="J333" s="14" t="s">
        <v>3235</v>
      </c>
      <c r="K333" s="15"/>
      <c r="L333" s="12" t="s">
        <v>12633</v>
      </c>
      <c r="M333" s="12" t="s">
        <v>3236</v>
      </c>
      <c r="N333" s="15"/>
      <c r="O333" s="58" t="s">
        <v>12342</v>
      </c>
      <c r="P333" s="58" t="s">
        <v>3237</v>
      </c>
      <c r="Q333" s="58" t="s">
        <v>3238</v>
      </c>
      <c r="R333" s="24"/>
      <c r="S333" s="62">
        <v>13230195</v>
      </c>
      <c r="T333" s="67" t="s">
        <v>3138</v>
      </c>
      <c r="U333" s="67" t="s">
        <v>3139</v>
      </c>
      <c r="V333" s="2"/>
      <c r="W333" s="2"/>
      <c r="X333" s="2"/>
      <c r="Y333" s="13"/>
      <c r="Z333" s="2"/>
      <c r="AA333" s="2"/>
      <c r="AB333" s="2"/>
      <c r="AC333" s="20" t="s">
        <v>3205</v>
      </c>
      <c r="AD333" s="21" t="s">
        <v>3206</v>
      </c>
      <c r="AE333" s="20" t="s">
        <v>3207</v>
      </c>
      <c r="AF333" s="21" t="s">
        <v>3206</v>
      </c>
      <c r="AG333" s="22" t="s">
        <v>35</v>
      </c>
    </row>
    <row r="334" spans="1:33" ht="12.75" customHeight="1" x14ac:dyDescent="0.35">
      <c r="A334" s="2"/>
      <c r="B334" s="2"/>
      <c r="C334" s="2"/>
      <c r="D334" s="2"/>
      <c r="E334" s="2"/>
      <c r="F334" s="2"/>
      <c r="G334" s="2"/>
      <c r="H334" s="2"/>
      <c r="I334" s="14">
        <v>63020010031</v>
      </c>
      <c r="J334" s="14" t="s">
        <v>3244</v>
      </c>
      <c r="K334" s="15"/>
      <c r="L334" s="12" t="s">
        <v>3245</v>
      </c>
      <c r="M334" s="12" t="s">
        <v>3145</v>
      </c>
      <c r="N334" s="15"/>
      <c r="O334" s="58" t="s">
        <v>12343</v>
      </c>
      <c r="P334" s="58" t="s">
        <v>3246</v>
      </c>
      <c r="Q334" s="58" t="s">
        <v>3247</v>
      </c>
      <c r="R334" s="24"/>
      <c r="S334" s="62">
        <v>13230196</v>
      </c>
      <c r="T334" s="67" t="s">
        <v>3148</v>
      </c>
      <c r="U334" s="67" t="s">
        <v>3149</v>
      </c>
      <c r="V334" s="2"/>
      <c r="W334" s="2"/>
      <c r="X334" s="2"/>
      <c r="Y334" s="13"/>
      <c r="Z334" s="2"/>
      <c r="AA334" s="2"/>
      <c r="AB334" s="2"/>
      <c r="AC334" s="20" t="s">
        <v>3213</v>
      </c>
      <c r="AD334" s="21" t="s">
        <v>3214</v>
      </c>
      <c r="AE334" s="20" t="s">
        <v>3215</v>
      </c>
      <c r="AF334" s="21" t="s">
        <v>3214</v>
      </c>
      <c r="AG334" s="22" t="s">
        <v>35</v>
      </c>
    </row>
    <row r="335" spans="1:33" ht="12.75" customHeight="1" x14ac:dyDescent="0.35">
      <c r="A335" s="2"/>
      <c r="B335" s="2"/>
      <c r="C335" s="2"/>
      <c r="D335" s="2"/>
      <c r="E335" s="2"/>
      <c r="F335" s="2"/>
      <c r="G335" s="2"/>
      <c r="H335" s="2"/>
      <c r="I335" s="14">
        <v>63020010032</v>
      </c>
      <c r="J335" s="14" t="s">
        <v>3253</v>
      </c>
      <c r="K335" s="15"/>
      <c r="L335" s="12" t="s">
        <v>3254</v>
      </c>
      <c r="M335" s="12" t="s">
        <v>3031</v>
      </c>
      <c r="N335" s="15"/>
      <c r="O335" s="58" t="s">
        <v>12344</v>
      </c>
      <c r="P335" s="58" t="s">
        <v>3255</v>
      </c>
      <c r="Q335" s="58" t="s">
        <v>3256</v>
      </c>
      <c r="R335" s="24"/>
      <c r="S335" s="62">
        <v>13230197</v>
      </c>
      <c r="T335" s="67" t="s">
        <v>3157</v>
      </c>
      <c r="U335" s="67" t="s">
        <v>3158</v>
      </c>
      <c r="V335" s="2"/>
      <c r="W335" s="2"/>
      <c r="X335" s="2"/>
      <c r="Y335" s="13"/>
      <c r="Z335" s="2"/>
      <c r="AA335" s="2"/>
      <c r="AB335" s="2"/>
      <c r="AC335" s="20" t="s">
        <v>3222</v>
      </c>
      <c r="AD335" s="21" t="s">
        <v>3223</v>
      </c>
      <c r="AE335" s="20" t="s">
        <v>3224</v>
      </c>
      <c r="AF335" s="21" t="s">
        <v>3223</v>
      </c>
      <c r="AG335" s="22" t="s">
        <v>35</v>
      </c>
    </row>
    <row r="336" spans="1:33" ht="12.75" customHeight="1" x14ac:dyDescent="0.35">
      <c r="A336" s="2"/>
      <c r="B336" s="2"/>
      <c r="C336" s="2"/>
      <c r="D336" s="2"/>
      <c r="E336" s="2"/>
      <c r="F336" s="2"/>
      <c r="G336" s="2"/>
      <c r="H336" s="2"/>
      <c r="I336" s="14">
        <v>63020010033</v>
      </c>
      <c r="J336" s="14" t="s">
        <v>3262</v>
      </c>
      <c r="K336" s="15"/>
      <c r="L336" s="12" t="s">
        <v>3263</v>
      </c>
      <c r="M336" s="12" t="s">
        <v>3264</v>
      </c>
      <c r="N336" s="15"/>
      <c r="O336" s="58" t="s">
        <v>12345</v>
      </c>
      <c r="P336" s="58" t="s">
        <v>3265</v>
      </c>
      <c r="Q336" s="58" t="s">
        <v>3266</v>
      </c>
      <c r="R336" s="24"/>
      <c r="S336" s="62">
        <v>13230198</v>
      </c>
      <c r="T336" s="67" t="s">
        <v>3166</v>
      </c>
      <c r="U336" s="67" t="s">
        <v>3167</v>
      </c>
      <c r="V336" s="2"/>
      <c r="W336" s="2"/>
      <c r="X336" s="2"/>
      <c r="Y336" s="13"/>
      <c r="Z336" s="2"/>
      <c r="AA336" s="2"/>
      <c r="AB336" s="2"/>
      <c r="AC336" s="20" t="s">
        <v>3232</v>
      </c>
      <c r="AD336" s="21" t="s">
        <v>3233</v>
      </c>
      <c r="AE336" s="20" t="s">
        <v>3234</v>
      </c>
      <c r="AF336" s="21" t="s">
        <v>3233</v>
      </c>
      <c r="AG336" s="22" t="s">
        <v>35</v>
      </c>
    </row>
    <row r="337" spans="1:33" ht="12.75" customHeight="1" x14ac:dyDescent="0.35">
      <c r="A337" s="2"/>
      <c r="B337" s="2"/>
      <c r="C337" s="2"/>
      <c r="D337" s="2"/>
      <c r="E337" s="2"/>
      <c r="F337" s="2"/>
      <c r="G337" s="2"/>
      <c r="H337" s="2"/>
      <c r="I337" s="14">
        <v>63020010034</v>
      </c>
      <c r="J337" s="14" t="s">
        <v>11877</v>
      </c>
      <c r="K337" s="15"/>
      <c r="L337" s="12" t="s">
        <v>12634</v>
      </c>
      <c r="M337" s="12" t="s">
        <v>3272</v>
      </c>
      <c r="N337" s="15"/>
      <c r="O337" s="58" t="s">
        <v>12346</v>
      </c>
      <c r="P337" s="58" t="s">
        <v>3273</v>
      </c>
      <c r="Q337" s="58" t="s">
        <v>3274</v>
      </c>
      <c r="R337" s="24"/>
      <c r="S337" s="62">
        <v>13230199</v>
      </c>
      <c r="T337" s="67" t="s">
        <v>3177</v>
      </c>
      <c r="U337" s="67" t="s">
        <v>3178</v>
      </c>
      <c r="V337" s="2"/>
      <c r="W337" s="2"/>
      <c r="X337" s="2"/>
      <c r="Y337" s="13"/>
      <c r="Z337" s="2"/>
      <c r="AA337" s="2"/>
      <c r="AB337" s="2"/>
      <c r="AC337" s="20" t="s">
        <v>3241</v>
      </c>
      <c r="AD337" s="21" t="s">
        <v>3242</v>
      </c>
      <c r="AE337" s="20" t="s">
        <v>3243</v>
      </c>
      <c r="AF337" s="21" t="s">
        <v>3242</v>
      </c>
      <c r="AG337" s="22" t="s">
        <v>35</v>
      </c>
    </row>
    <row r="338" spans="1:33" ht="12.75" customHeight="1" x14ac:dyDescent="0.35">
      <c r="A338" s="2"/>
      <c r="B338" s="2"/>
      <c r="C338" s="2"/>
      <c r="D338" s="2"/>
      <c r="E338" s="2"/>
      <c r="F338" s="2"/>
      <c r="G338" s="2"/>
      <c r="H338" s="2"/>
      <c r="I338" s="14">
        <v>63020010035</v>
      </c>
      <c r="J338" s="14" t="s">
        <v>11878</v>
      </c>
      <c r="K338" s="15"/>
      <c r="L338" s="12" t="s">
        <v>3280</v>
      </c>
      <c r="M338" s="12" t="s">
        <v>2936</v>
      </c>
      <c r="N338" s="15"/>
      <c r="O338" s="58" t="s">
        <v>12347</v>
      </c>
      <c r="P338" s="58" t="s">
        <v>3281</v>
      </c>
      <c r="Q338" s="58" t="s">
        <v>3282</v>
      </c>
      <c r="R338" s="24"/>
      <c r="S338" s="62">
        <v>132301100</v>
      </c>
      <c r="T338" s="67" t="s">
        <v>3185</v>
      </c>
      <c r="U338" s="67" t="s">
        <v>3186</v>
      </c>
      <c r="V338" s="2"/>
      <c r="W338" s="2"/>
      <c r="X338" s="2"/>
      <c r="Y338" s="13"/>
      <c r="Z338" s="2"/>
      <c r="AA338" s="2"/>
      <c r="AB338" s="2"/>
      <c r="AC338" s="20" t="s">
        <v>3250</v>
      </c>
      <c r="AD338" s="21" t="s">
        <v>3251</v>
      </c>
      <c r="AE338" s="20" t="s">
        <v>3252</v>
      </c>
      <c r="AF338" s="21" t="s">
        <v>3251</v>
      </c>
      <c r="AG338" s="22" t="s">
        <v>35</v>
      </c>
    </row>
    <row r="339" spans="1:33" ht="12.75" customHeight="1" x14ac:dyDescent="0.35">
      <c r="A339" s="2"/>
      <c r="B339" s="2"/>
      <c r="C339" s="2"/>
      <c r="D339" s="2"/>
      <c r="E339" s="2"/>
      <c r="F339" s="2"/>
      <c r="G339" s="2"/>
      <c r="H339" s="2"/>
      <c r="I339" s="14">
        <v>63020010036</v>
      </c>
      <c r="J339" s="14" t="s">
        <v>11879</v>
      </c>
      <c r="K339" s="15"/>
      <c r="L339" s="12" t="s">
        <v>3288</v>
      </c>
      <c r="M339" s="12" t="s">
        <v>3031</v>
      </c>
      <c r="N339" s="15"/>
      <c r="O339" s="58" t="s">
        <v>12348</v>
      </c>
      <c r="P339" s="58" t="s">
        <v>3289</v>
      </c>
      <c r="Q339" s="58" t="s">
        <v>3290</v>
      </c>
      <c r="R339" s="24"/>
      <c r="S339" s="62">
        <v>132301101</v>
      </c>
      <c r="T339" s="67" t="s">
        <v>3194</v>
      </c>
      <c r="U339" s="67" t="s">
        <v>3195</v>
      </c>
      <c r="V339" s="2"/>
      <c r="W339" s="2"/>
      <c r="X339" s="2"/>
      <c r="Y339" s="13"/>
      <c r="Z339" s="2"/>
      <c r="AA339" s="2"/>
      <c r="AB339" s="2"/>
      <c r="AC339" s="20" t="s">
        <v>3259</v>
      </c>
      <c r="AD339" s="21" t="s">
        <v>3260</v>
      </c>
      <c r="AE339" s="20" t="s">
        <v>3261</v>
      </c>
      <c r="AF339" s="21" t="s">
        <v>3260</v>
      </c>
      <c r="AG339" s="22" t="s">
        <v>35</v>
      </c>
    </row>
    <row r="340" spans="1:33" ht="12.75" customHeight="1" x14ac:dyDescent="0.35">
      <c r="A340" s="2"/>
      <c r="B340" s="2"/>
      <c r="C340" s="2"/>
      <c r="D340" s="2"/>
      <c r="E340" s="2"/>
      <c r="F340" s="2"/>
      <c r="G340" s="2"/>
      <c r="H340" s="2"/>
      <c r="I340" s="14">
        <v>63020010037</v>
      </c>
      <c r="J340" s="14" t="s">
        <v>3296</v>
      </c>
      <c r="K340" s="15"/>
      <c r="L340" s="12" t="s">
        <v>12635</v>
      </c>
      <c r="M340" s="12" t="s">
        <v>3272</v>
      </c>
      <c r="N340" s="15"/>
      <c r="O340" s="58" t="s">
        <v>12349</v>
      </c>
      <c r="P340" s="58" t="s">
        <v>3297</v>
      </c>
      <c r="Q340" s="58" t="s">
        <v>3298</v>
      </c>
      <c r="R340" s="24"/>
      <c r="S340" s="62">
        <v>132301102</v>
      </c>
      <c r="T340" s="67" t="s">
        <v>3203</v>
      </c>
      <c r="U340" s="67" t="s">
        <v>3204</v>
      </c>
      <c r="V340" s="2"/>
      <c r="W340" s="2"/>
      <c r="X340" s="2"/>
      <c r="Y340" s="13"/>
      <c r="Z340" s="2"/>
      <c r="AA340" s="2"/>
      <c r="AB340" s="2"/>
      <c r="AC340" s="20" t="s">
        <v>3269</v>
      </c>
      <c r="AD340" s="21" t="s">
        <v>3270</v>
      </c>
      <c r="AE340" s="20" t="s">
        <v>3271</v>
      </c>
      <c r="AF340" s="21" t="s">
        <v>3270</v>
      </c>
      <c r="AG340" s="22" t="s">
        <v>35</v>
      </c>
    </row>
    <row r="341" spans="1:33" ht="12.75" customHeight="1" x14ac:dyDescent="0.35">
      <c r="A341" s="2"/>
      <c r="B341" s="2"/>
      <c r="C341" s="2"/>
      <c r="D341" s="2"/>
      <c r="E341" s="2"/>
      <c r="F341" s="2"/>
      <c r="G341" s="2"/>
      <c r="H341" s="2"/>
      <c r="I341" s="14">
        <v>63020010038</v>
      </c>
      <c r="J341" s="14" t="s">
        <v>3304</v>
      </c>
      <c r="K341" s="15"/>
      <c r="L341" s="12" t="s">
        <v>3305</v>
      </c>
      <c r="M341" s="12" t="s">
        <v>3306</v>
      </c>
      <c r="N341" s="15"/>
      <c r="O341" s="58" t="s">
        <v>12350</v>
      </c>
      <c r="P341" s="58" t="s">
        <v>3307</v>
      </c>
      <c r="Q341" s="58" t="s">
        <v>3308</v>
      </c>
      <c r="R341" s="24"/>
      <c r="S341" s="62">
        <v>132301103</v>
      </c>
      <c r="T341" s="67" t="s">
        <v>3211</v>
      </c>
      <c r="U341" s="67" t="s">
        <v>3212</v>
      </c>
      <c r="V341" s="2"/>
      <c r="W341" s="2"/>
      <c r="X341" s="2"/>
      <c r="Y341" s="13"/>
      <c r="Z341" s="2"/>
      <c r="AA341" s="2"/>
      <c r="AB341" s="2"/>
      <c r="AC341" s="20" t="s">
        <v>3277</v>
      </c>
      <c r="AD341" s="21" t="s">
        <v>3278</v>
      </c>
      <c r="AE341" s="20" t="s">
        <v>3279</v>
      </c>
      <c r="AF341" s="21" t="s">
        <v>3278</v>
      </c>
      <c r="AG341" s="22" t="s">
        <v>35</v>
      </c>
    </row>
    <row r="342" spans="1:33" ht="12.75" customHeight="1" x14ac:dyDescent="0.35">
      <c r="A342" s="2"/>
      <c r="B342" s="2"/>
      <c r="C342" s="2"/>
      <c r="D342" s="2"/>
      <c r="E342" s="2"/>
      <c r="F342" s="2"/>
      <c r="G342" s="2"/>
      <c r="H342" s="2"/>
      <c r="I342" s="14">
        <v>63020010039</v>
      </c>
      <c r="J342" s="14" t="s">
        <v>3314</v>
      </c>
      <c r="K342" s="15"/>
      <c r="L342" s="12" t="s">
        <v>12636</v>
      </c>
      <c r="M342" s="12" t="s">
        <v>3315</v>
      </c>
      <c r="N342" s="15"/>
      <c r="O342" s="58" t="s">
        <v>12351</v>
      </c>
      <c r="P342" s="58" t="s">
        <v>3316</v>
      </c>
      <c r="Q342" s="58" t="s">
        <v>3317</v>
      </c>
      <c r="R342" s="24"/>
      <c r="S342" s="62">
        <v>132301104</v>
      </c>
      <c r="T342" s="67" t="s">
        <v>3220</v>
      </c>
      <c r="U342" s="67" t="s">
        <v>3221</v>
      </c>
      <c r="V342" s="2"/>
      <c r="W342" s="2"/>
      <c r="X342" s="2"/>
      <c r="Y342" s="13"/>
      <c r="Z342" s="2"/>
      <c r="AA342" s="2"/>
      <c r="AB342" s="2"/>
      <c r="AC342" s="20" t="s">
        <v>3285</v>
      </c>
      <c r="AD342" s="21" t="s">
        <v>3286</v>
      </c>
      <c r="AE342" s="20" t="s">
        <v>3287</v>
      </c>
      <c r="AF342" s="21" t="s">
        <v>3286</v>
      </c>
      <c r="AG342" s="22" t="s">
        <v>35</v>
      </c>
    </row>
    <row r="343" spans="1:33" ht="12.75" customHeight="1" x14ac:dyDescent="0.35">
      <c r="A343" s="2"/>
      <c r="B343" s="2"/>
      <c r="C343" s="2"/>
      <c r="D343" s="2"/>
      <c r="E343" s="2"/>
      <c r="F343" s="2"/>
      <c r="G343" s="2"/>
      <c r="H343" s="2"/>
      <c r="I343" s="14">
        <v>63020010040</v>
      </c>
      <c r="J343" s="14" t="s">
        <v>3323</v>
      </c>
      <c r="K343" s="15"/>
      <c r="L343" s="12" t="s">
        <v>3324</v>
      </c>
      <c r="M343" s="12" t="s">
        <v>3325</v>
      </c>
      <c r="N343" s="15"/>
      <c r="O343" s="58" t="s">
        <v>12352</v>
      </c>
      <c r="P343" s="58" t="s">
        <v>3326</v>
      </c>
      <c r="Q343" s="58" t="s">
        <v>3327</v>
      </c>
      <c r="R343" s="24"/>
      <c r="S343" s="62">
        <v>132301105</v>
      </c>
      <c r="T343" s="67" t="s">
        <v>3230</v>
      </c>
      <c r="U343" s="67" t="s">
        <v>3231</v>
      </c>
      <c r="V343" s="2"/>
      <c r="W343" s="2"/>
      <c r="X343" s="2"/>
      <c r="Y343" s="13"/>
      <c r="Z343" s="2"/>
      <c r="AA343" s="2"/>
      <c r="AB343" s="2"/>
      <c r="AC343" s="20" t="s">
        <v>3293</v>
      </c>
      <c r="AD343" s="21" t="s">
        <v>3294</v>
      </c>
      <c r="AE343" s="20" t="s">
        <v>3295</v>
      </c>
      <c r="AF343" s="21" t="s">
        <v>3294</v>
      </c>
      <c r="AG343" s="22" t="s">
        <v>35</v>
      </c>
    </row>
    <row r="344" spans="1:33" ht="12.75" customHeight="1" x14ac:dyDescent="0.35">
      <c r="A344" s="2"/>
      <c r="B344" s="2"/>
      <c r="C344" s="2"/>
      <c r="D344" s="2"/>
      <c r="E344" s="2"/>
      <c r="F344" s="2"/>
      <c r="G344" s="2"/>
      <c r="H344" s="2"/>
      <c r="I344" s="14">
        <v>63020010041</v>
      </c>
      <c r="J344" s="14" t="s">
        <v>11880</v>
      </c>
      <c r="K344" s="15"/>
      <c r="L344" s="12" t="s">
        <v>3333</v>
      </c>
      <c r="M344" s="12" t="s">
        <v>3334</v>
      </c>
      <c r="N344" s="15"/>
      <c r="O344" s="58" t="s">
        <v>12353</v>
      </c>
      <c r="P344" s="58" t="s">
        <v>3335</v>
      </c>
      <c r="Q344" s="58" t="s">
        <v>3336</v>
      </c>
      <c r="R344" s="16"/>
      <c r="S344" s="62">
        <v>132301106</v>
      </c>
      <c r="T344" s="67" t="s">
        <v>3239</v>
      </c>
      <c r="U344" s="67" t="s">
        <v>3240</v>
      </c>
      <c r="V344" s="2"/>
      <c r="W344" s="2"/>
      <c r="X344" s="2"/>
      <c r="Y344" s="13"/>
      <c r="Z344" s="2"/>
      <c r="AA344" s="2"/>
      <c r="AB344" s="2"/>
      <c r="AC344" s="20" t="s">
        <v>3301</v>
      </c>
      <c r="AD344" s="21" t="s">
        <v>3302</v>
      </c>
      <c r="AE344" s="20" t="s">
        <v>3303</v>
      </c>
      <c r="AF344" s="21" t="s">
        <v>3302</v>
      </c>
      <c r="AG344" s="22" t="s">
        <v>35</v>
      </c>
    </row>
    <row r="345" spans="1:33" ht="12.75" customHeight="1" x14ac:dyDescent="0.35">
      <c r="A345" s="2"/>
      <c r="B345" s="2"/>
      <c r="C345" s="2"/>
      <c r="D345" s="2"/>
      <c r="E345" s="2"/>
      <c r="F345" s="2"/>
      <c r="G345" s="2"/>
      <c r="H345" s="2"/>
      <c r="I345" s="14">
        <v>63020010042</v>
      </c>
      <c r="J345" s="14" t="s">
        <v>3342</v>
      </c>
      <c r="K345" s="15"/>
      <c r="L345" s="12" t="s">
        <v>12637</v>
      </c>
      <c r="M345" s="12" t="s">
        <v>3343</v>
      </c>
      <c r="N345" s="15"/>
      <c r="O345" s="58" t="s">
        <v>12354</v>
      </c>
      <c r="P345" s="58" t="s">
        <v>3344</v>
      </c>
      <c r="Q345" s="58" t="s">
        <v>3345</v>
      </c>
      <c r="R345" s="16"/>
      <c r="S345" s="62">
        <v>132301107</v>
      </c>
      <c r="T345" s="67" t="s">
        <v>3248</v>
      </c>
      <c r="U345" s="67" t="s">
        <v>3249</v>
      </c>
      <c r="V345" s="2"/>
      <c r="W345" s="2"/>
      <c r="X345" s="2"/>
      <c r="Y345" s="13"/>
      <c r="Z345" s="2"/>
      <c r="AA345" s="2"/>
      <c r="AB345" s="2"/>
      <c r="AC345" s="20" t="s">
        <v>3311</v>
      </c>
      <c r="AD345" s="21" t="s">
        <v>3312</v>
      </c>
      <c r="AE345" s="20" t="s">
        <v>3313</v>
      </c>
      <c r="AF345" s="21" t="s">
        <v>3312</v>
      </c>
      <c r="AG345" s="22" t="s">
        <v>35</v>
      </c>
    </row>
    <row r="346" spans="1:33" ht="12.75" customHeight="1" x14ac:dyDescent="0.35">
      <c r="A346" s="2"/>
      <c r="B346" s="2"/>
      <c r="C346" s="2"/>
      <c r="D346" s="2"/>
      <c r="E346" s="2"/>
      <c r="F346" s="2"/>
      <c r="G346" s="2"/>
      <c r="H346" s="2"/>
      <c r="I346" s="14">
        <v>63020010043</v>
      </c>
      <c r="J346" s="14" t="s">
        <v>11881</v>
      </c>
      <c r="K346" s="15"/>
      <c r="L346" s="12" t="s">
        <v>3351</v>
      </c>
      <c r="M346" s="12" t="s">
        <v>3352</v>
      </c>
      <c r="N346" s="15"/>
      <c r="O346" s="58" t="s">
        <v>12355</v>
      </c>
      <c r="P346" s="58" t="s">
        <v>3353</v>
      </c>
      <c r="Q346" s="58" t="s">
        <v>3354</v>
      </c>
      <c r="R346" s="16"/>
      <c r="S346" s="62">
        <v>132301108</v>
      </c>
      <c r="T346" s="67" t="s">
        <v>3257</v>
      </c>
      <c r="U346" s="67" t="s">
        <v>3258</v>
      </c>
      <c r="V346" s="2"/>
      <c r="W346" s="2"/>
      <c r="X346" s="2"/>
      <c r="Y346" s="13"/>
      <c r="Z346" s="2"/>
      <c r="AA346" s="2"/>
      <c r="AB346" s="2"/>
      <c r="AC346" s="20" t="s">
        <v>3320</v>
      </c>
      <c r="AD346" s="21" t="s">
        <v>3321</v>
      </c>
      <c r="AE346" s="20" t="s">
        <v>3322</v>
      </c>
      <c r="AF346" s="21" t="s">
        <v>3321</v>
      </c>
      <c r="AG346" s="22" t="s">
        <v>35</v>
      </c>
    </row>
    <row r="347" spans="1:33" ht="12.75" customHeight="1" x14ac:dyDescent="0.35">
      <c r="A347" s="2"/>
      <c r="B347" s="2"/>
      <c r="C347" s="2"/>
      <c r="D347" s="2"/>
      <c r="E347" s="2"/>
      <c r="F347" s="2"/>
      <c r="G347" s="2"/>
      <c r="H347" s="2"/>
      <c r="I347" s="14">
        <v>63020010044</v>
      </c>
      <c r="J347" s="14" t="s">
        <v>3360</v>
      </c>
      <c r="K347" s="15"/>
      <c r="L347" s="12" t="s">
        <v>3361</v>
      </c>
      <c r="M347" s="12" t="s">
        <v>3362</v>
      </c>
      <c r="N347" s="15"/>
      <c r="O347" s="58" t="s">
        <v>12356</v>
      </c>
      <c r="P347" s="58" t="s">
        <v>3363</v>
      </c>
      <c r="Q347" s="58" t="s">
        <v>3364</v>
      </c>
      <c r="R347" s="16"/>
      <c r="S347" s="62">
        <v>132301109</v>
      </c>
      <c r="T347" s="67" t="s">
        <v>3267</v>
      </c>
      <c r="U347" s="67" t="s">
        <v>3268</v>
      </c>
      <c r="V347" s="2"/>
      <c r="W347" s="2"/>
      <c r="X347" s="2"/>
      <c r="Y347" s="13"/>
      <c r="Z347" s="2"/>
      <c r="AA347" s="2"/>
      <c r="AB347" s="2"/>
      <c r="AC347" s="20" t="s">
        <v>3330</v>
      </c>
      <c r="AD347" s="21" t="s">
        <v>3331</v>
      </c>
      <c r="AE347" s="20" t="s">
        <v>3332</v>
      </c>
      <c r="AF347" s="21" t="s">
        <v>3331</v>
      </c>
      <c r="AG347" s="22" t="s">
        <v>35</v>
      </c>
    </row>
    <row r="348" spans="1:33" ht="12.75" customHeight="1" x14ac:dyDescent="0.35">
      <c r="A348" s="2"/>
      <c r="B348" s="2"/>
      <c r="C348" s="2"/>
      <c r="D348" s="2"/>
      <c r="E348" s="2"/>
      <c r="F348" s="2"/>
      <c r="G348" s="2"/>
      <c r="H348" s="2"/>
      <c r="I348" s="14">
        <v>63020010045</v>
      </c>
      <c r="J348" s="14" t="s">
        <v>3370</v>
      </c>
      <c r="K348" s="15"/>
      <c r="L348" s="12" t="s">
        <v>3371</v>
      </c>
      <c r="M348" s="12" t="s">
        <v>2936</v>
      </c>
      <c r="N348" s="15"/>
      <c r="O348" s="58" t="s">
        <v>12357</v>
      </c>
      <c r="P348" s="58" t="s">
        <v>3372</v>
      </c>
      <c r="Q348" s="58" t="s">
        <v>3373</v>
      </c>
      <c r="R348" s="16"/>
      <c r="S348" s="62">
        <v>132301110</v>
      </c>
      <c r="T348" s="67" t="s">
        <v>3275</v>
      </c>
      <c r="U348" s="67" t="s">
        <v>3276</v>
      </c>
      <c r="V348" s="2"/>
      <c r="W348" s="2"/>
      <c r="X348" s="2"/>
      <c r="Y348" s="13"/>
      <c r="Z348" s="2"/>
      <c r="AA348" s="2"/>
      <c r="AB348" s="2"/>
      <c r="AC348" s="20" t="s">
        <v>3339</v>
      </c>
      <c r="AD348" s="21" t="s">
        <v>3340</v>
      </c>
      <c r="AE348" s="20" t="s">
        <v>3341</v>
      </c>
      <c r="AF348" s="21" t="s">
        <v>3340</v>
      </c>
      <c r="AG348" s="22" t="s">
        <v>35</v>
      </c>
    </row>
    <row r="349" spans="1:33" ht="12.75" customHeight="1" x14ac:dyDescent="0.35">
      <c r="A349" s="2"/>
      <c r="B349" s="2"/>
      <c r="C349" s="2"/>
      <c r="D349" s="2"/>
      <c r="E349" s="2"/>
      <c r="F349" s="2"/>
      <c r="G349" s="2"/>
      <c r="H349" s="2"/>
      <c r="I349" s="14">
        <v>63020020001</v>
      </c>
      <c r="J349" s="14" t="s">
        <v>3379</v>
      </c>
      <c r="K349" s="15"/>
      <c r="L349" s="12" t="s">
        <v>12638</v>
      </c>
      <c r="M349" s="12" t="s">
        <v>2853</v>
      </c>
      <c r="N349" s="15"/>
      <c r="O349" s="58" t="s">
        <v>12358</v>
      </c>
      <c r="P349" s="58" t="s">
        <v>3380</v>
      </c>
      <c r="Q349" s="58" t="s">
        <v>3381</v>
      </c>
      <c r="R349" s="24"/>
      <c r="S349" s="62">
        <v>132301111</v>
      </c>
      <c r="T349" s="67" t="s">
        <v>3283</v>
      </c>
      <c r="U349" s="67" t="s">
        <v>3284</v>
      </c>
      <c r="V349" s="2"/>
      <c r="W349" s="2"/>
      <c r="X349" s="2"/>
      <c r="Y349" s="13"/>
      <c r="Z349" s="2"/>
      <c r="AA349" s="2"/>
      <c r="AB349" s="2"/>
      <c r="AC349" s="20" t="s">
        <v>3348</v>
      </c>
      <c r="AD349" s="21" t="s">
        <v>3349</v>
      </c>
      <c r="AE349" s="20" t="s">
        <v>3350</v>
      </c>
      <c r="AF349" s="21" t="s">
        <v>3349</v>
      </c>
      <c r="AG349" s="22" t="s">
        <v>35</v>
      </c>
    </row>
    <row r="350" spans="1:33" ht="12.75" customHeight="1" x14ac:dyDescent="0.35">
      <c r="A350" s="2"/>
      <c r="B350" s="2"/>
      <c r="C350" s="2"/>
      <c r="D350" s="2"/>
      <c r="E350" s="2"/>
      <c r="F350" s="2"/>
      <c r="G350" s="2"/>
      <c r="H350" s="2"/>
      <c r="I350" s="14">
        <v>63020020002</v>
      </c>
      <c r="J350" s="14" t="s">
        <v>3387</v>
      </c>
      <c r="K350" s="15"/>
      <c r="L350" s="12" t="s">
        <v>12639</v>
      </c>
      <c r="M350" s="12" t="s">
        <v>3388</v>
      </c>
      <c r="N350" s="15"/>
      <c r="O350" s="58" t="s">
        <v>12359</v>
      </c>
      <c r="P350" s="58" t="s">
        <v>3389</v>
      </c>
      <c r="Q350" s="58" t="s">
        <v>3390</v>
      </c>
      <c r="R350" s="24"/>
      <c r="S350" s="62">
        <v>132301112</v>
      </c>
      <c r="T350" s="67" t="s">
        <v>3291</v>
      </c>
      <c r="U350" s="67" t="s">
        <v>3292</v>
      </c>
      <c r="V350" s="2"/>
      <c r="W350" s="2"/>
      <c r="X350" s="2"/>
      <c r="Y350" s="13"/>
      <c r="Z350" s="2"/>
      <c r="AA350" s="2"/>
      <c r="AB350" s="2"/>
      <c r="AC350" s="20" t="s">
        <v>3357</v>
      </c>
      <c r="AD350" s="21" t="s">
        <v>3358</v>
      </c>
      <c r="AE350" s="20" t="s">
        <v>3359</v>
      </c>
      <c r="AF350" s="21" t="s">
        <v>3358</v>
      </c>
      <c r="AG350" s="22" t="s">
        <v>35</v>
      </c>
    </row>
    <row r="351" spans="1:33" ht="12.75" customHeight="1" x14ac:dyDescent="0.35">
      <c r="A351" s="2"/>
      <c r="B351" s="2"/>
      <c r="C351" s="2"/>
      <c r="D351" s="2"/>
      <c r="E351" s="2"/>
      <c r="F351" s="2"/>
      <c r="G351" s="2"/>
      <c r="H351" s="2"/>
      <c r="I351" s="14">
        <v>63020020003</v>
      </c>
      <c r="J351" s="14" t="s">
        <v>3396</v>
      </c>
      <c r="K351" s="15"/>
      <c r="L351" s="12" t="s">
        <v>3397</v>
      </c>
      <c r="M351" s="12" t="s">
        <v>3398</v>
      </c>
      <c r="N351" s="15"/>
      <c r="O351" s="58" t="s">
        <v>12360</v>
      </c>
      <c r="P351" s="58" t="s">
        <v>3399</v>
      </c>
      <c r="Q351" s="58" t="s">
        <v>3400</v>
      </c>
      <c r="R351" s="24"/>
      <c r="S351" s="62">
        <v>132301113</v>
      </c>
      <c r="T351" s="67" t="s">
        <v>3299</v>
      </c>
      <c r="U351" s="67" t="s">
        <v>3300</v>
      </c>
      <c r="V351" s="2"/>
      <c r="W351" s="2"/>
      <c r="X351" s="2"/>
      <c r="Y351" s="13"/>
      <c r="Z351" s="2"/>
      <c r="AA351" s="2"/>
      <c r="AB351" s="2"/>
      <c r="AC351" s="20" t="s">
        <v>3367</v>
      </c>
      <c r="AD351" s="21" t="s">
        <v>3368</v>
      </c>
      <c r="AE351" s="20" t="s">
        <v>3369</v>
      </c>
      <c r="AF351" s="21" t="s">
        <v>3368</v>
      </c>
      <c r="AG351" s="22" t="s">
        <v>35</v>
      </c>
    </row>
    <row r="352" spans="1:33" ht="12.75" customHeight="1" x14ac:dyDescent="0.35">
      <c r="A352" s="2"/>
      <c r="B352" s="2"/>
      <c r="C352" s="2"/>
      <c r="D352" s="2"/>
      <c r="E352" s="2"/>
      <c r="F352" s="2"/>
      <c r="G352" s="2"/>
      <c r="H352" s="2"/>
      <c r="I352" s="14">
        <v>63020020004</v>
      </c>
      <c r="J352" s="14" t="s">
        <v>3406</v>
      </c>
      <c r="K352" s="15"/>
      <c r="L352" s="12" t="s">
        <v>3407</v>
      </c>
      <c r="M352" s="12" t="s">
        <v>3408</v>
      </c>
      <c r="N352" s="15"/>
      <c r="O352" s="58" t="s">
        <v>12361</v>
      </c>
      <c r="P352" s="58" t="s">
        <v>3409</v>
      </c>
      <c r="Q352" s="58" t="s">
        <v>3410</v>
      </c>
      <c r="R352" s="24"/>
      <c r="S352" s="62">
        <v>132301114</v>
      </c>
      <c r="T352" s="67" t="s">
        <v>3309</v>
      </c>
      <c r="U352" s="67" t="s">
        <v>3310</v>
      </c>
      <c r="V352" s="2"/>
      <c r="W352" s="2"/>
      <c r="X352" s="2"/>
      <c r="Y352" s="13"/>
      <c r="Z352" s="2"/>
      <c r="AA352" s="2"/>
      <c r="AB352" s="2"/>
      <c r="AC352" s="20" t="s">
        <v>3376</v>
      </c>
      <c r="AD352" s="21" t="s">
        <v>3377</v>
      </c>
      <c r="AE352" s="20" t="s">
        <v>3378</v>
      </c>
      <c r="AF352" s="21" t="s">
        <v>3377</v>
      </c>
      <c r="AG352" s="22" t="s">
        <v>35</v>
      </c>
    </row>
    <row r="353" spans="1:33" ht="12.75" customHeight="1" x14ac:dyDescent="0.35">
      <c r="A353" s="2"/>
      <c r="B353" s="2"/>
      <c r="C353" s="2"/>
      <c r="D353" s="2"/>
      <c r="E353" s="2"/>
      <c r="F353" s="2"/>
      <c r="G353" s="2"/>
      <c r="H353" s="2"/>
      <c r="I353" s="14">
        <v>63020020005</v>
      </c>
      <c r="J353" s="14" t="s">
        <v>3416</v>
      </c>
      <c r="K353" s="15"/>
      <c r="L353" s="12" t="s">
        <v>3417</v>
      </c>
      <c r="M353" s="12" t="s">
        <v>1874</v>
      </c>
      <c r="N353" s="15"/>
      <c r="O353" s="58" t="s">
        <v>12362</v>
      </c>
      <c r="P353" s="58" t="s">
        <v>3418</v>
      </c>
      <c r="Q353" s="58" t="s">
        <v>3419</v>
      </c>
      <c r="R353" s="24"/>
      <c r="S353" s="62">
        <v>132301115</v>
      </c>
      <c r="T353" s="67" t="s">
        <v>3318</v>
      </c>
      <c r="U353" s="67" t="s">
        <v>3319</v>
      </c>
      <c r="V353" s="2"/>
      <c r="W353" s="2"/>
      <c r="X353" s="2"/>
      <c r="Y353" s="13"/>
      <c r="Z353" s="2"/>
      <c r="AA353" s="2"/>
      <c r="AB353" s="2"/>
      <c r="AC353" s="20" t="s">
        <v>3384</v>
      </c>
      <c r="AD353" s="21" t="s">
        <v>3385</v>
      </c>
      <c r="AE353" s="20" t="s">
        <v>3386</v>
      </c>
      <c r="AF353" s="21" t="s">
        <v>3385</v>
      </c>
      <c r="AG353" s="22" t="s">
        <v>35</v>
      </c>
    </row>
    <row r="354" spans="1:33" ht="12.75" customHeight="1" x14ac:dyDescent="0.35">
      <c r="A354" s="2"/>
      <c r="B354" s="2"/>
      <c r="C354" s="2"/>
      <c r="D354" s="2"/>
      <c r="E354" s="2"/>
      <c r="F354" s="2"/>
      <c r="G354" s="2"/>
      <c r="H354" s="2"/>
      <c r="I354" s="14">
        <v>63020020006</v>
      </c>
      <c r="J354" s="14" t="s">
        <v>11882</v>
      </c>
      <c r="K354" s="15"/>
      <c r="L354" s="12" t="s">
        <v>3425</v>
      </c>
      <c r="M354" s="12" t="s">
        <v>3426</v>
      </c>
      <c r="N354" s="15"/>
      <c r="O354" s="58" t="s">
        <v>12363</v>
      </c>
      <c r="P354" s="58" t="s">
        <v>3427</v>
      </c>
      <c r="Q354" s="58" t="s">
        <v>3428</v>
      </c>
      <c r="R354" s="24"/>
      <c r="S354" s="62">
        <v>132301116</v>
      </c>
      <c r="T354" s="67" t="s">
        <v>3328</v>
      </c>
      <c r="U354" s="67" t="s">
        <v>3329</v>
      </c>
      <c r="V354" s="2"/>
      <c r="W354" s="2"/>
      <c r="X354" s="2"/>
      <c r="Y354" s="13"/>
      <c r="Z354" s="2"/>
      <c r="AA354" s="2"/>
      <c r="AB354" s="2"/>
      <c r="AC354" s="20" t="s">
        <v>3393</v>
      </c>
      <c r="AD354" s="21" t="s">
        <v>3394</v>
      </c>
      <c r="AE354" s="20" t="s">
        <v>3395</v>
      </c>
      <c r="AF354" s="21" t="s">
        <v>3394</v>
      </c>
      <c r="AG354" s="22" t="s">
        <v>35</v>
      </c>
    </row>
    <row r="355" spans="1:33" ht="12.75" customHeight="1" x14ac:dyDescent="0.35">
      <c r="A355" s="2"/>
      <c r="B355" s="2"/>
      <c r="C355" s="2"/>
      <c r="D355" s="2"/>
      <c r="E355" s="2"/>
      <c r="F355" s="2"/>
      <c r="G355" s="2"/>
      <c r="H355" s="2"/>
      <c r="I355" s="15"/>
      <c r="J355" s="15"/>
      <c r="K355" s="15"/>
      <c r="L355" s="12" t="s">
        <v>3434</v>
      </c>
      <c r="M355" s="12" t="s">
        <v>3435</v>
      </c>
      <c r="N355" s="15"/>
      <c r="O355" s="58" t="s">
        <v>12364</v>
      </c>
      <c r="P355" s="58" t="s">
        <v>3436</v>
      </c>
      <c r="Q355" s="58" t="s">
        <v>3437</v>
      </c>
      <c r="R355" s="24"/>
      <c r="S355" s="62">
        <v>132301117</v>
      </c>
      <c r="T355" s="67" t="s">
        <v>3337</v>
      </c>
      <c r="U355" s="67" t="s">
        <v>3338</v>
      </c>
      <c r="V355" s="2"/>
      <c r="W355" s="2"/>
      <c r="X355" s="2"/>
      <c r="Y355" s="13"/>
      <c r="Z355" s="2"/>
      <c r="AA355" s="2"/>
      <c r="AB355" s="2"/>
      <c r="AC355" s="20" t="s">
        <v>3403</v>
      </c>
      <c r="AD355" s="21" t="s">
        <v>3404</v>
      </c>
      <c r="AE355" s="20" t="s">
        <v>3405</v>
      </c>
      <c r="AF355" s="21" t="s">
        <v>3404</v>
      </c>
      <c r="AG355" s="22" t="s">
        <v>35</v>
      </c>
    </row>
    <row r="356" spans="1:33" ht="12.75" customHeight="1" x14ac:dyDescent="0.35">
      <c r="A356" s="2"/>
      <c r="B356" s="2"/>
      <c r="C356" s="2"/>
      <c r="D356" s="2"/>
      <c r="E356" s="2"/>
      <c r="F356" s="2"/>
      <c r="G356" s="2"/>
      <c r="H356" s="2"/>
      <c r="I356" s="15"/>
      <c r="J356" s="15"/>
      <c r="K356" s="15"/>
      <c r="L356" s="12" t="s">
        <v>3443</v>
      </c>
      <c r="M356" s="12" t="s">
        <v>3444</v>
      </c>
      <c r="N356" s="15"/>
      <c r="O356" s="58" t="s">
        <v>12365</v>
      </c>
      <c r="P356" s="58" t="s">
        <v>3445</v>
      </c>
      <c r="Q356" s="58" t="s">
        <v>3176</v>
      </c>
      <c r="R356" s="24"/>
      <c r="S356" s="62">
        <v>132301118</v>
      </c>
      <c r="T356" s="67" t="s">
        <v>3346</v>
      </c>
      <c r="U356" s="67" t="s">
        <v>3347</v>
      </c>
      <c r="V356" s="2"/>
      <c r="W356" s="2"/>
      <c r="X356" s="2"/>
      <c r="Y356" s="13"/>
      <c r="Z356" s="2"/>
      <c r="AA356" s="2"/>
      <c r="AB356" s="2"/>
      <c r="AC356" s="20" t="s">
        <v>3413</v>
      </c>
      <c r="AD356" s="21" t="s">
        <v>3414</v>
      </c>
      <c r="AE356" s="20" t="s">
        <v>3415</v>
      </c>
      <c r="AF356" s="21" t="s">
        <v>3414</v>
      </c>
      <c r="AG356" s="22" t="s">
        <v>35</v>
      </c>
    </row>
    <row r="357" spans="1:33" ht="12.75" customHeight="1" x14ac:dyDescent="0.35">
      <c r="A357" s="2"/>
      <c r="B357" s="2"/>
      <c r="C357" s="2"/>
      <c r="D357" s="2"/>
      <c r="E357" s="2"/>
      <c r="F357" s="2"/>
      <c r="G357" s="2"/>
      <c r="H357" s="2"/>
      <c r="I357" s="15"/>
      <c r="J357" s="15"/>
      <c r="K357" s="15"/>
      <c r="L357" s="12" t="s">
        <v>12640</v>
      </c>
      <c r="M357" s="12" t="s">
        <v>3451</v>
      </c>
      <c r="N357" s="15"/>
      <c r="O357" s="58" t="s">
        <v>12366</v>
      </c>
      <c r="P357" s="58" t="s">
        <v>3452</v>
      </c>
      <c r="Q357" s="58" t="s">
        <v>3453</v>
      </c>
      <c r="R357" s="24"/>
      <c r="S357" s="62">
        <v>132301119</v>
      </c>
      <c r="T357" s="67" t="s">
        <v>3355</v>
      </c>
      <c r="U357" s="67" t="s">
        <v>3356</v>
      </c>
      <c r="V357" s="2"/>
      <c r="W357" s="2"/>
      <c r="X357" s="2"/>
      <c r="Y357" s="13"/>
      <c r="Z357" s="2"/>
      <c r="AA357" s="2"/>
      <c r="AB357" s="2"/>
      <c r="AC357" s="20" t="s">
        <v>3422</v>
      </c>
      <c r="AD357" s="21" t="s">
        <v>3423</v>
      </c>
      <c r="AE357" s="20" t="s">
        <v>3424</v>
      </c>
      <c r="AF357" s="21" t="s">
        <v>3423</v>
      </c>
      <c r="AG357" s="22" t="s">
        <v>35</v>
      </c>
    </row>
    <row r="358" spans="1:33" ht="12.75" customHeight="1" x14ac:dyDescent="0.35">
      <c r="A358" s="2"/>
      <c r="B358" s="2"/>
      <c r="C358" s="2"/>
      <c r="D358" s="2"/>
      <c r="E358" s="2"/>
      <c r="F358" s="2"/>
      <c r="G358" s="2"/>
      <c r="H358" s="2"/>
      <c r="I358" s="15"/>
      <c r="J358" s="15"/>
      <c r="K358" s="15"/>
      <c r="L358" s="12" t="s">
        <v>11691</v>
      </c>
      <c r="M358" s="12" t="s">
        <v>3458</v>
      </c>
      <c r="N358" s="15"/>
      <c r="O358" s="58" t="s">
        <v>12367</v>
      </c>
      <c r="P358" s="58" t="s">
        <v>3459</v>
      </c>
      <c r="Q358" s="58" t="s">
        <v>3460</v>
      </c>
      <c r="R358" s="24"/>
      <c r="S358" s="62">
        <v>132301120</v>
      </c>
      <c r="T358" s="67" t="s">
        <v>3365</v>
      </c>
      <c r="U358" s="67" t="s">
        <v>3366</v>
      </c>
      <c r="V358" s="2"/>
      <c r="W358" s="2"/>
      <c r="X358" s="2"/>
      <c r="Y358" s="13"/>
      <c r="Z358" s="2"/>
      <c r="AA358" s="2"/>
      <c r="AB358" s="2"/>
      <c r="AC358" s="20" t="s">
        <v>3431</v>
      </c>
      <c r="AD358" s="21" t="s">
        <v>3432</v>
      </c>
      <c r="AE358" s="20" t="s">
        <v>3433</v>
      </c>
      <c r="AF358" s="21" t="s">
        <v>3432</v>
      </c>
      <c r="AG358" s="22" t="s">
        <v>35</v>
      </c>
    </row>
    <row r="359" spans="1:33" ht="12.75" customHeight="1" x14ac:dyDescent="0.35">
      <c r="A359" s="2"/>
      <c r="B359" s="2"/>
      <c r="C359" s="2"/>
      <c r="D359" s="2"/>
      <c r="E359" s="2"/>
      <c r="F359" s="2"/>
      <c r="G359" s="2"/>
      <c r="H359" s="2"/>
      <c r="I359" s="15"/>
      <c r="J359" s="15"/>
      <c r="K359" s="15"/>
      <c r="L359" s="12" t="s">
        <v>3466</v>
      </c>
      <c r="M359" s="12" t="s">
        <v>2936</v>
      </c>
      <c r="N359" s="15"/>
      <c r="O359" s="58" t="s">
        <v>12368</v>
      </c>
      <c r="P359" s="58" t="s">
        <v>3467</v>
      </c>
      <c r="Q359" s="58" t="s">
        <v>3468</v>
      </c>
      <c r="R359" s="24"/>
      <c r="S359" s="62">
        <v>132301121</v>
      </c>
      <c r="T359" s="67" t="s">
        <v>3374</v>
      </c>
      <c r="U359" s="67" t="s">
        <v>3375</v>
      </c>
      <c r="V359" s="2"/>
      <c r="W359" s="2"/>
      <c r="X359" s="2"/>
      <c r="Y359" s="13"/>
      <c r="Z359" s="2"/>
      <c r="AA359" s="2"/>
      <c r="AB359" s="2"/>
      <c r="AC359" s="20" t="s">
        <v>3440</v>
      </c>
      <c r="AD359" s="21" t="s">
        <v>3441</v>
      </c>
      <c r="AE359" s="20" t="s">
        <v>3442</v>
      </c>
      <c r="AF359" s="21" t="s">
        <v>3441</v>
      </c>
      <c r="AG359" s="22" t="s">
        <v>35</v>
      </c>
    </row>
    <row r="360" spans="1:33" ht="12.75" customHeight="1" x14ac:dyDescent="0.35">
      <c r="A360" s="2"/>
      <c r="B360" s="2"/>
      <c r="C360" s="2"/>
      <c r="D360" s="2"/>
      <c r="E360" s="2"/>
      <c r="F360" s="2"/>
      <c r="G360" s="2"/>
      <c r="H360" s="2"/>
      <c r="I360" s="15"/>
      <c r="J360" s="15"/>
      <c r="K360" s="15"/>
      <c r="L360" s="12" t="s">
        <v>12641</v>
      </c>
      <c r="M360" s="12" t="s">
        <v>3474</v>
      </c>
      <c r="N360" s="15"/>
      <c r="O360" s="58" t="s">
        <v>12369</v>
      </c>
      <c r="P360" s="58" t="s">
        <v>3475</v>
      </c>
      <c r="Q360" s="58" t="s">
        <v>3476</v>
      </c>
      <c r="R360" s="24"/>
      <c r="S360" s="62">
        <v>132301122</v>
      </c>
      <c r="T360" s="67" t="s">
        <v>3382</v>
      </c>
      <c r="U360" s="67" t="s">
        <v>3383</v>
      </c>
      <c r="V360" s="2"/>
      <c r="W360" s="2"/>
      <c r="X360" s="2"/>
      <c r="Y360" s="13"/>
      <c r="Z360" s="2"/>
      <c r="AA360" s="2"/>
      <c r="AB360" s="2"/>
      <c r="AC360" s="20" t="s">
        <v>3448</v>
      </c>
      <c r="AD360" s="21" t="s">
        <v>3449</v>
      </c>
      <c r="AE360" s="20" t="s">
        <v>3450</v>
      </c>
      <c r="AF360" s="21" t="s">
        <v>3449</v>
      </c>
      <c r="AG360" s="22" t="s">
        <v>35</v>
      </c>
    </row>
    <row r="361" spans="1:33" ht="12.75" customHeight="1" x14ac:dyDescent="0.35">
      <c r="A361" s="2"/>
      <c r="B361" s="2"/>
      <c r="C361" s="2"/>
      <c r="D361" s="2"/>
      <c r="E361" s="2"/>
      <c r="F361" s="2"/>
      <c r="G361" s="2"/>
      <c r="H361" s="2"/>
      <c r="I361" s="15"/>
      <c r="J361" s="15"/>
      <c r="K361" s="15"/>
      <c r="L361" s="12" t="s">
        <v>12642</v>
      </c>
      <c r="M361" s="12" t="s">
        <v>3482</v>
      </c>
      <c r="N361" s="15"/>
      <c r="O361" s="58" t="s">
        <v>12370</v>
      </c>
      <c r="P361" s="58" t="s">
        <v>3483</v>
      </c>
      <c r="Q361" s="58" t="s">
        <v>3484</v>
      </c>
      <c r="R361" s="24"/>
      <c r="S361" s="62">
        <v>132301123</v>
      </c>
      <c r="T361" s="67" t="s">
        <v>3391</v>
      </c>
      <c r="U361" s="67" t="s">
        <v>3392</v>
      </c>
      <c r="V361" s="2"/>
      <c r="W361" s="2"/>
      <c r="X361" s="2"/>
      <c r="Y361" s="13"/>
      <c r="Z361" s="2"/>
      <c r="AA361" s="2"/>
      <c r="AB361" s="2"/>
      <c r="AC361" s="20" t="s">
        <v>3455</v>
      </c>
      <c r="AD361" s="21" t="s">
        <v>3456</v>
      </c>
      <c r="AE361" s="20" t="s">
        <v>3457</v>
      </c>
      <c r="AF361" s="21" t="s">
        <v>3456</v>
      </c>
      <c r="AG361" s="22" t="s">
        <v>35</v>
      </c>
    </row>
    <row r="362" spans="1:33" ht="12.75" customHeight="1" x14ac:dyDescent="0.35">
      <c r="A362" s="2"/>
      <c r="B362" s="2"/>
      <c r="C362" s="2"/>
      <c r="D362" s="2"/>
      <c r="E362" s="2"/>
      <c r="F362" s="2"/>
      <c r="G362" s="2"/>
      <c r="H362" s="2"/>
      <c r="I362" s="15"/>
      <c r="J362" s="15"/>
      <c r="K362" s="15"/>
      <c r="L362" s="12" t="s">
        <v>3488</v>
      </c>
      <c r="M362" s="12" t="s">
        <v>3489</v>
      </c>
      <c r="N362" s="15"/>
      <c r="O362" s="58" t="s">
        <v>12371</v>
      </c>
      <c r="P362" s="58" t="s">
        <v>3490</v>
      </c>
      <c r="Q362" s="58" t="s">
        <v>3491</v>
      </c>
      <c r="R362" s="24"/>
      <c r="S362" s="62">
        <v>132301124</v>
      </c>
      <c r="T362" s="67" t="s">
        <v>3401</v>
      </c>
      <c r="U362" s="67" t="s">
        <v>3402</v>
      </c>
      <c r="V362" s="2"/>
      <c r="W362" s="2"/>
      <c r="X362" s="2"/>
      <c r="Y362" s="13"/>
      <c r="Z362" s="2"/>
      <c r="AA362" s="2"/>
      <c r="AB362" s="2"/>
      <c r="AC362" s="20" t="s">
        <v>3463</v>
      </c>
      <c r="AD362" s="21" t="s">
        <v>3464</v>
      </c>
      <c r="AE362" s="20" t="s">
        <v>3465</v>
      </c>
      <c r="AF362" s="21" t="s">
        <v>3464</v>
      </c>
      <c r="AG362" s="22" t="s">
        <v>35</v>
      </c>
    </row>
    <row r="363" spans="1:33" ht="12.75" customHeight="1" x14ac:dyDescent="0.35">
      <c r="A363" s="2"/>
      <c r="B363" s="2"/>
      <c r="C363" s="2"/>
      <c r="D363" s="2"/>
      <c r="E363" s="2"/>
      <c r="F363" s="2"/>
      <c r="G363" s="2"/>
      <c r="H363" s="2"/>
      <c r="I363" s="15"/>
      <c r="J363" s="15"/>
      <c r="K363" s="15"/>
      <c r="L363" s="12" t="s">
        <v>3497</v>
      </c>
      <c r="M363" s="12" t="s">
        <v>3498</v>
      </c>
      <c r="N363" s="15"/>
      <c r="O363" s="58" t="s">
        <v>12372</v>
      </c>
      <c r="P363" s="58" t="s">
        <v>3499</v>
      </c>
      <c r="Q363" s="58" t="s">
        <v>3500</v>
      </c>
      <c r="R363" s="24"/>
      <c r="S363" s="62">
        <v>132301125</v>
      </c>
      <c r="T363" s="67" t="s">
        <v>3411</v>
      </c>
      <c r="U363" s="67" t="s">
        <v>3412</v>
      </c>
      <c r="V363" s="2"/>
      <c r="W363" s="2"/>
      <c r="X363" s="2"/>
      <c r="Y363" s="13"/>
      <c r="Z363" s="2"/>
      <c r="AA363" s="2"/>
      <c r="AB363" s="2"/>
      <c r="AC363" s="20" t="s">
        <v>3471</v>
      </c>
      <c r="AD363" s="21" t="s">
        <v>3472</v>
      </c>
      <c r="AE363" s="20" t="s">
        <v>3473</v>
      </c>
      <c r="AF363" s="21" t="s">
        <v>3472</v>
      </c>
      <c r="AG363" s="22" t="s">
        <v>35</v>
      </c>
    </row>
    <row r="364" spans="1:33" ht="12.75" customHeight="1" x14ac:dyDescent="0.35">
      <c r="A364" s="2"/>
      <c r="B364" s="2"/>
      <c r="C364" s="2"/>
      <c r="D364" s="2"/>
      <c r="E364" s="2"/>
      <c r="F364" s="2"/>
      <c r="G364" s="2"/>
      <c r="H364" s="2"/>
      <c r="I364" s="15"/>
      <c r="J364" s="15"/>
      <c r="K364" s="15"/>
      <c r="L364" s="12" t="s">
        <v>3506</v>
      </c>
      <c r="M364" s="12" t="s">
        <v>3507</v>
      </c>
      <c r="N364" s="15"/>
      <c r="O364" s="58" t="s">
        <v>12373</v>
      </c>
      <c r="P364" s="58" t="s">
        <v>3508</v>
      </c>
      <c r="Q364" s="58" t="s">
        <v>3509</v>
      </c>
      <c r="R364" s="24"/>
      <c r="S364" s="63">
        <v>132301126</v>
      </c>
      <c r="T364" s="67" t="s">
        <v>3420</v>
      </c>
      <c r="U364" s="67" t="s">
        <v>3421</v>
      </c>
      <c r="V364" s="2"/>
      <c r="W364" s="2"/>
      <c r="X364" s="2"/>
      <c r="Y364" s="13"/>
      <c r="Z364" s="2"/>
      <c r="AA364" s="2"/>
      <c r="AB364" s="2"/>
      <c r="AC364" s="20" t="s">
        <v>3479</v>
      </c>
      <c r="AD364" s="21" t="s">
        <v>3480</v>
      </c>
      <c r="AE364" s="20" t="s">
        <v>3481</v>
      </c>
      <c r="AF364" s="21" t="s">
        <v>3480</v>
      </c>
      <c r="AG364" s="22" t="s">
        <v>35</v>
      </c>
    </row>
    <row r="365" spans="1:33" ht="12.75" customHeight="1" x14ac:dyDescent="0.35">
      <c r="A365" s="2"/>
      <c r="B365" s="2"/>
      <c r="C365" s="2"/>
      <c r="D365" s="2"/>
      <c r="E365" s="2"/>
      <c r="F365" s="2"/>
      <c r="G365" s="2"/>
      <c r="H365" s="2"/>
      <c r="I365" s="15"/>
      <c r="J365" s="15"/>
      <c r="K365" s="15"/>
      <c r="L365" s="12" t="s">
        <v>12643</v>
      </c>
      <c r="M365" s="12" t="s">
        <v>3515</v>
      </c>
      <c r="N365" s="15"/>
      <c r="O365" s="58" t="s">
        <v>12374</v>
      </c>
      <c r="P365" s="58" t="s">
        <v>3516</v>
      </c>
      <c r="Q365" s="58" t="s">
        <v>3517</v>
      </c>
      <c r="R365" s="24"/>
      <c r="S365" s="62">
        <v>132301127</v>
      </c>
      <c r="T365" s="67" t="s">
        <v>3429</v>
      </c>
      <c r="U365" s="67" t="s">
        <v>3430</v>
      </c>
      <c r="V365" s="2"/>
      <c r="W365" s="2"/>
      <c r="X365" s="2"/>
      <c r="Y365" s="13"/>
      <c r="Z365" s="2"/>
      <c r="AA365" s="2"/>
      <c r="AB365" s="2"/>
      <c r="AC365" s="20" t="s">
        <v>3485</v>
      </c>
      <c r="AD365" s="21" t="s">
        <v>3486</v>
      </c>
      <c r="AE365" s="20" t="s">
        <v>3487</v>
      </c>
      <c r="AF365" s="21" t="s">
        <v>3486</v>
      </c>
      <c r="AG365" s="22" t="s">
        <v>35</v>
      </c>
    </row>
    <row r="366" spans="1:33" ht="12.75" customHeight="1" x14ac:dyDescent="0.35">
      <c r="A366" s="2"/>
      <c r="B366" s="2"/>
      <c r="C366" s="2"/>
      <c r="D366" s="2"/>
      <c r="E366" s="2"/>
      <c r="F366" s="2"/>
      <c r="G366" s="2"/>
      <c r="H366" s="2"/>
      <c r="I366" s="15"/>
      <c r="J366" s="15"/>
      <c r="K366" s="15"/>
      <c r="L366" s="12" t="s">
        <v>12644</v>
      </c>
      <c r="M366" s="12" t="s">
        <v>2853</v>
      </c>
      <c r="N366" s="15"/>
      <c r="O366" s="58" t="s">
        <v>12375</v>
      </c>
      <c r="P366" s="58" t="s">
        <v>3523</v>
      </c>
      <c r="Q366" s="58" t="s">
        <v>3524</v>
      </c>
      <c r="R366" s="24"/>
      <c r="S366" s="64">
        <v>132301128</v>
      </c>
      <c r="T366" s="67" t="s">
        <v>3438</v>
      </c>
      <c r="U366" s="67" t="s">
        <v>3439</v>
      </c>
      <c r="V366" s="2"/>
      <c r="W366" s="2"/>
      <c r="X366" s="2"/>
      <c r="Y366" s="13"/>
      <c r="Z366" s="2"/>
      <c r="AA366" s="2"/>
      <c r="AB366" s="2"/>
      <c r="AC366" s="20" t="s">
        <v>3494</v>
      </c>
      <c r="AD366" s="21" t="s">
        <v>3495</v>
      </c>
      <c r="AE366" s="20" t="s">
        <v>3496</v>
      </c>
      <c r="AF366" s="21" t="s">
        <v>3495</v>
      </c>
      <c r="AG366" s="22" t="s">
        <v>35</v>
      </c>
    </row>
    <row r="367" spans="1:33" ht="12.75" customHeight="1" x14ac:dyDescent="0.35">
      <c r="A367" s="2"/>
      <c r="B367" s="2"/>
      <c r="C367" s="2"/>
      <c r="D367" s="2"/>
      <c r="E367" s="2"/>
      <c r="F367" s="2"/>
      <c r="G367" s="2"/>
      <c r="H367" s="2"/>
      <c r="I367" s="15"/>
      <c r="J367" s="15"/>
      <c r="K367" s="15"/>
      <c r="L367" s="12" t="s">
        <v>12645</v>
      </c>
      <c r="M367" s="12" t="s">
        <v>3530</v>
      </c>
      <c r="N367" s="15"/>
      <c r="O367" s="58" t="s">
        <v>12376</v>
      </c>
      <c r="P367" s="58" t="s">
        <v>3531</v>
      </c>
      <c r="Q367" s="58" t="s">
        <v>3532</v>
      </c>
      <c r="R367" s="24"/>
      <c r="S367" s="62">
        <v>132301129</v>
      </c>
      <c r="T367" s="67" t="s">
        <v>12692</v>
      </c>
      <c r="U367" s="67" t="s">
        <v>12693</v>
      </c>
      <c r="V367" s="2"/>
      <c r="W367" s="2"/>
      <c r="X367" s="2"/>
      <c r="Y367" s="13"/>
      <c r="Z367" s="2"/>
      <c r="AA367" s="2"/>
      <c r="AB367" s="2"/>
      <c r="AC367" s="20" t="s">
        <v>3503</v>
      </c>
      <c r="AD367" s="21" t="s">
        <v>3504</v>
      </c>
      <c r="AE367" s="20" t="s">
        <v>3505</v>
      </c>
      <c r="AF367" s="21" t="s">
        <v>3504</v>
      </c>
      <c r="AG367" s="22" t="s">
        <v>35</v>
      </c>
    </row>
    <row r="368" spans="1:33" ht="12.75" customHeight="1" x14ac:dyDescent="0.35">
      <c r="A368" s="2"/>
      <c r="B368" s="2"/>
      <c r="C368" s="2"/>
      <c r="D368" s="2"/>
      <c r="E368" s="2"/>
      <c r="F368" s="2"/>
      <c r="G368" s="2"/>
      <c r="H368" s="2"/>
      <c r="I368" s="15"/>
      <c r="J368" s="15"/>
      <c r="K368" s="15"/>
      <c r="L368" s="12" t="s">
        <v>12646</v>
      </c>
      <c r="M368" s="12" t="s">
        <v>3191</v>
      </c>
      <c r="N368" s="15"/>
      <c r="O368" s="58" t="s">
        <v>12377</v>
      </c>
      <c r="P368" s="58" t="s">
        <v>3538</v>
      </c>
      <c r="Q368" s="58" t="s">
        <v>3539</v>
      </c>
      <c r="R368" s="24"/>
      <c r="S368" s="62">
        <v>132301130</v>
      </c>
      <c r="T368" s="67" t="s">
        <v>12694</v>
      </c>
      <c r="U368" s="67" t="s">
        <v>12695</v>
      </c>
      <c r="V368" s="2"/>
      <c r="W368" s="2"/>
      <c r="X368" s="2"/>
      <c r="Y368" s="13"/>
      <c r="Z368" s="2"/>
      <c r="AA368" s="2"/>
      <c r="AB368" s="2"/>
      <c r="AC368" s="20" t="s">
        <v>3512</v>
      </c>
      <c r="AD368" s="21" t="s">
        <v>3513</v>
      </c>
      <c r="AE368" s="20" t="s">
        <v>3514</v>
      </c>
      <c r="AF368" s="21" t="s">
        <v>3513</v>
      </c>
      <c r="AG368" s="22" t="s">
        <v>35</v>
      </c>
    </row>
    <row r="369" spans="1:33" ht="12.75" customHeight="1" x14ac:dyDescent="0.35">
      <c r="A369" s="2"/>
      <c r="B369" s="2"/>
      <c r="C369" s="2"/>
      <c r="D369" s="2"/>
      <c r="E369" s="2"/>
      <c r="F369" s="2"/>
      <c r="G369" s="2"/>
      <c r="H369" s="2"/>
      <c r="I369" s="15"/>
      <c r="J369" s="15"/>
      <c r="K369" s="15"/>
      <c r="L369" s="12" t="s">
        <v>12647</v>
      </c>
      <c r="M369" s="12" t="s">
        <v>3272</v>
      </c>
      <c r="N369" s="15"/>
      <c r="O369" s="58" t="s">
        <v>12378</v>
      </c>
      <c r="P369" s="58" t="s">
        <v>3545</v>
      </c>
      <c r="Q369" s="58" t="s">
        <v>3546</v>
      </c>
      <c r="R369" s="24"/>
      <c r="S369" s="62">
        <v>132301131</v>
      </c>
      <c r="T369" s="67" t="s">
        <v>12696</v>
      </c>
      <c r="U369" s="67" t="s">
        <v>12697</v>
      </c>
      <c r="V369" s="2"/>
      <c r="W369" s="2"/>
      <c r="X369" s="2"/>
      <c r="Y369" s="13"/>
      <c r="Z369" s="2"/>
      <c r="AA369" s="2"/>
      <c r="AB369" s="2"/>
      <c r="AC369" s="20" t="s">
        <v>3520</v>
      </c>
      <c r="AD369" s="21" t="s">
        <v>3521</v>
      </c>
      <c r="AE369" s="20" t="s">
        <v>3522</v>
      </c>
      <c r="AF369" s="21" t="s">
        <v>3521</v>
      </c>
      <c r="AG369" s="22" t="s">
        <v>35</v>
      </c>
    </row>
    <row r="370" spans="1:33" ht="12.75" customHeight="1" x14ac:dyDescent="0.35">
      <c r="A370" s="2"/>
      <c r="B370" s="2"/>
      <c r="C370" s="2"/>
      <c r="D370" s="2"/>
      <c r="E370" s="2"/>
      <c r="F370" s="2"/>
      <c r="G370" s="2"/>
      <c r="H370" s="2"/>
      <c r="I370" s="15"/>
      <c r="J370" s="15"/>
      <c r="K370" s="15"/>
      <c r="L370" s="12" t="s">
        <v>12648</v>
      </c>
      <c r="M370" s="12" t="s">
        <v>3474</v>
      </c>
      <c r="N370" s="15"/>
      <c r="O370" s="58" t="s">
        <v>12379</v>
      </c>
      <c r="P370" s="58" t="s">
        <v>3552</v>
      </c>
      <c r="Q370" s="58" t="s">
        <v>3553</v>
      </c>
      <c r="R370" s="24"/>
      <c r="S370" s="62">
        <v>132301132</v>
      </c>
      <c r="T370" s="67" t="s">
        <v>12698</v>
      </c>
      <c r="U370" s="67" t="s">
        <v>12699</v>
      </c>
      <c r="V370" s="2"/>
      <c r="W370" s="2"/>
      <c r="X370" s="2"/>
      <c r="Y370" s="13"/>
      <c r="Z370" s="2"/>
      <c r="AA370" s="2"/>
      <c r="AB370" s="2"/>
      <c r="AC370" s="20" t="s">
        <v>3527</v>
      </c>
      <c r="AD370" s="21" t="s">
        <v>3528</v>
      </c>
      <c r="AE370" s="20" t="s">
        <v>3529</v>
      </c>
      <c r="AF370" s="21" t="s">
        <v>3528</v>
      </c>
      <c r="AG370" s="22" t="s">
        <v>35</v>
      </c>
    </row>
    <row r="371" spans="1:33" ht="12.75" customHeight="1" x14ac:dyDescent="0.35">
      <c r="A371" s="2"/>
      <c r="B371" s="2"/>
      <c r="C371" s="2"/>
      <c r="D371" s="2"/>
      <c r="E371" s="2"/>
      <c r="F371" s="2"/>
      <c r="G371" s="2"/>
      <c r="H371" s="2"/>
      <c r="I371" s="15"/>
      <c r="J371" s="15"/>
      <c r="K371" s="15"/>
      <c r="L371" s="12" t="s">
        <v>3559</v>
      </c>
      <c r="M371" s="12" t="s">
        <v>3560</v>
      </c>
      <c r="N371" s="15"/>
      <c r="O371" s="58" t="s">
        <v>12380</v>
      </c>
      <c r="P371" s="58" t="s">
        <v>3561</v>
      </c>
      <c r="Q371" s="58" t="s">
        <v>3562</v>
      </c>
      <c r="R371" s="16"/>
      <c r="S371" s="62">
        <v>132301133</v>
      </c>
      <c r="T371" s="67" t="s">
        <v>12700</v>
      </c>
      <c r="U371" s="67" t="s">
        <v>12701</v>
      </c>
      <c r="V371" s="2"/>
      <c r="W371" s="2"/>
      <c r="X371" s="2"/>
      <c r="Y371" s="13"/>
      <c r="Z371" s="2"/>
      <c r="AA371" s="2"/>
      <c r="AB371" s="2"/>
      <c r="AC371" s="20" t="s">
        <v>3535</v>
      </c>
      <c r="AD371" s="21" t="s">
        <v>3536</v>
      </c>
      <c r="AE371" s="20" t="s">
        <v>3537</v>
      </c>
      <c r="AF371" s="21" t="s">
        <v>3536</v>
      </c>
      <c r="AG371" s="22" t="s">
        <v>35</v>
      </c>
    </row>
    <row r="372" spans="1:33" ht="12.75" customHeight="1" x14ac:dyDescent="0.35">
      <c r="A372" s="2"/>
      <c r="B372" s="2"/>
      <c r="C372" s="2"/>
      <c r="D372" s="2"/>
      <c r="E372" s="2"/>
      <c r="F372" s="2"/>
      <c r="G372" s="2"/>
      <c r="H372" s="2"/>
      <c r="I372" s="15"/>
      <c r="J372" s="15"/>
      <c r="K372" s="15"/>
      <c r="L372" s="12" t="s">
        <v>3568</v>
      </c>
      <c r="M372" s="12" t="s">
        <v>2936</v>
      </c>
      <c r="N372" s="15"/>
      <c r="O372" s="58" t="s">
        <v>12381</v>
      </c>
      <c r="P372" s="58" t="s">
        <v>3569</v>
      </c>
      <c r="Q372" s="58" t="s">
        <v>3570</v>
      </c>
      <c r="R372" s="24"/>
      <c r="S372" s="62">
        <v>13230201</v>
      </c>
      <c r="T372" s="67" t="s">
        <v>3446</v>
      </c>
      <c r="U372" s="67" t="s">
        <v>3447</v>
      </c>
      <c r="V372" s="2"/>
      <c r="W372" s="2"/>
      <c r="X372" s="2"/>
      <c r="Y372" s="13"/>
      <c r="Z372" s="2"/>
      <c r="AA372" s="2"/>
      <c r="AB372" s="2"/>
      <c r="AC372" s="20" t="s">
        <v>3542</v>
      </c>
      <c r="AD372" s="21" t="s">
        <v>3543</v>
      </c>
      <c r="AE372" s="20" t="s">
        <v>3544</v>
      </c>
      <c r="AF372" s="21" t="s">
        <v>3543</v>
      </c>
      <c r="AG372" s="22" t="s">
        <v>35</v>
      </c>
    </row>
    <row r="373" spans="1:33" ht="12.75" customHeight="1" x14ac:dyDescent="0.35">
      <c r="A373" s="2"/>
      <c r="B373" s="2"/>
      <c r="C373" s="2"/>
      <c r="D373" s="2"/>
      <c r="E373" s="2"/>
      <c r="F373" s="2"/>
      <c r="G373" s="2"/>
      <c r="H373" s="2"/>
      <c r="I373" s="15"/>
      <c r="J373" s="15"/>
      <c r="K373" s="15"/>
      <c r="L373" s="12" t="s">
        <v>12649</v>
      </c>
      <c r="M373" s="12" t="s">
        <v>2546</v>
      </c>
      <c r="N373" s="15"/>
      <c r="O373" s="58" t="s">
        <v>12382</v>
      </c>
      <c r="P373" s="58" t="s">
        <v>3576</v>
      </c>
      <c r="Q373" s="58" t="s">
        <v>3577</v>
      </c>
      <c r="R373" s="24"/>
      <c r="S373" s="62">
        <v>13231101</v>
      </c>
      <c r="T373" s="67" t="s">
        <v>3454</v>
      </c>
      <c r="U373" s="67" t="s">
        <v>3447</v>
      </c>
      <c r="V373" s="2"/>
      <c r="W373" s="2"/>
      <c r="X373" s="2"/>
      <c r="Y373" s="13"/>
      <c r="Z373" s="2"/>
      <c r="AA373" s="2"/>
      <c r="AB373" s="2"/>
      <c r="AC373" s="20" t="s">
        <v>3549</v>
      </c>
      <c r="AD373" s="21" t="s">
        <v>3550</v>
      </c>
      <c r="AE373" s="20" t="s">
        <v>3551</v>
      </c>
      <c r="AF373" s="21" t="s">
        <v>3550</v>
      </c>
      <c r="AG373" s="22" t="s">
        <v>35</v>
      </c>
    </row>
    <row r="374" spans="1:33" ht="12.75" customHeight="1" x14ac:dyDescent="0.35">
      <c r="A374" s="2"/>
      <c r="B374" s="2"/>
      <c r="C374" s="2"/>
      <c r="D374" s="2"/>
      <c r="E374" s="2"/>
      <c r="F374" s="2"/>
      <c r="G374" s="2"/>
      <c r="H374" s="2"/>
      <c r="I374" s="15"/>
      <c r="J374" s="15"/>
      <c r="K374" s="15"/>
      <c r="L374" s="12" t="s">
        <v>3583</v>
      </c>
      <c r="M374" s="12" t="s">
        <v>1874</v>
      </c>
      <c r="N374" s="15"/>
      <c r="O374" s="58" t="s">
        <v>12383</v>
      </c>
      <c r="P374" s="58" t="s">
        <v>3584</v>
      </c>
      <c r="Q374" s="58" t="s">
        <v>3585</v>
      </c>
      <c r="R374" s="24"/>
      <c r="S374" s="62">
        <v>13231102</v>
      </c>
      <c r="T374" s="67" t="s">
        <v>3461</v>
      </c>
      <c r="U374" s="67" t="s">
        <v>3462</v>
      </c>
      <c r="V374" s="2"/>
      <c r="W374" s="2"/>
      <c r="X374" s="2"/>
      <c r="Y374" s="13"/>
      <c r="Z374" s="2"/>
      <c r="AA374" s="2"/>
      <c r="AB374" s="2"/>
      <c r="AC374" s="20" t="s">
        <v>3556</v>
      </c>
      <c r="AD374" s="21" t="s">
        <v>3557</v>
      </c>
      <c r="AE374" s="20" t="s">
        <v>3558</v>
      </c>
      <c r="AF374" s="21" t="s">
        <v>3557</v>
      </c>
      <c r="AG374" s="22" t="s">
        <v>35</v>
      </c>
    </row>
    <row r="375" spans="1:33" ht="12.75" customHeight="1" x14ac:dyDescent="0.35">
      <c r="A375" s="2"/>
      <c r="B375" s="2"/>
      <c r="C375" s="2"/>
      <c r="D375" s="2"/>
      <c r="E375" s="2"/>
      <c r="F375" s="2"/>
      <c r="G375" s="2"/>
      <c r="H375" s="2"/>
      <c r="I375" s="15"/>
      <c r="J375" s="15"/>
      <c r="K375" s="15"/>
      <c r="L375" s="12" t="s">
        <v>3591</v>
      </c>
      <c r="M375" s="12" t="s">
        <v>3592</v>
      </c>
      <c r="N375" s="15"/>
      <c r="O375" s="58" t="s">
        <v>12384</v>
      </c>
      <c r="P375" s="58" t="s">
        <v>3593</v>
      </c>
      <c r="Q375" s="58" t="s">
        <v>3594</v>
      </c>
      <c r="R375" s="24"/>
      <c r="S375" s="62">
        <v>13231103</v>
      </c>
      <c r="T375" s="67" t="s">
        <v>3469</v>
      </c>
      <c r="U375" s="67" t="s">
        <v>3470</v>
      </c>
      <c r="V375" s="2"/>
      <c r="W375" s="2"/>
      <c r="X375" s="2"/>
      <c r="Y375" s="13"/>
      <c r="Z375" s="2"/>
      <c r="AA375" s="2"/>
      <c r="AB375" s="2"/>
      <c r="AC375" s="20" t="s">
        <v>3565</v>
      </c>
      <c r="AD375" s="21" t="s">
        <v>3566</v>
      </c>
      <c r="AE375" s="20" t="s">
        <v>3567</v>
      </c>
      <c r="AF375" s="21" t="s">
        <v>3566</v>
      </c>
      <c r="AG375" s="22" t="s">
        <v>35</v>
      </c>
    </row>
    <row r="376" spans="1:33" ht="12.75" customHeight="1" x14ac:dyDescent="0.35">
      <c r="A376" s="2"/>
      <c r="B376" s="2"/>
      <c r="C376" s="2"/>
      <c r="D376" s="2"/>
      <c r="E376" s="2"/>
      <c r="F376" s="2"/>
      <c r="G376" s="2"/>
      <c r="H376" s="2"/>
      <c r="I376" s="15"/>
      <c r="J376" s="15"/>
      <c r="K376" s="15"/>
      <c r="L376" s="12" t="s">
        <v>3600</v>
      </c>
      <c r="M376" s="12" t="s">
        <v>3601</v>
      </c>
      <c r="N376" s="15"/>
      <c r="O376" s="58" t="s">
        <v>12385</v>
      </c>
      <c r="P376" s="58" t="s">
        <v>3602</v>
      </c>
      <c r="Q376" s="58" t="s">
        <v>3603</v>
      </c>
      <c r="R376" s="24"/>
      <c r="S376" s="62">
        <v>13300000</v>
      </c>
      <c r="T376" s="67" t="s">
        <v>3477</v>
      </c>
      <c r="U376" s="67" t="s">
        <v>3478</v>
      </c>
      <c r="V376" s="2"/>
      <c r="W376" s="2"/>
      <c r="X376" s="2"/>
      <c r="Y376" s="13"/>
      <c r="Z376" s="2"/>
      <c r="AA376" s="2"/>
      <c r="AB376" s="2"/>
      <c r="AC376" s="20" t="s">
        <v>3573</v>
      </c>
      <c r="AD376" s="21" t="s">
        <v>3574</v>
      </c>
      <c r="AE376" s="20" t="s">
        <v>3575</v>
      </c>
      <c r="AF376" s="21" t="s">
        <v>3574</v>
      </c>
      <c r="AG376" s="22" t="s">
        <v>35</v>
      </c>
    </row>
    <row r="377" spans="1:33" ht="12.75" customHeight="1" x14ac:dyDescent="0.35">
      <c r="A377" s="2"/>
      <c r="B377" s="2"/>
      <c r="C377" s="2"/>
      <c r="D377" s="2"/>
      <c r="E377" s="2"/>
      <c r="F377" s="2"/>
      <c r="G377" s="2"/>
      <c r="H377" s="2"/>
      <c r="I377" s="15"/>
      <c r="J377" s="15"/>
      <c r="K377" s="15"/>
      <c r="L377" s="12" t="s">
        <v>3609</v>
      </c>
      <c r="M377" s="12" t="s">
        <v>3610</v>
      </c>
      <c r="N377" s="15"/>
      <c r="O377" s="58" t="s">
        <v>12386</v>
      </c>
      <c r="P377" s="58" t="s">
        <v>3611</v>
      </c>
      <c r="Q377" s="58" t="s">
        <v>3612</v>
      </c>
      <c r="R377" s="16"/>
      <c r="S377" s="62">
        <v>13300000</v>
      </c>
      <c r="T377" s="67" t="s">
        <v>3477</v>
      </c>
      <c r="U377" s="67" t="s">
        <v>3478</v>
      </c>
      <c r="V377" s="2"/>
      <c r="W377" s="2"/>
      <c r="X377" s="2"/>
      <c r="Y377" s="13"/>
      <c r="Z377" s="2"/>
      <c r="AA377" s="2"/>
      <c r="AB377" s="2"/>
      <c r="AC377" s="20" t="s">
        <v>3580</v>
      </c>
      <c r="AD377" s="21" t="s">
        <v>3581</v>
      </c>
      <c r="AE377" s="20" t="s">
        <v>3582</v>
      </c>
      <c r="AF377" s="21" t="s">
        <v>3581</v>
      </c>
      <c r="AG377" s="22" t="s">
        <v>35</v>
      </c>
    </row>
    <row r="378" spans="1:33" ht="12.75" customHeight="1" x14ac:dyDescent="0.35">
      <c r="A378" s="2"/>
      <c r="B378" s="2"/>
      <c r="C378" s="2"/>
      <c r="D378" s="2"/>
      <c r="E378" s="2"/>
      <c r="F378" s="2"/>
      <c r="G378" s="2"/>
      <c r="H378" s="2"/>
      <c r="I378" s="15"/>
      <c r="J378" s="15"/>
      <c r="K378" s="15"/>
      <c r="L378" s="12" t="s">
        <v>3618</v>
      </c>
      <c r="M378" s="12" t="s">
        <v>3619</v>
      </c>
      <c r="N378" s="15"/>
      <c r="O378" s="58" t="s">
        <v>12387</v>
      </c>
      <c r="P378" s="58" t="s">
        <v>3620</v>
      </c>
      <c r="Q378" s="58" t="s">
        <v>3621</v>
      </c>
      <c r="R378" s="24"/>
      <c r="S378" s="62">
        <v>13300001</v>
      </c>
      <c r="T378" s="67" t="s">
        <v>3492</v>
      </c>
      <c r="U378" s="67" t="s">
        <v>3493</v>
      </c>
      <c r="V378" s="2"/>
      <c r="W378" s="2"/>
      <c r="X378" s="2"/>
      <c r="Y378" s="13"/>
      <c r="Z378" s="2"/>
      <c r="AA378" s="2"/>
      <c r="AB378" s="2"/>
      <c r="AC378" s="20" t="s">
        <v>3588</v>
      </c>
      <c r="AD378" s="21" t="s">
        <v>3589</v>
      </c>
      <c r="AE378" s="20" t="s">
        <v>3590</v>
      </c>
      <c r="AF378" s="21" t="s">
        <v>3589</v>
      </c>
      <c r="AG378" s="22" t="s">
        <v>35</v>
      </c>
    </row>
    <row r="379" spans="1:33" ht="12.75" customHeight="1" x14ac:dyDescent="0.35">
      <c r="A379" s="2"/>
      <c r="B379" s="2"/>
      <c r="C379" s="2"/>
      <c r="D379" s="2"/>
      <c r="E379" s="2"/>
      <c r="F379" s="2"/>
      <c r="G379" s="2"/>
      <c r="H379" s="2"/>
      <c r="I379" s="15"/>
      <c r="J379" s="15"/>
      <c r="K379" s="15"/>
      <c r="L379" s="12" t="s">
        <v>12650</v>
      </c>
      <c r="M379" s="12" t="s">
        <v>3627</v>
      </c>
      <c r="N379" s="15"/>
      <c r="O379" s="58" t="s">
        <v>12388</v>
      </c>
      <c r="P379" s="58" t="s">
        <v>3628</v>
      </c>
      <c r="Q379" s="58" t="s">
        <v>3629</v>
      </c>
      <c r="R379" s="24"/>
      <c r="S379" s="62">
        <v>13300002</v>
      </c>
      <c r="T379" s="67" t="s">
        <v>3501</v>
      </c>
      <c r="U379" s="67" t="s">
        <v>3502</v>
      </c>
      <c r="V379" s="2"/>
      <c r="W379" s="2"/>
      <c r="X379" s="2"/>
      <c r="Y379" s="13"/>
      <c r="Z379" s="2"/>
      <c r="AA379" s="2"/>
      <c r="AB379" s="2"/>
      <c r="AC379" s="20" t="s">
        <v>3597</v>
      </c>
      <c r="AD379" s="21" t="s">
        <v>3598</v>
      </c>
      <c r="AE379" s="20" t="s">
        <v>3599</v>
      </c>
      <c r="AF379" s="21" t="s">
        <v>3598</v>
      </c>
      <c r="AG379" s="22" t="s">
        <v>35</v>
      </c>
    </row>
    <row r="380" spans="1:33" ht="12.75" customHeight="1" x14ac:dyDescent="0.35">
      <c r="A380" s="2"/>
      <c r="B380" s="2"/>
      <c r="C380" s="2"/>
      <c r="D380" s="2"/>
      <c r="E380" s="2"/>
      <c r="F380" s="2"/>
      <c r="G380" s="2"/>
      <c r="H380" s="2"/>
      <c r="I380" s="15"/>
      <c r="J380" s="15"/>
      <c r="K380" s="15"/>
      <c r="L380" s="12" t="s">
        <v>3635</v>
      </c>
      <c r="M380" s="12" t="s">
        <v>1874</v>
      </c>
      <c r="N380" s="15"/>
      <c r="O380" s="58" t="s">
        <v>12389</v>
      </c>
      <c r="P380" s="58" t="s">
        <v>3636</v>
      </c>
      <c r="Q380" s="58" t="s">
        <v>3637</v>
      </c>
      <c r="R380" s="24"/>
      <c r="S380" s="62">
        <v>13300003</v>
      </c>
      <c r="T380" s="67" t="s">
        <v>3510</v>
      </c>
      <c r="U380" s="67" t="s">
        <v>3511</v>
      </c>
      <c r="V380" s="2"/>
      <c r="W380" s="2"/>
      <c r="X380" s="2"/>
      <c r="Y380" s="13"/>
      <c r="Z380" s="2"/>
      <c r="AA380" s="2"/>
      <c r="AB380" s="2"/>
      <c r="AC380" s="20" t="s">
        <v>3606</v>
      </c>
      <c r="AD380" s="21" t="s">
        <v>3607</v>
      </c>
      <c r="AE380" s="20" t="s">
        <v>3608</v>
      </c>
      <c r="AF380" s="21" t="s">
        <v>3607</v>
      </c>
      <c r="AG380" s="22" t="s">
        <v>35</v>
      </c>
    </row>
    <row r="381" spans="1:33" ht="12.75" customHeight="1" x14ac:dyDescent="0.35">
      <c r="A381" s="2"/>
      <c r="B381" s="2"/>
      <c r="C381" s="2"/>
      <c r="D381" s="2"/>
      <c r="E381" s="2"/>
      <c r="F381" s="2"/>
      <c r="G381" s="2"/>
      <c r="H381" s="2"/>
      <c r="I381" s="15"/>
      <c r="J381" s="15"/>
      <c r="K381" s="15"/>
      <c r="L381" s="12" t="s">
        <v>12651</v>
      </c>
      <c r="M381" s="12" t="s">
        <v>2843</v>
      </c>
      <c r="N381" s="15"/>
      <c r="O381" s="58" t="s">
        <v>12390</v>
      </c>
      <c r="P381" s="58" t="s">
        <v>3644</v>
      </c>
      <c r="Q381" s="58" t="s">
        <v>3645</v>
      </c>
      <c r="R381" s="24"/>
      <c r="S381" s="62">
        <v>13300004</v>
      </c>
      <c r="T381" s="67" t="s">
        <v>3518</v>
      </c>
      <c r="U381" s="67" t="s">
        <v>3519</v>
      </c>
      <c r="V381" s="2"/>
      <c r="W381" s="2"/>
      <c r="X381" s="2"/>
      <c r="Y381" s="13"/>
      <c r="Z381" s="2"/>
      <c r="AA381" s="2"/>
      <c r="AB381" s="2"/>
      <c r="AC381" s="20" t="s">
        <v>3615</v>
      </c>
      <c r="AD381" s="21" t="s">
        <v>3616</v>
      </c>
      <c r="AE381" s="20" t="s">
        <v>3617</v>
      </c>
      <c r="AF381" s="21" t="s">
        <v>3616</v>
      </c>
      <c r="AG381" s="22" t="s">
        <v>35</v>
      </c>
    </row>
    <row r="382" spans="1:33" ht="12.75" customHeight="1" x14ac:dyDescent="0.35">
      <c r="A382" s="2"/>
      <c r="B382" s="2"/>
      <c r="C382" s="2"/>
      <c r="D382" s="2"/>
      <c r="E382" s="2"/>
      <c r="F382" s="2"/>
      <c r="G382" s="2"/>
      <c r="H382" s="2"/>
      <c r="I382" s="15"/>
      <c r="J382" s="15"/>
      <c r="K382" s="15"/>
      <c r="L382" s="12" t="s">
        <v>3651</v>
      </c>
      <c r="M382" s="12" t="s">
        <v>3652</v>
      </c>
      <c r="N382" s="15"/>
      <c r="O382" s="58" t="s">
        <v>12391</v>
      </c>
      <c r="P382" s="58" t="s">
        <v>3653</v>
      </c>
      <c r="Q382" s="58" t="s">
        <v>3654</v>
      </c>
      <c r="R382" s="24"/>
      <c r="S382" s="62">
        <v>13300005</v>
      </c>
      <c r="T382" s="67" t="s">
        <v>3525</v>
      </c>
      <c r="U382" s="67" t="s">
        <v>3526</v>
      </c>
      <c r="V382" s="2"/>
      <c r="W382" s="2"/>
      <c r="X382" s="2"/>
      <c r="Y382" s="13"/>
      <c r="Z382" s="2"/>
      <c r="AA382" s="2"/>
      <c r="AB382" s="2"/>
      <c r="AC382" s="20" t="s">
        <v>3624</v>
      </c>
      <c r="AD382" s="21" t="s">
        <v>3625</v>
      </c>
      <c r="AE382" s="20" t="s">
        <v>3626</v>
      </c>
      <c r="AF382" s="21" t="s">
        <v>3625</v>
      </c>
      <c r="AG382" s="22" t="s">
        <v>35</v>
      </c>
    </row>
    <row r="383" spans="1:33" ht="12.75" customHeight="1" x14ac:dyDescent="0.35">
      <c r="A383" s="2"/>
      <c r="B383" s="2"/>
      <c r="C383" s="2"/>
      <c r="D383" s="2"/>
      <c r="E383" s="2"/>
      <c r="F383" s="2"/>
      <c r="G383" s="2"/>
      <c r="H383" s="2"/>
      <c r="I383" s="15"/>
      <c r="J383" s="15"/>
      <c r="K383" s="15"/>
      <c r="L383" s="12" t="s">
        <v>12652</v>
      </c>
      <c r="M383" s="12" t="s">
        <v>2853</v>
      </c>
      <c r="N383" s="15"/>
      <c r="O383" s="58" t="s">
        <v>12392</v>
      </c>
      <c r="P383" s="58" t="s">
        <v>3660</v>
      </c>
      <c r="Q383" s="58" t="s">
        <v>3661</v>
      </c>
      <c r="R383" s="24"/>
      <c r="S383" s="62">
        <v>13300006</v>
      </c>
      <c r="T383" s="67" t="s">
        <v>3533</v>
      </c>
      <c r="U383" s="67" t="s">
        <v>3534</v>
      </c>
      <c r="V383" s="2"/>
      <c r="W383" s="2"/>
      <c r="X383" s="2"/>
      <c r="Y383" s="13"/>
      <c r="Z383" s="2"/>
      <c r="AA383" s="2"/>
      <c r="AB383" s="2"/>
      <c r="AC383" s="20" t="s">
        <v>3632</v>
      </c>
      <c r="AD383" s="21" t="s">
        <v>3633</v>
      </c>
      <c r="AE383" s="20" t="s">
        <v>3634</v>
      </c>
      <c r="AF383" s="21" t="s">
        <v>3633</v>
      </c>
      <c r="AG383" s="22" t="s">
        <v>35</v>
      </c>
    </row>
    <row r="384" spans="1:33" ht="12.75" customHeight="1" x14ac:dyDescent="0.35">
      <c r="A384" s="2"/>
      <c r="B384" s="2"/>
      <c r="C384" s="2"/>
      <c r="D384" s="2"/>
      <c r="E384" s="2"/>
      <c r="F384" s="2"/>
      <c r="G384" s="2"/>
      <c r="H384" s="2"/>
      <c r="I384" s="15"/>
      <c r="J384" s="15"/>
      <c r="K384" s="15"/>
      <c r="L384" s="12" t="s">
        <v>3667</v>
      </c>
      <c r="M384" s="12" t="s">
        <v>3668</v>
      </c>
      <c r="N384" s="15"/>
      <c r="O384" s="58" t="s">
        <v>12393</v>
      </c>
      <c r="P384" s="58" t="s">
        <v>3669</v>
      </c>
      <c r="Q384" s="58" t="s">
        <v>3670</v>
      </c>
      <c r="R384" s="24"/>
      <c r="S384" s="62">
        <v>13300007</v>
      </c>
      <c r="T384" s="67" t="s">
        <v>3540</v>
      </c>
      <c r="U384" s="67" t="s">
        <v>3541</v>
      </c>
      <c r="V384" s="2"/>
      <c r="W384" s="2"/>
      <c r="X384" s="2"/>
      <c r="Y384" s="13"/>
      <c r="Z384" s="2"/>
      <c r="AA384" s="2"/>
      <c r="AB384" s="2"/>
      <c r="AC384" s="20" t="s">
        <v>3640</v>
      </c>
      <c r="AD384" s="21" t="s">
        <v>3641</v>
      </c>
      <c r="AE384" s="20" t="s">
        <v>3642</v>
      </c>
      <c r="AF384" s="21" t="s">
        <v>3643</v>
      </c>
      <c r="AG384" s="22" t="s">
        <v>35</v>
      </c>
    </row>
    <row r="385" spans="1:33" ht="12.75" customHeight="1" x14ac:dyDescent="0.35">
      <c r="A385" s="2"/>
      <c r="B385" s="2"/>
      <c r="C385" s="2"/>
      <c r="D385" s="2"/>
      <c r="E385" s="2"/>
      <c r="F385" s="2"/>
      <c r="G385" s="2"/>
      <c r="H385" s="2"/>
      <c r="I385" s="15"/>
      <c r="J385" s="15"/>
      <c r="K385" s="15"/>
      <c r="L385" s="12" t="s">
        <v>12653</v>
      </c>
      <c r="M385" s="12" t="s">
        <v>3676</v>
      </c>
      <c r="N385" s="15"/>
      <c r="O385" s="58" t="s">
        <v>12394</v>
      </c>
      <c r="P385" s="58" t="s">
        <v>3677</v>
      </c>
      <c r="Q385" s="58" t="s">
        <v>3678</v>
      </c>
      <c r="R385" s="24"/>
      <c r="S385" s="62">
        <v>13300008</v>
      </c>
      <c r="T385" s="67" t="s">
        <v>3547</v>
      </c>
      <c r="U385" s="67" t="s">
        <v>3548</v>
      </c>
      <c r="V385" s="2"/>
      <c r="W385" s="2"/>
      <c r="X385" s="2"/>
      <c r="Y385" s="13"/>
      <c r="Z385" s="2"/>
      <c r="AA385" s="2"/>
      <c r="AB385" s="2"/>
      <c r="AC385" s="20" t="s">
        <v>3648</v>
      </c>
      <c r="AD385" s="21" t="s">
        <v>3649</v>
      </c>
      <c r="AE385" s="20" t="s">
        <v>3650</v>
      </c>
      <c r="AF385" s="21" t="s">
        <v>3649</v>
      </c>
      <c r="AG385" s="22" t="s">
        <v>35</v>
      </c>
    </row>
    <row r="386" spans="1:33" ht="12.75" customHeight="1" x14ac:dyDescent="0.35">
      <c r="A386" s="2"/>
      <c r="B386" s="2"/>
      <c r="C386" s="2"/>
      <c r="D386" s="2"/>
      <c r="E386" s="2"/>
      <c r="F386" s="2"/>
      <c r="G386" s="2"/>
      <c r="H386" s="2"/>
      <c r="I386" s="15"/>
      <c r="J386" s="15"/>
      <c r="K386" s="15"/>
      <c r="L386" s="12" t="s">
        <v>3684</v>
      </c>
      <c r="M386" s="12" t="s">
        <v>3685</v>
      </c>
      <c r="N386" s="15"/>
      <c r="O386" s="58" t="s">
        <v>12395</v>
      </c>
      <c r="P386" s="58" t="s">
        <v>3686</v>
      </c>
      <c r="Q386" s="58" t="s">
        <v>3629</v>
      </c>
      <c r="R386" s="24"/>
      <c r="S386" s="62">
        <v>13300009</v>
      </c>
      <c r="T386" s="67" t="s">
        <v>3554</v>
      </c>
      <c r="U386" s="67" t="s">
        <v>3555</v>
      </c>
      <c r="V386" s="2"/>
      <c r="W386" s="2"/>
      <c r="X386" s="2"/>
      <c r="Y386" s="13"/>
      <c r="Z386" s="2"/>
      <c r="AA386" s="2"/>
      <c r="AB386" s="2"/>
      <c r="AC386" s="20" t="s">
        <v>3657</v>
      </c>
      <c r="AD386" s="21" t="s">
        <v>3658</v>
      </c>
      <c r="AE386" s="20" t="s">
        <v>3659</v>
      </c>
      <c r="AF386" s="21" t="s">
        <v>3658</v>
      </c>
      <c r="AG386" s="22" t="s">
        <v>35</v>
      </c>
    </row>
    <row r="387" spans="1:33" ht="12.75" customHeight="1" x14ac:dyDescent="0.35">
      <c r="A387" s="2"/>
      <c r="B387" s="2"/>
      <c r="C387" s="2"/>
      <c r="D387" s="2"/>
      <c r="E387" s="2"/>
      <c r="F387" s="2"/>
      <c r="G387" s="2"/>
      <c r="H387" s="2"/>
      <c r="I387" s="15"/>
      <c r="J387" s="15"/>
      <c r="K387" s="15"/>
      <c r="L387" s="12" t="s">
        <v>3693</v>
      </c>
      <c r="M387" s="12" t="s">
        <v>3652</v>
      </c>
      <c r="N387" s="15"/>
      <c r="O387" s="58" t="s">
        <v>12396</v>
      </c>
      <c r="P387" s="58" t="s">
        <v>3694</v>
      </c>
      <c r="Q387" s="58" t="s">
        <v>3637</v>
      </c>
      <c r="R387" s="24"/>
      <c r="S387" s="62">
        <v>13300010</v>
      </c>
      <c r="T387" s="67" t="s">
        <v>3563</v>
      </c>
      <c r="U387" s="67" t="s">
        <v>3564</v>
      </c>
      <c r="V387" s="2"/>
      <c r="W387" s="2"/>
      <c r="X387" s="2"/>
      <c r="Y387" s="13"/>
      <c r="Z387" s="2"/>
      <c r="AA387" s="2"/>
      <c r="AB387" s="2"/>
      <c r="AC387" s="20" t="s">
        <v>3664</v>
      </c>
      <c r="AD387" s="21" t="s">
        <v>3665</v>
      </c>
      <c r="AE387" s="20" t="s">
        <v>3666</v>
      </c>
      <c r="AF387" s="21" t="s">
        <v>3665</v>
      </c>
      <c r="AG387" s="22" t="s">
        <v>35</v>
      </c>
    </row>
    <row r="388" spans="1:33" ht="12.75" customHeight="1" x14ac:dyDescent="0.35">
      <c r="A388" s="2"/>
      <c r="B388" s="2"/>
      <c r="C388" s="2"/>
      <c r="D388" s="2"/>
      <c r="E388" s="2"/>
      <c r="F388" s="2"/>
      <c r="G388" s="2"/>
      <c r="H388" s="2"/>
      <c r="I388" s="15"/>
      <c r="J388" s="15"/>
      <c r="K388" s="15"/>
      <c r="L388" s="12" t="s">
        <v>12654</v>
      </c>
      <c r="M388" s="12" t="s">
        <v>3701</v>
      </c>
      <c r="N388" s="15"/>
      <c r="O388" s="58" t="s">
        <v>12397</v>
      </c>
      <c r="P388" s="58" t="s">
        <v>3702</v>
      </c>
      <c r="Q388" s="58" t="s">
        <v>3645</v>
      </c>
      <c r="R388" s="24"/>
      <c r="S388" s="62">
        <v>13300011</v>
      </c>
      <c r="T388" s="67" t="s">
        <v>3571</v>
      </c>
      <c r="U388" s="67" t="s">
        <v>3572</v>
      </c>
      <c r="V388" s="2"/>
      <c r="W388" s="2"/>
      <c r="X388" s="2"/>
      <c r="Y388" s="13"/>
      <c r="Z388" s="2"/>
      <c r="AA388" s="2"/>
      <c r="AB388" s="2"/>
      <c r="AC388" s="20" t="s">
        <v>3673</v>
      </c>
      <c r="AD388" s="21" t="s">
        <v>3674</v>
      </c>
      <c r="AE388" s="20" t="s">
        <v>3675</v>
      </c>
      <c r="AF388" s="21" t="s">
        <v>3674</v>
      </c>
      <c r="AG388" s="22" t="s">
        <v>35</v>
      </c>
    </row>
    <row r="389" spans="1:33" ht="12.75" customHeight="1" x14ac:dyDescent="0.35">
      <c r="A389" s="2"/>
      <c r="B389" s="2"/>
      <c r="C389" s="2"/>
      <c r="D389" s="2"/>
      <c r="E389" s="2"/>
      <c r="F389" s="2"/>
      <c r="G389" s="2"/>
      <c r="H389" s="2"/>
      <c r="I389" s="15"/>
      <c r="J389" s="15"/>
      <c r="K389" s="15"/>
      <c r="L389" s="12" t="s">
        <v>12655</v>
      </c>
      <c r="M389" s="12" t="s">
        <v>3708</v>
      </c>
      <c r="N389" s="15"/>
      <c r="O389" s="58" t="s">
        <v>12398</v>
      </c>
      <c r="P389" s="58" t="s">
        <v>3709</v>
      </c>
      <c r="Q389" s="58" t="s">
        <v>3654</v>
      </c>
      <c r="R389" s="24"/>
      <c r="S389" s="62">
        <v>13300012</v>
      </c>
      <c r="T389" s="67" t="s">
        <v>3578</v>
      </c>
      <c r="U389" s="67" t="s">
        <v>3579</v>
      </c>
      <c r="V389" s="2"/>
      <c r="W389" s="2"/>
      <c r="X389" s="2"/>
      <c r="Y389" s="13"/>
      <c r="Z389" s="2"/>
      <c r="AA389" s="2"/>
      <c r="AB389" s="2"/>
      <c r="AC389" s="20" t="s">
        <v>3681</v>
      </c>
      <c r="AD389" s="21" t="s">
        <v>3682</v>
      </c>
      <c r="AE389" s="20" t="s">
        <v>3683</v>
      </c>
      <c r="AF389" s="21" t="s">
        <v>3682</v>
      </c>
      <c r="AG389" s="22" t="s">
        <v>35</v>
      </c>
    </row>
    <row r="390" spans="1:33" ht="12.75" customHeight="1" x14ac:dyDescent="0.35">
      <c r="A390" s="2"/>
      <c r="B390" s="2"/>
      <c r="C390" s="2"/>
      <c r="D390" s="2"/>
      <c r="E390" s="2"/>
      <c r="F390" s="2"/>
      <c r="G390" s="2"/>
      <c r="H390" s="2"/>
      <c r="I390" s="15"/>
      <c r="J390" s="15"/>
      <c r="K390" s="15"/>
      <c r="L390" s="12" t="s">
        <v>3716</v>
      </c>
      <c r="M390" s="12" t="s">
        <v>1874</v>
      </c>
      <c r="N390" s="15"/>
      <c r="O390" s="58" t="s">
        <v>12399</v>
      </c>
      <c r="P390" s="58" t="s">
        <v>3717</v>
      </c>
      <c r="Q390" s="58" t="s">
        <v>3661</v>
      </c>
      <c r="R390" s="24"/>
      <c r="S390" s="62">
        <v>13300013</v>
      </c>
      <c r="T390" s="67" t="s">
        <v>3586</v>
      </c>
      <c r="U390" s="67" t="s">
        <v>3587</v>
      </c>
      <c r="V390" s="2"/>
      <c r="W390" s="2"/>
      <c r="X390" s="2"/>
      <c r="Y390" s="13"/>
      <c r="Z390" s="2"/>
      <c r="AA390" s="2"/>
      <c r="AB390" s="2"/>
      <c r="AC390" s="20" t="s">
        <v>3689</v>
      </c>
      <c r="AD390" s="21" t="s">
        <v>3690</v>
      </c>
      <c r="AE390" s="20" t="s">
        <v>3691</v>
      </c>
      <c r="AF390" s="21" t="s">
        <v>3692</v>
      </c>
      <c r="AG390" s="22" t="s">
        <v>35</v>
      </c>
    </row>
    <row r="391" spans="1:33" ht="12.75" customHeight="1" x14ac:dyDescent="0.35">
      <c r="A391" s="2"/>
      <c r="B391" s="2"/>
      <c r="C391" s="2"/>
      <c r="D391" s="2"/>
      <c r="E391" s="2"/>
      <c r="F391" s="2"/>
      <c r="G391" s="2"/>
      <c r="H391" s="2"/>
      <c r="I391" s="15"/>
      <c r="J391" s="15"/>
      <c r="K391" s="15"/>
      <c r="L391" s="12" t="s">
        <v>3724</v>
      </c>
      <c r="M391" s="12" t="s">
        <v>3725</v>
      </c>
      <c r="N391" s="15"/>
      <c r="O391" s="58" t="s">
        <v>12400</v>
      </c>
      <c r="P391" s="58" t="s">
        <v>3726</v>
      </c>
      <c r="Q391" s="58" t="s">
        <v>3727</v>
      </c>
      <c r="R391" s="24"/>
      <c r="S391" s="62">
        <v>13300014</v>
      </c>
      <c r="T391" s="67" t="s">
        <v>3595</v>
      </c>
      <c r="U391" s="67" t="s">
        <v>3596</v>
      </c>
      <c r="V391" s="2"/>
      <c r="W391" s="2"/>
      <c r="X391" s="2"/>
      <c r="Y391" s="13"/>
      <c r="Z391" s="2"/>
      <c r="AA391" s="2"/>
      <c r="AB391" s="2"/>
      <c r="AC391" s="20" t="s">
        <v>3697</v>
      </c>
      <c r="AD391" s="21" t="s">
        <v>3698</v>
      </c>
      <c r="AE391" s="20" t="s">
        <v>3699</v>
      </c>
      <c r="AF391" s="21" t="s">
        <v>3700</v>
      </c>
      <c r="AG391" s="22" t="s">
        <v>35</v>
      </c>
    </row>
    <row r="392" spans="1:33" ht="12.75" customHeight="1" x14ac:dyDescent="0.35">
      <c r="A392" s="2"/>
      <c r="B392" s="2"/>
      <c r="C392" s="2"/>
      <c r="D392" s="2"/>
      <c r="E392" s="2"/>
      <c r="F392" s="2"/>
      <c r="G392" s="2"/>
      <c r="H392" s="2"/>
      <c r="I392" s="15"/>
      <c r="J392" s="15"/>
      <c r="K392" s="15"/>
      <c r="L392" s="12" t="s">
        <v>3734</v>
      </c>
      <c r="M392" s="12" t="s">
        <v>3735</v>
      </c>
      <c r="N392" s="15"/>
      <c r="O392" s="58" t="s">
        <v>12401</v>
      </c>
      <c r="P392" s="58" t="s">
        <v>3736</v>
      </c>
      <c r="Q392" s="58" t="s">
        <v>3737</v>
      </c>
      <c r="R392" s="24"/>
      <c r="S392" s="62">
        <v>13300015</v>
      </c>
      <c r="T392" s="67" t="s">
        <v>3604</v>
      </c>
      <c r="U392" s="67" t="s">
        <v>3605</v>
      </c>
      <c r="V392" s="2"/>
      <c r="W392" s="2"/>
      <c r="X392" s="2"/>
      <c r="Y392" s="13"/>
      <c r="Z392" s="2"/>
      <c r="AA392" s="2"/>
      <c r="AB392" s="2"/>
      <c r="AC392" s="20" t="s">
        <v>3705</v>
      </c>
      <c r="AD392" s="21" t="s">
        <v>3706</v>
      </c>
      <c r="AE392" s="20" t="s">
        <v>3707</v>
      </c>
      <c r="AF392" s="21" t="s">
        <v>3706</v>
      </c>
      <c r="AG392" s="22" t="s">
        <v>35</v>
      </c>
    </row>
    <row r="393" spans="1:33" ht="12.75" customHeight="1" x14ac:dyDescent="0.35">
      <c r="A393" s="2"/>
      <c r="B393" s="2"/>
      <c r="C393" s="2"/>
      <c r="D393" s="2"/>
      <c r="E393" s="2"/>
      <c r="F393" s="2"/>
      <c r="G393" s="2"/>
      <c r="H393" s="2"/>
      <c r="I393" s="15"/>
      <c r="J393" s="15"/>
      <c r="K393" s="15"/>
      <c r="L393" s="12" t="s">
        <v>3744</v>
      </c>
      <c r="M393" s="12" t="s">
        <v>2994</v>
      </c>
      <c r="N393" s="15"/>
      <c r="O393" s="58" t="s">
        <v>12402</v>
      </c>
      <c r="P393" s="58" t="s">
        <v>3745</v>
      </c>
      <c r="Q393" s="58" t="s">
        <v>3746</v>
      </c>
      <c r="R393" s="24"/>
      <c r="S393" s="62">
        <v>13300016</v>
      </c>
      <c r="T393" s="67" t="s">
        <v>3613</v>
      </c>
      <c r="U393" s="67" t="s">
        <v>3614</v>
      </c>
      <c r="V393" s="2"/>
      <c r="W393" s="2"/>
      <c r="X393" s="2"/>
      <c r="Y393" s="13"/>
      <c r="Z393" s="2"/>
      <c r="AA393" s="2"/>
      <c r="AB393" s="2"/>
      <c r="AC393" s="20" t="s">
        <v>3712</v>
      </c>
      <c r="AD393" s="21" t="s">
        <v>3713</v>
      </c>
      <c r="AE393" s="20" t="s">
        <v>3714</v>
      </c>
      <c r="AF393" s="21" t="s">
        <v>3715</v>
      </c>
      <c r="AG393" s="22" t="s">
        <v>35</v>
      </c>
    </row>
    <row r="394" spans="1:33" ht="12.75" customHeight="1" x14ac:dyDescent="0.35">
      <c r="A394" s="2"/>
      <c r="B394" s="2"/>
      <c r="C394" s="2"/>
      <c r="D394" s="2"/>
      <c r="E394" s="2"/>
      <c r="F394" s="2"/>
      <c r="G394" s="2"/>
      <c r="H394" s="2"/>
      <c r="I394" s="15"/>
      <c r="J394" s="15"/>
      <c r="K394" s="15"/>
      <c r="L394" s="12" t="s">
        <v>3753</v>
      </c>
      <c r="M394" s="12" t="s">
        <v>3754</v>
      </c>
      <c r="N394" s="15"/>
      <c r="O394" s="58" t="s">
        <v>12403</v>
      </c>
      <c r="P394" s="58" t="s">
        <v>3755</v>
      </c>
      <c r="Q394" s="58" t="s">
        <v>3756</v>
      </c>
      <c r="R394" s="24"/>
      <c r="S394" s="62">
        <v>13300017</v>
      </c>
      <c r="T394" s="67" t="s">
        <v>3622</v>
      </c>
      <c r="U394" s="67" t="s">
        <v>3623</v>
      </c>
      <c r="V394" s="2"/>
      <c r="W394" s="2"/>
      <c r="X394" s="2"/>
      <c r="Y394" s="13"/>
      <c r="Z394" s="2"/>
      <c r="AA394" s="2"/>
      <c r="AB394" s="2"/>
      <c r="AC394" s="20" t="s">
        <v>3720</v>
      </c>
      <c r="AD394" s="21" t="s">
        <v>3721</v>
      </c>
      <c r="AE394" s="20" t="s">
        <v>3722</v>
      </c>
      <c r="AF394" s="21" t="s">
        <v>3723</v>
      </c>
      <c r="AG394" s="22" t="s">
        <v>35</v>
      </c>
    </row>
    <row r="395" spans="1:33" ht="12.75" customHeight="1" x14ac:dyDescent="0.35">
      <c r="A395" s="2"/>
      <c r="B395" s="2"/>
      <c r="C395" s="2"/>
      <c r="D395" s="2"/>
      <c r="E395" s="2"/>
      <c r="F395" s="2"/>
      <c r="G395" s="2"/>
      <c r="H395" s="2"/>
      <c r="I395" s="15"/>
      <c r="J395" s="15"/>
      <c r="K395" s="15"/>
      <c r="L395" s="12" t="s">
        <v>12656</v>
      </c>
      <c r="M395" s="12" t="s">
        <v>3761</v>
      </c>
      <c r="N395" s="15"/>
      <c r="O395" s="58" t="s">
        <v>12404</v>
      </c>
      <c r="P395" s="58" t="s">
        <v>3762</v>
      </c>
      <c r="Q395" s="58" t="s">
        <v>3763</v>
      </c>
      <c r="R395" s="24"/>
      <c r="S395" s="62">
        <v>13300018</v>
      </c>
      <c r="T395" s="67" t="s">
        <v>3630</v>
      </c>
      <c r="U395" s="67" t="s">
        <v>3631</v>
      </c>
      <c r="V395" s="2"/>
      <c r="W395" s="2"/>
      <c r="X395" s="2"/>
      <c r="Y395" s="13"/>
      <c r="Z395" s="2"/>
      <c r="AA395" s="2"/>
      <c r="AB395" s="2"/>
      <c r="AC395" s="20" t="s">
        <v>3730</v>
      </c>
      <c r="AD395" s="21" t="s">
        <v>3731</v>
      </c>
      <c r="AE395" s="20" t="s">
        <v>3732</v>
      </c>
      <c r="AF395" s="21" t="s">
        <v>3733</v>
      </c>
      <c r="AG395" s="22" t="s">
        <v>35</v>
      </c>
    </row>
    <row r="396" spans="1:33" ht="12.75" customHeight="1" x14ac:dyDescent="0.35">
      <c r="A396" s="2"/>
      <c r="B396" s="2"/>
      <c r="C396" s="2"/>
      <c r="D396" s="2"/>
      <c r="E396" s="2"/>
      <c r="F396" s="2"/>
      <c r="G396" s="2"/>
      <c r="H396" s="2"/>
      <c r="I396" s="15"/>
      <c r="J396" s="15"/>
      <c r="K396" s="15"/>
      <c r="L396" s="12" t="s">
        <v>3769</v>
      </c>
      <c r="M396" s="12" t="s">
        <v>1874</v>
      </c>
      <c r="N396" s="15"/>
      <c r="O396" s="58" t="s">
        <v>12405</v>
      </c>
      <c r="P396" s="58" t="s">
        <v>3770</v>
      </c>
      <c r="Q396" s="58" t="s">
        <v>3771</v>
      </c>
      <c r="R396" s="24"/>
      <c r="S396" s="62">
        <v>13300019</v>
      </c>
      <c r="T396" s="67" t="s">
        <v>3638</v>
      </c>
      <c r="U396" s="67" t="s">
        <v>3639</v>
      </c>
      <c r="V396" s="2"/>
      <c r="W396" s="2"/>
      <c r="X396" s="2"/>
      <c r="Y396" s="13"/>
      <c r="Z396" s="2"/>
      <c r="AA396" s="2"/>
      <c r="AB396" s="2"/>
      <c r="AC396" s="20" t="s">
        <v>3740</v>
      </c>
      <c r="AD396" s="21" t="s">
        <v>3741</v>
      </c>
      <c r="AE396" s="20" t="s">
        <v>3742</v>
      </c>
      <c r="AF396" s="21" t="s">
        <v>3743</v>
      </c>
      <c r="AG396" s="22" t="s">
        <v>35</v>
      </c>
    </row>
    <row r="397" spans="1:33" ht="12.75" customHeight="1" x14ac:dyDescent="0.35">
      <c r="A397" s="2"/>
      <c r="B397" s="2"/>
      <c r="C397" s="2"/>
      <c r="D397" s="2"/>
      <c r="E397" s="2"/>
      <c r="F397" s="2"/>
      <c r="G397" s="2"/>
      <c r="H397" s="2"/>
      <c r="I397" s="15"/>
      <c r="J397" s="15"/>
      <c r="K397" s="15"/>
      <c r="L397" s="12" t="s">
        <v>12657</v>
      </c>
      <c r="M397" s="12" t="s">
        <v>3777</v>
      </c>
      <c r="N397" s="15"/>
      <c r="O397" s="58" t="s">
        <v>12406</v>
      </c>
      <c r="P397" s="58" t="s">
        <v>3778</v>
      </c>
      <c r="Q397" s="58" t="s">
        <v>3779</v>
      </c>
      <c r="R397" s="24"/>
      <c r="S397" s="62">
        <v>13300020</v>
      </c>
      <c r="T397" s="67" t="s">
        <v>3646</v>
      </c>
      <c r="U397" s="67" t="s">
        <v>3647</v>
      </c>
      <c r="V397" s="2"/>
      <c r="W397" s="2"/>
      <c r="X397" s="2"/>
      <c r="Y397" s="13"/>
      <c r="Z397" s="2"/>
      <c r="AA397" s="2"/>
      <c r="AB397" s="2"/>
      <c r="AC397" s="20" t="s">
        <v>3749</v>
      </c>
      <c r="AD397" s="21" t="s">
        <v>3750</v>
      </c>
      <c r="AE397" s="20" t="s">
        <v>3751</v>
      </c>
      <c r="AF397" s="21" t="s">
        <v>3752</v>
      </c>
      <c r="AG397" s="22" t="s">
        <v>35</v>
      </c>
    </row>
    <row r="398" spans="1:33" ht="12.75" customHeight="1" x14ac:dyDescent="0.35">
      <c r="A398" s="2"/>
      <c r="B398" s="2"/>
      <c r="C398" s="2"/>
      <c r="D398" s="2"/>
      <c r="E398" s="2"/>
      <c r="F398" s="2"/>
      <c r="G398" s="2"/>
      <c r="H398" s="2"/>
      <c r="I398" s="15"/>
      <c r="J398" s="15"/>
      <c r="K398" s="15"/>
      <c r="L398" s="12" t="s">
        <v>3785</v>
      </c>
      <c r="M398" s="12" t="s">
        <v>3786</v>
      </c>
      <c r="N398" s="15"/>
      <c r="O398" s="58" t="s">
        <v>12407</v>
      </c>
      <c r="P398" s="58" t="s">
        <v>3787</v>
      </c>
      <c r="Q398" s="58" t="s">
        <v>3788</v>
      </c>
      <c r="R398" s="24"/>
      <c r="S398" s="62">
        <v>13300021</v>
      </c>
      <c r="T398" s="67" t="s">
        <v>3655</v>
      </c>
      <c r="U398" s="67" t="s">
        <v>3656</v>
      </c>
      <c r="V398" s="2"/>
      <c r="W398" s="2"/>
      <c r="X398" s="2"/>
      <c r="Y398" s="13"/>
      <c r="Z398" s="2"/>
      <c r="AA398" s="2"/>
      <c r="AB398" s="2"/>
      <c r="AC398" s="20" t="s">
        <v>3759</v>
      </c>
      <c r="AD398" s="21" t="s">
        <v>1971</v>
      </c>
      <c r="AE398" s="20" t="s">
        <v>3760</v>
      </c>
      <c r="AF398" s="21" t="s">
        <v>1971</v>
      </c>
      <c r="AG398" s="22" t="s">
        <v>35</v>
      </c>
    </row>
    <row r="399" spans="1:33" ht="12.75" customHeight="1" x14ac:dyDescent="0.35">
      <c r="A399" s="2"/>
      <c r="B399" s="2"/>
      <c r="C399" s="2"/>
      <c r="D399" s="2"/>
      <c r="E399" s="2"/>
      <c r="F399" s="2"/>
      <c r="G399" s="2"/>
      <c r="H399" s="2"/>
      <c r="I399" s="15"/>
      <c r="J399" s="15"/>
      <c r="K399" s="15"/>
      <c r="L399" s="12" t="s">
        <v>12658</v>
      </c>
      <c r="M399" s="12" t="s">
        <v>3272</v>
      </c>
      <c r="N399" s="15"/>
      <c r="O399" s="58" t="s">
        <v>12408</v>
      </c>
      <c r="P399" s="58" t="s">
        <v>3794</v>
      </c>
      <c r="Q399" s="58" t="s">
        <v>3795</v>
      </c>
      <c r="R399" s="24"/>
      <c r="S399" s="62">
        <v>13300022</v>
      </c>
      <c r="T399" s="67" t="s">
        <v>3662</v>
      </c>
      <c r="U399" s="67" t="s">
        <v>3663</v>
      </c>
      <c r="V399" s="2"/>
      <c r="W399" s="2"/>
      <c r="X399" s="2"/>
      <c r="Y399" s="13"/>
      <c r="Z399" s="2"/>
      <c r="AA399" s="2"/>
      <c r="AB399" s="2"/>
      <c r="AC399" s="20" t="s">
        <v>3766</v>
      </c>
      <c r="AD399" s="21" t="s">
        <v>3767</v>
      </c>
      <c r="AE399" s="20" t="s">
        <v>3768</v>
      </c>
      <c r="AF399" s="21" t="s">
        <v>3767</v>
      </c>
      <c r="AG399" s="22" t="s">
        <v>35</v>
      </c>
    </row>
    <row r="400" spans="1:33" ht="12.75" customHeight="1" x14ac:dyDescent="0.35">
      <c r="A400" s="2"/>
      <c r="B400" s="2"/>
      <c r="C400" s="2"/>
      <c r="D400" s="2"/>
      <c r="E400" s="2"/>
      <c r="F400" s="2"/>
      <c r="G400" s="2"/>
      <c r="H400" s="2"/>
      <c r="I400" s="15"/>
      <c r="J400" s="15"/>
      <c r="K400" s="15"/>
      <c r="L400" s="15"/>
      <c r="M400" s="15"/>
      <c r="N400" s="15"/>
      <c r="O400" s="58" t="s">
        <v>12409</v>
      </c>
      <c r="P400" s="58" t="s">
        <v>3801</v>
      </c>
      <c r="Q400" s="58" t="s">
        <v>3802</v>
      </c>
      <c r="R400" s="24"/>
      <c r="S400" s="62">
        <v>13300023</v>
      </c>
      <c r="T400" s="67" t="s">
        <v>3671</v>
      </c>
      <c r="U400" s="67" t="s">
        <v>3672</v>
      </c>
      <c r="V400" s="2"/>
      <c r="W400" s="2"/>
      <c r="X400" s="2"/>
      <c r="Y400" s="13"/>
      <c r="Z400" s="2"/>
      <c r="AA400" s="2"/>
      <c r="AB400" s="2"/>
      <c r="AC400" s="20" t="s">
        <v>3774</v>
      </c>
      <c r="AD400" s="21" t="s">
        <v>3775</v>
      </c>
      <c r="AE400" s="20" t="s">
        <v>3776</v>
      </c>
      <c r="AF400" s="21" t="s">
        <v>3775</v>
      </c>
      <c r="AG400" s="22" t="s">
        <v>35</v>
      </c>
    </row>
    <row r="401" spans="1:33" ht="12.75" customHeight="1" x14ac:dyDescent="0.35">
      <c r="A401" s="2"/>
      <c r="B401" s="2"/>
      <c r="C401" s="2"/>
      <c r="D401" s="2"/>
      <c r="E401" s="2"/>
      <c r="F401" s="2"/>
      <c r="G401" s="2"/>
      <c r="H401" s="2"/>
      <c r="I401" s="15"/>
      <c r="J401" s="15"/>
      <c r="K401" s="15"/>
      <c r="L401" s="15"/>
      <c r="M401" s="15"/>
      <c r="N401" s="15"/>
      <c r="O401" s="58" t="s">
        <v>12410</v>
      </c>
      <c r="P401" s="58" t="s">
        <v>3809</v>
      </c>
      <c r="Q401" s="58" t="s">
        <v>3810</v>
      </c>
      <c r="R401" s="24"/>
      <c r="S401" s="62">
        <v>13300024</v>
      </c>
      <c r="T401" s="67" t="s">
        <v>3679</v>
      </c>
      <c r="U401" s="67" t="s">
        <v>3680</v>
      </c>
      <c r="V401" s="2"/>
      <c r="W401" s="2"/>
      <c r="X401" s="2"/>
      <c r="Y401" s="13"/>
      <c r="Z401" s="2"/>
      <c r="AA401" s="2"/>
      <c r="AB401" s="2"/>
      <c r="AC401" s="20" t="s">
        <v>3782</v>
      </c>
      <c r="AD401" s="21" t="s">
        <v>3783</v>
      </c>
      <c r="AE401" s="20" t="s">
        <v>3784</v>
      </c>
      <c r="AF401" s="21" t="s">
        <v>3783</v>
      </c>
      <c r="AG401" s="22" t="s">
        <v>35</v>
      </c>
    </row>
    <row r="402" spans="1:33" ht="12.75" customHeight="1" x14ac:dyDescent="0.35">
      <c r="A402" s="2"/>
      <c r="B402" s="2"/>
      <c r="C402" s="2"/>
      <c r="D402" s="2"/>
      <c r="E402" s="2"/>
      <c r="F402" s="2"/>
      <c r="G402" s="2"/>
      <c r="H402" s="2"/>
      <c r="I402" s="15"/>
      <c r="J402" s="15"/>
      <c r="K402" s="15"/>
      <c r="L402" s="15"/>
      <c r="M402" s="15"/>
      <c r="N402" s="15"/>
      <c r="O402" s="58" t="s">
        <v>12411</v>
      </c>
      <c r="P402" s="58" t="s">
        <v>3817</v>
      </c>
      <c r="Q402" s="58" t="s">
        <v>3818</v>
      </c>
      <c r="R402" s="24"/>
      <c r="S402" s="62">
        <v>13300025</v>
      </c>
      <c r="T402" s="67" t="s">
        <v>3687</v>
      </c>
      <c r="U402" s="67" t="s">
        <v>3688</v>
      </c>
      <c r="V402" s="2"/>
      <c r="W402" s="2"/>
      <c r="X402" s="2"/>
      <c r="Y402" s="13"/>
      <c r="Z402" s="2"/>
      <c r="AA402" s="2"/>
      <c r="AB402" s="2"/>
      <c r="AC402" s="20" t="s">
        <v>3791</v>
      </c>
      <c r="AD402" s="21" t="s">
        <v>3792</v>
      </c>
      <c r="AE402" s="20" t="s">
        <v>3793</v>
      </c>
      <c r="AF402" s="21" t="s">
        <v>3792</v>
      </c>
      <c r="AG402" s="22" t="s">
        <v>35</v>
      </c>
    </row>
    <row r="403" spans="1:33" ht="12.75" customHeight="1" x14ac:dyDescent="0.35">
      <c r="A403" s="2"/>
      <c r="B403" s="2"/>
      <c r="C403" s="2"/>
      <c r="D403" s="2"/>
      <c r="E403" s="2"/>
      <c r="F403" s="2"/>
      <c r="G403" s="2"/>
      <c r="H403" s="2"/>
      <c r="I403" s="15"/>
      <c r="J403" s="15"/>
      <c r="K403" s="15"/>
      <c r="L403" s="15"/>
      <c r="M403" s="15"/>
      <c r="N403" s="15"/>
      <c r="O403" s="58" t="s">
        <v>12412</v>
      </c>
      <c r="P403" s="58" t="s">
        <v>3825</v>
      </c>
      <c r="Q403" s="58" t="s">
        <v>3826</v>
      </c>
      <c r="R403" s="24"/>
      <c r="S403" s="62">
        <v>133100</v>
      </c>
      <c r="T403" s="67" t="s">
        <v>3695</v>
      </c>
      <c r="U403" s="67" t="s">
        <v>3696</v>
      </c>
      <c r="V403" s="2"/>
      <c r="W403" s="2"/>
      <c r="X403" s="2"/>
      <c r="Y403" s="13"/>
      <c r="Z403" s="2"/>
      <c r="AA403" s="2"/>
      <c r="AB403" s="2"/>
      <c r="AC403" s="20" t="s">
        <v>3798</v>
      </c>
      <c r="AD403" s="21" t="s">
        <v>3799</v>
      </c>
      <c r="AE403" s="20" t="s">
        <v>3800</v>
      </c>
      <c r="AF403" s="21" t="s">
        <v>3799</v>
      </c>
      <c r="AG403" s="22" t="s">
        <v>35</v>
      </c>
    </row>
    <row r="404" spans="1:33" ht="12.75" customHeight="1" x14ac:dyDescent="0.35">
      <c r="A404" s="2"/>
      <c r="B404" s="2"/>
      <c r="C404" s="2"/>
      <c r="D404" s="2"/>
      <c r="E404" s="2"/>
      <c r="F404" s="2"/>
      <c r="G404" s="2"/>
      <c r="H404" s="2"/>
      <c r="I404" s="15"/>
      <c r="J404" s="15"/>
      <c r="K404" s="15"/>
      <c r="L404" s="15"/>
      <c r="M404" s="15"/>
      <c r="N404" s="15"/>
      <c r="O404" s="58" t="s">
        <v>12413</v>
      </c>
      <c r="P404" s="58" t="s">
        <v>3833</v>
      </c>
      <c r="Q404" s="58" t="s">
        <v>3834</v>
      </c>
      <c r="R404" s="24"/>
      <c r="S404" s="62">
        <v>133101</v>
      </c>
      <c r="T404" s="67" t="s">
        <v>3703</v>
      </c>
      <c r="U404" s="67" t="s">
        <v>3704</v>
      </c>
      <c r="V404" s="2"/>
      <c r="W404" s="2"/>
      <c r="X404" s="2"/>
      <c r="Y404" s="13"/>
      <c r="Z404" s="2"/>
      <c r="AA404" s="2"/>
      <c r="AB404" s="2"/>
      <c r="AC404" s="20" t="s">
        <v>3805</v>
      </c>
      <c r="AD404" s="21" t="s">
        <v>3806</v>
      </c>
      <c r="AE404" s="20" t="s">
        <v>3807</v>
      </c>
      <c r="AF404" s="21" t="s">
        <v>3808</v>
      </c>
      <c r="AG404" s="22" t="s">
        <v>35</v>
      </c>
    </row>
    <row r="405" spans="1:33" ht="12.75" customHeight="1" x14ac:dyDescent="0.35">
      <c r="A405" s="2"/>
      <c r="B405" s="2"/>
      <c r="C405" s="2"/>
      <c r="D405" s="2"/>
      <c r="E405" s="2"/>
      <c r="F405" s="2"/>
      <c r="G405" s="2"/>
      <c r="H405" s="2"/>
      <c r="I405" s="15"/>
      <c r="J405" s="15"/>
      <c r="K405" s="15"/>
      <c r="L405" s="15"/>
      <c r="M405" s="15"/>
      <c r="N405" s="15"/>
      <c r="O405" s="58" t="s">
        <v>12414</v>
      </c>
      <c r="P405" s="58" t="s">
        <v>3841</v>
      </c>
      <c r="Q405" s="58" t="s">
        <v>3842</v>
      </c>
      <c r="R405" s="24"/>
      <c r="S405" s="62">
        <v>133112</v>
      </c>
      <c r="T405" s="67" t="s">
        <v>3710</v>
      </c>
      <c r="U405" s="67" t="s">
        <v>3711</v>
      </c>
      <c r="V405" s="2"/>
      <c r="W405" s="2"/>
      <c r="X405" s="2"/>
      <c r="Y405" s="13"/>
      <c r="Z405" s="2"/>
      <c r="AA405" s="2"/>
      <c r="AB405" s="2"/>
      <c r="AC405" s="20" t="s">
        <v>3813</v>
      </c>
      <c r="AD405" s="21" t="s">
        <v>3814</v>
      </c>
      <c r="AE405" s="20" t="s">
        <v>3815</v>
      </c>
      <c r="AF405" s="21" t="s">
        <v>3816</v>
      </c>
      <c r="AG405" s="22" t="s">
        <v>35</v>
      </c>
    </row>
    <row r="406" spans="1:33" ht="12.75" customHeight="1" x14ac:dyDescent="0.35">
      <c r="A406" s="2"/>
      <c r="B406" s="2"/>
      <c r="C406" s="2"/>
      <c r="D406" s="2"/>
      <c r="E406" s="2"/>
      <c r="F406" s="2"/>
      <c r="G406" s="2"/>
      <c r="H406" s="2"/>
      <c r="I406" s="15"/>
      <c r="J406" s="15"/>
      <c r="K406" s="15"/>
      <c r="L406" s="15"/>
      <c r="M406" s="15"/>
      <c r="N406" s="15"/>
      <c r="O406" s="58" t="s">
        <v>12415</v>
      </c>
      <c r="P406" s="58" t="s">
        <v>3848</v>
      </c>
      <c r="Q406" s="58" t="s">
        <v>3849</v>
      </c>
      <c r="R406" s="24"/>
      <c r="S406" s="62">
        <v>13311401</v>
      </c>
      <c r="T406" s="67" t="s">
        <v>3718</v>
      </c>
      <c r="U406" s="67" t="s">
        <v>3719</v>
      </c>
      <c r="V406" s="2"/>
      <c r="W406" s="2"/>
      <c r="X406" s="2"/>
      <c r="Y406" s="13"/>
      <c r="Z406" s="2"/>
      <c r="AA406" s="2"/>
      <c r="AB406" s="2"/>
      <c r="AC406" s="20" t="s">
        <v>3821</v>
      </c>
      <c r="AD406" s="21" t="s">
        <v>3822</v>
      </c>
      <c r="AE406" s="20" t="s">
        <v>3823</v>
      </c>
      <c r="AF406" s="21" t="s">
        <v>3824</v>
      </c>
      <c r="AG406" s="22" t="s">
        <v>35</v>
      </c>
    </row>
    <row r="407" spans="1:33" ht="12.75" customHeight="1" x14ac:dyDescent="0.35">
      <c r="A407" s="2"/>
      <c r="B407" s="2"/>
      <c r="C407" s="2"/>
      <c r="D407" s="2"/>
      <c r="E407" s="2"/>
      <c r="F407" s="2"/>
      <c r="G407" s="2"/>
      <c r="H407" s="2"/>
      <c r="I407" s="15"/>
      <c r="J407" s="15"/>
      <c r="K407" s="15"/>
      <c r="L407" s="15"/>
      <c r="M407" s="15"/>
      <c r="N407" s="15"/>
      <c r="O407" s="58" t="s">
        <v>12416</v>
      </c>
      <c r="P407" s="58" t="s">
        <v>3856</v>
      </c>
      <c r="Q407" s="58" t="s">
        <v>3857</v>
      </c>
      <c r="R407" s="24"/>
      <c r="S407" s="62">
        <v>13311402</v>
      </c>
      <c r="T407" s="67" t="s">
        <v>3728</v>
      </c>
      <c r="U407" s="67" t="s">
        <v>3729</v>
      </c>
      <c r="V407" s="2"/>
      <c r="W407" s="2"/>
      <c r="X407" s="2"/>
      <c r="Y407" s="13"/>
      <c r="Z407" s="2"/>
      <c r="AA407" s="2"/>
      <c r="AB407" s="2"/>
      <c r="AC407" s="20" t="s">
        <v>3829</v>
      </c>
      <c r="AD407" s="21" t="s">
        <v>3830</v>
      </c>
      <c r="AE407" s="20" t="s">
        <v>3831</v>
      </c>
      <c r="AF407" s="21" t="s">
        <v>3832</v>
      </c>
      <c r="AG407" s="22" t="s">
        <v>35</v>
      </c>
    </row>
    <row r="408" spans="1:33" ht="12.75" customHeight="1" x14ac:dyDescent="0.35">
      <c r="A408" s="2"/>
      <c r="B408" s="2"/>
      <c r="C408" s="2"/>
      <c r="D408" s="2"/>
      <c r="E408" s="2"/>
      <c r="F408" s="2"/>
      <c r="G408" s="2"/>
      <c r="H408" s="2"/>
      <c r="I408" s="15"/>
      <c r="J408" s="15"/>
      <c r="K408" s="15"/>
      <c r="L408" s="15"/>
      <c r="M408" s="15"/>
      <c r="N408" s="15"/>
      <c r="O408" s="58" t="s">
        <v>12417</v>
      </c>
      <c r="P408" s="58" t="s">
        <v>3864</v>
      </c>
      <c r="Q408" s="58" t="s">
        <v>3865</v>
      </c>
      <c r="R408" s="24"/>
      <c r="S408" s="62">
        <v>13311403</v>
      </c>
      <c r="T408" s="67" t="s">
        <v>3738</v>
      </c>
      <c r="U408" s="67" t="s">
        <v>3739</v>
      </c>
      <c r="V408" s="2"/>
      <c r="W408" s="2"/>
      <c r="X408" s="2"/>
      <c r="Y408" s="13"/>
      <c r="Z408" s="2"/>
      <c r="AA408" s="2"/>
      <c r="AB408" s="2"/>
      <c r="AC408" s="20" t="s">
        <v>3837</v>
      </c>
      <c r="AD408" s="21" t="s">
        <v>3838</v>
      </c>
      <c r="AE408" s="20" t="s">
        <v>3839</v>
      </c>
      <c r="AF408" s="21" t="s">
        <v>3840</v>
      </c>
      <c r="AG408" s="22" t="s">
        <v>35</v>
      </c>
    </row>
    <row r="409" spans="1:33" ht="12.75" customHeight="1" x14ac:dyDescent="0.35">
      <c r="A409" s="2"/>
      <c r="B409" s="2"/>
      <c r="C409" s="2"/>
      <c r="D409" s="2"/>
      <c r="E409" s="2"/>
      <c r="F409" s="2"/>
      <c r="G409" s="2"/>
      <c r="H409" s="2"/>
      <c r="I409" s="15"/>
      <c r="J409" s="15"/>
      <c r="K409" s="15"/>
      <c r="L409" s="15"/>
      <c r="M409" s="15"/>
      <c r="N409" s="15"/>
      <c r="O409" s="58" t="s">
        <v>12418</v>
      </c>
      <c r="P409" s="58" t="s">
        <v>3872</v>
      </c>
      <c r="Q409" s="58" t="s">
        <v>3873</v>
      </c>
      <c r="R409" s="24"/>
      <c r="S409" s="62">
        <v>13311404</v>
      </c>
      <c r="T409" s="67" t="s">
        <v>3747</v>
      </c>
      <c r="U409" s="67" t="s">
        <v>3748</v>
      </c>
      <c r="V409" s="2"/>
      <c r="W409" s="2"/>
      <c r="X409" s="2"/>
      <c r="Y409" s="13"/>
      <c r="Z409" s="2"/>
      <c r="AA409" s="2"/>
      <c r="AB409" s="2"/>
      <c r="AC409" s="20" t="s">
        <v>3845</v>
      </c>
      <c r="AD409" s="21" t="s">
        <v>1933</v>
      </c>
      <c r="AE409" s="20" t="s">
        <v>3846</v>
      </c>
      <c r="AF409" s="21" t="s">
        <v>3847</v>
      </c>
      <c r="AG409" s="22" t="s">
        <v>35</v>
      </c>
    </row>
    <row r="410" spans="1:33" ht="12.75" customHeight="1" x14ac:dyDescent="0.35">
      <c r="A410" s="2"/>
      <c r="B410" s="2"/>
      <c r="C410" s="2"/>
      <c r="D410" s="2"/>
      <c r="E410" s="2"/>
      <c r="F410" s="2"/>
      <c r="G410" s="2"/>
      <c r="H410" s="2"/>
      <c r="I410" s="15"/>
      <c r="J410" s="15"/>
      <c r="K410" s="15"/>
      <c r="L410" s="15"/>
      <c r="M410" s="15"/>
      <c r="N410" s="15"/>
      <c r="O410" s="58" t="s">
        <v>12419</v>
      </c>
      <c r="P410" s="58" t="s">
        <v>3880</v>
      </c>
      <c r="Q410" s="58" t="s">
        <v>3881</v>
      </c>
      <c r="R410" s="24"/>
      <c r="S410" s="62">
        <v>133115</v>
      </c>
      <c r="T410" s="67" t="s">
        <v>3757</v>
      </c>
      <c r="U410" s="67" t="s">
        <v>3758</v>
      </c>
      <c r="V410" s="2"/>
      <c r="W410" s="2"/>
      <c r="X410" s="2"/>
      <c r="Y410" s="13"/>
      <c r="Z410" s="2"/>
      <c r="AA410" s="2"/>
      <c r="AB410" s="2"/>
      <c r="AC410" s="20" t="s">
        <v>3852</v>
      </c>
      <c r="AD410" s="21" t="s">
        <v>3853</v>
      </c>
      <c r="AE410" s="20" t="s">
        <v>3854</v>
      </c>
      <c r="AF410" s="21" t="s">
        <v>3855</v>
      </c>
      <c r="AG410" s="22" t="s">
        <v>731</v>
      </c>
    </row>
    <row r="411" spans="1:33" ht="12.75" customHeight="1" x14ac:dyDescent="0.35">
      <c r="A411" s="2"/>
      <c r="B411" s="2"/>
      <c r="C411" s="2"/>
      <c r="D411" s="2"/>
      <c r="E411" s="2"/>
      <c r="F411" s="2"/>
      <c r="G411" s="2"/>
      <c r="H411" s="2"/>
      <c r="I411" s="15"/>
      <c r="J411" s="15"/>
      <c r="K411" s="15"/>
      <c r="L411" s="15"/>
      <c r="M411" s="15"/>
      <c r="N411" s="15"/>
      <c r="O411" s="58" t="s">
        <v>12420</v>
      </c>
      <c r="P411" s="58" t="s">
        <v>3888</v>
      </c>
      <c r="Q411" s="58" t="s">
        <v>3889</v>
      </c>
      <c r="R411" s="24"/>
      <c r="S411" s="62">
        <v>133118</v>
      </c>
      <c r="T411" s="67" t="s">
        <v>3764</v>
      </c>
      <c r="U411" s="67" t="s">
        <v>3765</v>
      </c>
      <c r="V411" s="2"/>
      <c r="W411" s="2"/>
      <c r="X411" s="2"/>
      <c r="Y411" s="13"/>
      <c r="Z411" s="2"/>
      <c r="AA411" s="2"/>
      <c r="AB411" s="2"/>
      <c r="AC411" s="20" t="s">
        <v>3860</v>
      </c>
      <c r="AD411" s="21" t="s">
        <v>3861</v>
      </c>
      <c r="AE411" s="20" t="s">
        <v>3862</v>
      </c>
      <c r="AF411" s="21" t="s">
        <v>3863</v>
      </c>
      <c r="AG411" s="22" t="s">
        <v>731</v>
      </c>
    </row>
    <row r="412" spans="1:33" ht="12.75" customHeight="1" x14ac:dyDescent="0.35">
      <c r="A412" s="2"/>
      <c r="B412" s="2"/>
      <c r="C412" s="2"/>
      <c r="D412" s="2"/>
      <c r="E412" s="2"/>
      <c r="F412" s="2"/>
      <c r="G412" s="2"/>
      <c r="H412" s="2"/>
      <c r="I412" s="15"/>
      <c r="J412" s="15"/>
      <c r="K412" s="15"/>
      <c r="L412" s="15"/>
      <c r="M412" s="15"/>
      <c r="N412" s="15"/>
      <c r="O412" s="58" t="s">
        <v>12421</v>
      </c>
      <c r="P412" s="58" t="s">
        <v>3896</v>
      </c>
      <c r="Q412" s="58" t="s">
        <v>3897</v>
      </c>
      <c r="R412" s="16"/>
      <c r="S412" s="62">
        <v>13311901</v>
      </c>
      <c r="T412" s="67" t="s">
        <v>3772</v>
      </c>
      <c r="U412" s="67" t="s">
        <v>3773</v>
      </c>
      <c r="V412" s="2"/>
      <c r="W412" s="2"/>
      <c r="X412" s="2"/>
      <c r="Y412" s="13"/>
      <c r="Z412" s="2"/>
      <c r="AA412" s="2"/>
      <c r="AB412" s="2"/>
      <c r="AC412" s="20" t="s">
        <v>3868</v>
      </c>
      <c r="AD412" s="21" t="s">
        <v>3869</v>
      </c>
      <c r="AE412" s="20" t="s">
        <v>3870</v>
      </c>
      <c r="AF412" s="21" t="s">
        <v>3871</v>
      </c>
      <c r="AG412" s="22" t="s">
        <v>731</v>
      </c>
    </row>
    <row r="413" spans="1:33" ht="12.75" customHeight="1" x14ac:dyDescent="0.35">
      <c r="A413" s="2"/>
      <c r="B413" s="2"/>
      <c r="C413" s="2"/>
      <c r="D413" s="2"/>
      <c r="E413" s="2"/>
      <c r="F413" s="2"/>
      <c r="G413" s="2"/>
      <c r="H413" s="2"/>
      <c r="I413" s="15"/>
      <c r="J413" s="15"/>
      <c r="K413" s="15"/>
      <c r="L413" s="15"/>
      <c r="M413" s="15"/>
      <c r="N413" s="15"/>
      <c r="O413" s="58" t="s">
        <v>12422</v>
      </c>
      <c r="P413" s="58" t="s">
        <v>3902</v>
      </c>
      <c r="Q413" s="58" t="s">
        <v>3903</v>
      </c>
      <c r="R413" s="24"/>
      <c r="S413" s="62">
        <v>13311902</v>
      </c>
      <c r="T413" s="67" t="s">
        <v>3780</v>
      </c>
      <c r="U413" s="67" t="s">
        <v>3781</v>
      </c>
      <c r="V413" s="2"/>
      <c r="W413" s="2"/>
      <c r="X413" s="2"/>
      <c r="Y413" s="13"/>
      <c r="Z413" s="2"/>
      <c r="AA413" s="2"/>
      <c r="AB413" s="2"/>
      <c r="AC413" s="20" t="s">
        <v>3876</v>
      </c>
      <c r="AD413" s="21" t="s">
        <v>3877</v>
      </c>
      <c r="AE413" s="20" t="s">
        <v>3878</v>
      </c>
      <c r="AF413" s="21" t="s">
        <v>3879</v>
      </c>
      <c r="AG413" s="22" t="s">
        <v>35</v>
      </c>
    </row>
    <row r="414" spans="1:33" ht="12.75" customHeight="1" x14ac:dyDescent="0.35">
      <c r="A414" s="2"/>
      <c r="B414" s="2"/>
      <c r="C414" s="2"/>
      <c r="D414" s="2"/>
      <c r="E414" s="2"/>
      <c r="F414" s="2"/>
      <c r="G414" s="2"/>
      <c r="H414" s="2"/>
      <c r="I414" s="15"/>
      <c r="J414" s="15"/>
      <c r="K414" s="15"/>
      <c r="L414" s="15"/>
      <c r="M414" s="15"/>
      <c r="N414" s="15"/>
      <c r="O414" s="58" t="s">
        <v>12423</v>
      </c>
      <c r="P414" s="58" t="s">
        <v>3910</v>
      </c>
      <c r="Q414" s="58" t="s">
        <v>3911</v>
      </c>
      <c r="R414" s="24"/>
      <c r="S414" s="62">
        <v>13311903</v>
      </c>
      <c r="T414" s="67" t="s">
        <v>3789</v>
      </c>
      <c r="U414" s="67" t="s">
        <v>3790</v>
      </c>
      <c r="V414" s="2"/>
      <c r="W414" s="2"/>
      <c r="X414" s="2"/>
      <c r="Y414" s="13"/>
      <c r="Z414" s="2"/>
      <c r="AA414" s="2"/>
      <c r="AB414" s="2"/>
      <c r="AC414" s="20" t="s">
        <v>3884</v>
      </c>
      <c r="AD414" s="21" t="s">
        <v>3885</v>
      </c>
      <c r="AE414" s="20" t="s">
        <v>3886</v>
      </c>
      <c r="AF414" s="21" t="s">
        <v>3887</v>
      </c>
      <c r="AG414" s="22" t="s">
        <v>35</v>
      </c>
    </row>
    <row r="415" spans="1:33" ht="12.75" customHeight="1" x14ac:dyDescent="0.35">
      <c r="A415" s="2"/>
      <c r="B415" s="2"/>
      <c r="C415" s="2"/>
      <c r="D415" s="2"/>
      <c r="E415" s="2"/>
      <c r="F415" s="2"/>
      <c r="G415" s="2"/>
      <c r="H415" s="2"/>
      <c r="I415" s="15"/>
      <c r="J415" s="15"/>
      <c r="K415" s="15"/>
      <c r="L415" s="15"/>
      <c r="M415" s="15"/>
      <c r="N415" s="15"/>
      <c r="O415" s="58" t="s">
        <v>12424</v>
      </c>
      <c r="P415" s="58" t="s">
        <v>3917</v>
      </c>
      <c r="Q415" s="58" t="s">
        <v>3918</v>
      </c>
      <c r="R415" s="24"/>
      <c r="S415" s="62">
        <v>13311904</v>
      </c>
      <c r="T415" s="67" t="s">
        <v>3796</v>
      </c>
      <c r="U415" s="67" t="s">
        <v>3797</v>
      </c>
      <c r="V415" s="2"/>
      <c r="W415" s="2"/>
      <c r="X415" s="2"/>
      <c r="Y415" s="13"/>
      <c r="Z415" s="2"/>
      <c r="AA415" s="2"/>
      <c r="AB415" s="2"/>
      <c r="AC415" s="20" t="s">
        <v>3892</v>
      </c>
      <c r="AD415" s="21" t="s">
        <v>3893</v>
      </c>
      <c r="AE415" s="20" t="s">
        <v>3894</v>
      </c>
      <c r="AF415" s="21" t="s">
        <v>3895</v>
      </c>
      <c r="AG415" s="22" t="s">
        <v>35</v>
      </c>
    </row>
    <row r="416" spans="1:33" ht="12.75" customHeight="1" x14ac:dyDescent="0.35">
      <c r="A416" s="2"/>
      <c r="B416" s="2"/>
      <c r="C416" s="2"/>
      <c r="D416" s="2"/>
      <c r="E416" s="2"/>
      <c r="F416" s="2"/>
      <c r="G416" s="2"/>
      <c r="H416" s="2"/>
      <c r="I416" s="15"/>
      <c r="J416" s="15"/>
      <c r="K416" s="15"/>
      <c r="L416" s="15"/>
      <c r="M416" s="15"/>
      <c r="N416" s="15"/>
      <c r="O416" s="58" t="s">
        <v>12425</v>
      </c>
      <c r="P416" s="58" t="s">
        <v>3925</v>
      </c>
      <c r="Q416" s="58" t="s">
        <v>3926</v>
      </c>
      <c r="R416" s="16"/>
      <c r="S416" s="62">
        <v>13311905</v>
      </c>
      <c r="T416" s="67" t="s">
        <v>3803</v>
      </c>
      <c r="U416" s="67" t="s">
        <v>3804</v>
      </c>
      <c r="V416" s="2"/>
      <c r="W416" s="2"/>
      <c r="X416" s="2"/>
      <c r="Y416" s="13"/>
      <c r="Z416" s="2"/>
      <c r="AA416" s="2"/>
      <c r="AB416" s="2"/>
      <c r="AC416" s="20" t="s">
        <v>3900</v>
      </c>
      <c r="AD416" s="21" t="s">
        <v>826</v>
      </c>
      <c r="AE416" s="20" t="s">
        <v>3901</v>
      </c>
      <c r="AF416" s="21" t="s">
        <v>1910</v>
      </c>
      <c r="AG416" s="22" t="s">
        <v>35</v>
      </c>
    </row>
    <row r="417" spans="1:33" ht="12.75" customHeight="1" x14ac:dyDescent="0.35">
      <c r="A417" s="2"/>
      <c r="B417" s="2"/>
      <c r="C417" s="2"/>
      <c r="D417" s="2"/>
      <c r="E417" s="2"/>
      <c r="F417" s="2"/>
      <c r="G417" s="2"/>
      <c r="H417" s="2"/>
      <c r="I417" s="15"/>
      <c r="J417" s="15"/>
      <c r="K417" s="15"/>
      <c r="L417" s="15"/>
      <c r="M417" s="15"/>
      <c r="N417" s="15"/>
      <c r="O417" s="58" t="s">
        <v>12426</v>
      </c>
      <c r="P417" s="58" t="s">
        <v>3932</v>
      </c>
      <c r="Q417" s="58" t="s">
        <v>3933</v>
      </c>
      <c r="R417" s="16"/>
      <c r="S417" s="62">
        <v>13311906</v>
      </c>
      <c r="T417" s="67" t="s">
        <v>3811</v>
      </c>
      <c r="U417" s="67" t="s">
        <v>3812</v>
      </c>
      <c r="V417" s="2"/>
      <c r="W417" s="2"/>
      <c r="X417" s="2"/>
      <c r="Y417" s="13"/>
      <c r="Z417" s="2"/>
      <c r="AA417" s="2"/>
      <c r="AB417" s="2"/>
      <c r="AC417" s="20" t="s">
        <v>3906</v>
      </c>
      <c r="AD417" s="21" t="s">
        <v>3907</v>
      </c>
      <c r="AE417" s="20" t="s">
        <v>3908</v>
      </c>
      <c r="AF417" s="21" t="s">
        <v>3909</v>
      </c>
      <c r="AG417" s="22" t="s">
        <v>35</v>
      </c>
    </row>
    <row r="418" spans="1:33" ht="12.75" customHeight="1" x14ac:dyDescent="0.35">
      <c r="A418" s="2"/>
      <c r="B418" s="2"/>
      <c r="C418" s="2"/>
      <c r="D418" s="2"/>
      <c r="E418" s="2"/>
      <c r="F418" s="2"/>
      <c r="G418" s="2"/>
      <c r="H418" s="2"/>
      <c r="I418" s="15"/>
      <c r="J418" s="15"/>
      <c r="K418" s="15"/>
      <c r="L418" s="15"/>
      <c r="M418" s="15"/>
      <c r="N418" s="15"/>
      <c r="O418" s="58" t="s">
        <v>12427</v>
      </c>
      <c r="P418" s="58" t="s">
        <v>3938</v>
      </c>
      <c r="Q418" s="58" t="s">
        <v>3939</v>
      </c>
      <c r="R418" s="16"/>
      <c r="S418" s="62">
        <v>13311921</v>
      </c>
      <c r="T418" s="67" t="s">
        <v>3819</v>
      </c>
      <c r="U418" s="67" t="s">
        <v>3820</v>
      </c>
      <c r="V418" s="2"/>
      <c r="W418" s="2"/>
      <c r="X418" s="2"/>
      <c r="Y418" s="13"/>
      <c r="Z418" s="2"/>
      <c r="AA418" s="2"/>
      <c r="AB418" s="2"/>
      <c r="AC418" s="20" t="s">
        <v>3914</v>
      </c>
      <c r="AD418" s="21" t="s">
        <v>3915</v>
      </c>
      <c r="AE418" s="20" t="s">
        <v>3916</v>
      </c>
      <c r="AF418" s="21" t="s">
        <v>3909</v>
      </c>
      <c r="AG418" s="22" t="s">
        <v>35</v>
      </c>
    </row>
    <row r="419" spans="1:33" ht="12.75" customHeight="1" x14ac:dyDescent="0.35">
      <c r="A419" s="2"/>
      <c r="B419" s="2"/>
      <c r="C419" s="2"/>
      <c r="D419" s="2"/>
      <c r="E419" s="2"/>
      <c r="F419" s="2"/>
      <c r="G419" s="2"/>
      <c r="H419" s="2"/>
      <c r="I419" s="15"/>
      <c r="J419" s="15"/>
      <c r="K419" s="15"/>
      <c r="L419" s="15"/>
      <c r="M419" s="15"/>
      <c r="N419" s="15"/>
      <c r="O419" s="58" t="s">
        <v>12428</v>
      </c>
      <c r="P419" s="58" t="s">
        <v>3946</v>
      </c>
      <c r="Q419" s="58" t="s">
        <v>3947</v>
      </c>
      <c r="R419" s="24"/>
      <c r="S419" s="62">
        <v>13311922</v>
      </c>
      <c r="T419" s="67" t="s">
        <v>3827</v>
      </c>
      <c r="U419" s="67" t="s">
        <v>3828</v>
      </c>
      <c r="V419" s="2"/>
      <c r="W419" s="2"/>
      <c r="X419" s="2"/>
      <c r="Y419" s="13"/>
      <c r="Z419" s="2"/>
      <c r="AA419" s="2"/>
      <c r="AB419" s="2"/>
      <c r="AC419" s="20" t="s">
        <v>3921</v>
      </c>
      <c r="AD419" s="21" t="s">
        <v>3922</v>
      </c>
      <c r="AE419" s="20" t="s">
        <v>3923</v>
      </c>
      <c r="AF419" s="21" t="s">
        <v>3924</v>
      </c>
      <c r="AG419" s="22" t="s">
        <v>35</v>
      </c>
    </row>
    <row r="420" spans="1:33" ht="12.75" customHeight="1" x14ac:dyDescent="0.35">
      <c r="A420" s="2"/>
      <c r="B420" s="2"/>
      <c r="C420" s="2"/>
      <c r="D420" s="2"/>
      <c r="E420" s="2"/>
      <c r="F420" s="2"/>
      <c r="G420" s="2"/>
      <c r="H420" s="2"/>
      <c r="I420" s="15"/>
      <c r="J420" s="15"/>
      <c r="K420" s="15"/>
      <c r="L420" s="15"/>
      <c r="M420" s="15"/>
      <c r="N420" s="15"/>
      <c r="O420" s="58" t="s">
        <v>12429</v>
      </c>
      <c r="P420" s="58" t="s">
        <v>3952</v>
      </c>
      <c r="Q420" s="58" t="s">
        <v>3953</v>
      </c>
      <c r="R420" s="24"/>
      <c r="S420" s="62">
        <v>13311941</v>
      </c>
      <c r="T420" s="67" t="s">
        <v>3835</v>
      </c>
      <c r="U420" s="67" t="s">
        <v>3836</v>
      </c>
      <c r="V420" s="2"/>
      <c r="W420" s="2"/>
      <c r="X420" s="2"/>
      <c r="Y420" s="13"/>
      <c r="Z420" s="2"/>
      <c r="AA420" s="2"/>
      <c r="AB420" s="2"/>
      <c r="AC420" s="20" t="s">
        <v>3929</v>
      </c>
      <c r="AD420" s="21" t="s">
        <v>2619</v>
      </c>
      <c r="AE420" s="20" t="s">
        <v>3930</v>
      </c>
      <c r="AF420" s="21" t="s">
        <v>3931</v>
      </c>
      <c r="AG420" s="22" t="s">
        <v>35</v>
      </c>
    </row>
    <row r="421" spans="1:33" ht="12.75" customHeight="1" x14ac:dyDescent="0.35">
      <c r="A421" s="2"/>
      <c r="B421" s="2"/>
      <c r="C421" s="2"/>
      <c r="D421" s="2"/>
      <c r="E421" s="2"/>
      <c r="F421" s="2"/>
      <c r="G421" s="2"/>
      <c r="H421" s="2"/>
      <c r="I421" s="15"/>
      <c r="J421" s="15"/>
      <c r="K421" s="15"/>
      <c r="L421" s="15"/>
      <c r="M421" s="15"/>
      <c r="N421" s="15"/>
      <c r="O421" s="58" t="s">
        <v>12430</v>
      </c>
      <c r="P421" s="58" t="s">
        <v>3959</v>
      </c>
      <c r="Q421" s="58" t="s">
        <v>3960</v>
      </c>
      <c r="R421" s="24"/>
      <c r="S421" s="62">
        <v>13311942</v>
      </c>
      <c r="T421" s="67" t="s">
        <v>3843</v>
      </c>
      <c r="U421" s="67" t="s">
        <v>3844</v>
      </c>
      <c r="V421" s="2"/>
      <c r="W421" s="2"/>
      <c r="X421" s="2"/>
      <c r="Y421" s="13"/>
      <c r="Z421" s="2"/>
      <c r="AA421" s="2"/>
      <c r="AB421" s="2"/>
      <c r="AC421" s="20" t="s">
        <v>3936</v>
      </c>
      <c r="AD421" s="21" t="s">
        <v>971</v>
      </c>
      <c r="AE421" s="20" t="s">
        <v>3937</v>
      </c>
      <c r="AF421" s="21" t="s">
        <v>973</v>
      </c>
      <c r="AG421" s="22" t="s">
        <v>35</v>
      </c>
    </row>
    <row r="422" spans="1:33" ht="12.75" customHeight="1" x14ac:dyDescent="0.35">
      <c r="A422" s="2"/>
      <c r="B422" s="2"/>
      <c r="C422" s="2"/>
      <c r="D422" s="2"/>
      <c r="E422" s="2"/>
      <c r="F422" s="2"/>
      <c r="G422" s="2"/>
      <c r="H422" s="2"/>
      <c r="I422" s="15"/>
      <c r="J422" s="15"/>
      <c r="K422" s="15"/>
      <c r="L422" s="15"/>
      <c r="M422" s="15"/>
      <c r="N422" s="15"/>
      <c r="O422" s="58" t="s">
        <v>12431</v>
      </c>
      <c r="P422" s="58" t="s">
        <v>3966</v>
      </c>
      <c r="Q422" s="58" t="s">
        <v>3933</v>
      </c>
      <c r="R422" s="24"/>
      <c r="S422" s="62">
        <v>13311943</v>
      </c>
      <c r="T422" s="67" t="s">
        <v>3850</v>
      </c>
      <c r="U422" s="67" t="s">
        <v>3851</v>
      </c>
      <c r="V422" s="2"/>
      <c r="W422" s="2"/>
      <c r="X422" s="2"/>
      <c r="Y422" s="13"/>
      <c r="Z422" s="2"/>
      <c r="AA422" s="2"/>
      <c r="AB422" s="2"/>
      <c r="AC422" s="20" t="s">
        <v>3942</v>
      </c>
      <c r="AD422" s="21" t="s">
        <v>3943</v>
      </c>
      <c r="AE422" s="20" t="s">
        <v>3944</v>
      </c>
      <c r="AF422" s="21" t="s">
        <v>3945</v>
      </c>
      <c r="AG422" s="22" t="s">
        <v>35</v>
      </c>
    </row>
    <row r="423" spans="1:33" ht="12.75" customHeight="1" x14ac:dyDescent="0.35">
      <c r="A423" s="2"/>
      <c r="B423" s="2"/>
      <c r="C423" s="2"/>
      <c r="D423" s="2"/>
      <c r="E423" s="2"/>
      <c r="F423" s="2"/>
      <c r="G423" s="2"/>
      <c r="H423" s="2"/>
      <c r="I423" s="15"/>
      <c r="J423" s="15"/>
      <c r="K423" s="15"/>
      <c r="L423" s="15"/>
      <c r="M423" s="15"/>
      <c r="N423" s="15"/>
      <c r="O423" s="58" t="s">
        <v>12432</v>
      </c>
      <c r="P423" s="58" t="s">
        <v>3973</v>
      </c>
      <c r="Q423" s="58" t="s">
        <v>3974</v>
      </c>
      <c r="R423" s="24"/>
      <c r="S423" s="62">
        <v>13311944</v>
      </c>
      <c r="T423" s="67" t="s">
        <v>3858</v>
      </c>
      <c r="U423" s="67" t="s">
        <v>3859</v>
      </c>
      <c r="V423" s="2"/>
      <c r="W423" s="2"/>
      <c r="X423" s="2"/>
      <c r="Y423" s="13"/>
      <c r="Z423" s="2"/>
      <c r="AA423" s="2"/>
      <c r="AB423" s="2"/>
      <c r="AC423" s="20" t="s">
        <v>3950</v>
      </c>
      <c r="AD423" s="21" t="s">
        <v>883</v>
      </c>
      <c r="AE423" s="20" t="s">
        <v>3951</v>
      </c>
      <c r="AF423" s="21" t="s">
        <v>1330</v>
      </c>
      <c r="AG423" s="22" t="s">
        <v>35</v>
      </c>
    </row>
    <row r="424" spans="1:33" ht="12.75" customHeight="1" x14ac:dyDescent="0.35">
      <c r="A424" s="2"/>
      <c r="B424" s="2"/>
      <c r="C424" s="2"/>
      <c r="D424" s="2"/>
      <c r="E424" s="2"/>
      <c r="F424" s="2"/>
      <c r="G424" s="2"/>
      <c r="H424" s="2"/>
      <c r="I424" s="15"/>
      <c r="J424" s="15"/>
      <c r="K424" s="15"/>
      <c r="L424" s="15"/>
      <c r="M424" s="15"/>
      <c r="N424" s="15"/>
      <c r="O424" s="58" t="s">
        <v>12433</v>
      </c>
      <c r="P424" s="58" t="s">
        <v>3981</v>
      </c>
      <c r="Q424" s="58" t="s">
        <v>3982</v>
      </c>
      <c r="R424" s="24"/>
      <c r="S424" s="62">
        <v>13311945</v>
      </c>
      <c r="T424" s="67" t="s">
        <v>3866</v>
      </c>
      <c r="U424" s="67" t="s">
        <v>3867</v>
      </c>
      <c r="V424" s="2"/>
      <c r="W424" s="2"/>
      <c r="X424" s="2"/>
      <c r="Y424" s="13"/>
      <c r="Z424" s="2"/>
      <c r="AA424" s="2"/>
      <c r="AB424" s="2"/>
      <c r="AC424" s="20" t="s">
        <v>3956</v>
      </c>
      <c r="AD424" s="21" t="s">
        <v>3957</v>
      </c>
      <c r="AE424" s="20" t="s">
        <v>3958</v>
      </c>
      <c r="AF424" s="21" t="s">
        <v>3957</v>
      </c>
      <c r="AG424" s="22" t="s">
        <v>35</v>
      </c>
    </row>
    <row r="425" spans="1:33" ht="12.75" customHeight="1" x14ac:dyDescent="0.35">
      <c r="A425" s="2"/>
      <c r="B425" s="2"/>
      <c r="C425" s="2"/>
      <c r="D425" s="2"/>
      <c r="E425" s="2"/>
      <c r="F425" s="2"/>
      <c r="G425" s="2"/>
      <c r="H425" s="2"/>
      <c r="I425" s="15"/>
      <c r="J425" s="15"/>
      <c r="K425" s="15"/>
      <c r="L425" s="15"/>
      <c r="M425" s="15"/>
      <c r="N425" s="15"/>
      <c r="O425" s="58" t="s">
        <v>12434</v>
      </c>
      <c r="P425" s="58" t="s">
        <v>3989</v>
      </c>
      <c r="Q425" s="58" t="s">
        <v>3990</v>
      </c>
      <c r="R425" s="24"/>
      <c r="S425" s="62">
        <v>13311946</v>
      </c>
      <c r="T425" s="67" t="s">
        <v>3874</v>
      </c>
      <c r="U425" s="67" t="s">
        <v>3875</v>
      </c>
      <c r="V425" s="2"/>
      <c r="W425" s="2"/>
      <c r="X425" s="2"/>
      <c r="Y425" s="13"/>
      <c r="Z425" s="2"/>
      <c r="AA425" s="2"/>
      <c r="AB425" s="2"/>
      <c r="AC425" s="20" t="s">
        <v>3963</v>
      </c>
      <c r="AD425" s="21" t="s">
        <v>3964</v>
      </c>
      <c r="AE425" s="20" t="s">
        <v>3965</v>
      </c>
      <c r="AF425" s="21" t="s">
        <v>3964</v>
      </c>
      <c r="AG425" s="22" t="s">
        <v>35</v>
      </c>
    </row>
    <row r="426" spans="1:33" ht="12.75" customHeight="1" x14ac:dyDescent="0.35">
      <c r="A426" s="2"/>
      <c r="B426" s="2"/>
      <c r="C426" s="2"/>
      <c r="D426" s="2"/>
      <c r="E426" s="2"/>
      <c r="F426" s="2"/>
      <c r="G426" s="2"/>
      <c r="H426" s="2"/>
      <c r="I426" s="15"/>
      <c r="J426" s="15"/>
      <c r="K426" s="15"/>
      <c r="L426" s="15"/>
      <c r="M426" s="15"/>
      <c r="N426" s="15"/>
      <c r="O426" s="58" t="s">
        <v>12435</v>
      </c>
      <c r="P426" s="58" t="s">
        <v>3997</v>
      </c>
      <c r="Q426" s="58" t="s">
        <v>3998</v>
      </c>
      <c r="R426" s="24"/>
      <c r="S426" s="62">
        <v>13311947</v>
      </c>
      <c r="T426" s="67" t="s">
        <v>3882</v>
      </c>
      <c r="U426" s="67" t="s">
        <v>3883</v>
      </c>
      <c r="V426" s="2"/>
      <c r="W426" s="2"/>
      <c r="X426" s="2"/>
      <c r="Y426" s="13"/>
      <c r="Z426" s="2"/>
      <c r="AA426" s="2"/>
      <c r="AB426" s="2"/>
      <c r="AC426" s="20" t="s">
        <v>3969</v>
      </c>
      <c r="AD426" s="21" t="s">
        <v>3970</v>
      </c>
      <c r="AE426" s="20" t="s">
        <v>3971</v>
      </c>
      <c r="AF426" s="21" t="s">
        <v>3972</v>
      </c>
      <c r="AG426" s="22" t="s">
        <v>35</v>
      </c>
    </row>
    <row r="427" spans="1:33" ht="12.75" customHeight="1" x14ac:dyDescent="0.35">
      <c r="A427" s="2"/>
      <c r="B427" s="2"/>
      <c r="C427" s="2"/>
      <c r="D427" s="2"/>
      <c r="E427" s="2"/>
      <c r="F427" s="2"/>
      <c r="G427" s="2"/>
      <c r="H427" s="2"/>
      <c r="I427" s="15"/>
      <c r="J427" s="15"/>
      <c r="K427" s="15"/>
      <c r="L427" s="15"/>
      <c r="M427" s="15"/>
      <c r="N427" s="15"/>
      <c r="O427" s="58" t="s">
        <v>12436</v>
      </c>
      <c r="P427" s="58" t="s">
        <v>4005</v>
      </c>
      <c r="Q427" s="58" t="s">
        <v>4006</v>
      </c>
      <c r="R427" s="24"/>
      <c r="S427" s="62">
        <v>13311948</v>
      </c>
      <c r="T427" s="67" t="s">
        <v>3890</v>
      </c>
      <c r="U427" s="67" t="s">
        <v>3891</v>
      </c>
      <c r="V427" s="2"/>
      <c r="W427" s="2"/>
      <c r="X427" s="2"/>
      <c r="Y427" s="13"/>
      <c r="Z427" s="2"/>
      <c r="AA427" s="2"/>
      <c r="AB427" s="2"/>
      <c r="AC427" s="20" t="s">
        <v>3977</v>
      </c>
      <c r="AD427" s="21" t="s">
        <v>3978</v>
      </c>
      <c r="AE427" s="20" t="s">
        <v>3979</v>
      </c>
      <c r="AF427" s="21" t="s">
        <v>3980</v>
      </c>
      <c r="AG427" s="22" t="s">
        <v>35</v>
      </c>
    </row>
    <row r="428" spans="1:33" ht="12.75" customHeight="1" x14ac:dyDescent="0.35">
      <c r="A428" s="2"/>
      <c r="B428" s="2"/>
      <c r="C428" s="2"/>
      <c r="D428" s="2"/>
      <c r="E428" s="2"/>
      <c r="F428" s="2"/>
      <c r="G428" s="2"/>
      <c r="H428" s="2"/>
      <c r="I428" s="15"/>
      <c r="J428" s="15"/>
      <c r="K428" s="15"/>
      <c r="L428" s="15"/>
      <c r="M428" s="15"/>
      <c r="N428" s="15"/>
      <c r="O428" s="58" t="s">
        <v>12437</v>
      </c>
      <c r="P428" s="58" t="s">
        <v>4013</v>
      </c>
      <c r="Q428" s="58" t="s">
        <v>4014</v>
      </c>
      <c r="R428" s="24"/>
      <c r="S428" s="62">
        <v>13311949</v>
      </c>
      <c r="T428" s="67" t="s">
        <v>3898</v>
      </c>
      <c r="U428" s="67" t="s">
        <v>3899</v>
      </c>
      <c r="V428" s="2"/>
      <c r="W428" s="2"/>
      <c r="X428" s="2"/>
      <c r="Y428" s="13"/>
      <c r="Z428" s="2"/>
      <c r="AA428" s="2"/>
      <c r="AB428" s="2"/>
      <c r="AC428" s="20" t="s">
        <v>3985</v>
      </c>
      <c r="AD428" s="21" t="s">
        <v>3986</v>
      </c>
      <c r="AE428" s="20" t="s">
        <v>3987</v>
      </c>
      <c r="AF428" s="21" t="s">
        <v>3988</v>
      </c>
      <c r="AG428" s="22" t="s">
        <v>35</v>
      </c>
    </row>
    <row r="429" spans="1:33" ht="12.75" customHeight="1" x14ac:dyDescent="0.35">
      <c r="A429" s="2"/>
      <c r="B429" s="2"/>
      <c r="C429" s="2"/>
      <c r="D429" s="2"/>
      <c r="E429" s="2"/>
      <c r="F429" s="2"/>
      <c r="G429" s="2"/>
      <c r="H429" s="2"/>
      <c r="I429" s="15"/>
      <c r="J429" s="15"/>
      <c r="K429" s="15"/>
      <c r="L429" s="15"/>
      <c r="M429" s="15"/>
      <c r="N429" s="15"/>
      <c r="O429" s="58" t="s">
        <v>12438</v>
      </c>
      <c r="P429" s="58" t="s">
        <v>4021</v>
      </c>
      <c r="Q429" s="58" t="s">
        <v>4022</v>
      </c>
      <c r="R429" s="24"/>
      <c r="S429" s="62">
        <v>13311950</v>
      </c>
      <c r="T429" s="67" t="s">
        <v>3904</v>
      </c>
      <c r="U429" s="67" t="s">
        <v>3905</v>
      </c>
      <c r="V429" s="2"/>
      <c r="W429" s="2"/>
      <c r="X429" s="2"/>
      <c r="Y429" s="13"/>
      <c r="Z429" s="2"/>
      <c r="AA429" s="2"/>
      <c r="AB429" s="2"/>
      <c r="AC429" s="20" t="s">
        <v>3993</v>
      </c>
      <c r="AD429" s="21" t="s">
        <v>3994</v>
      </c>
      <c r="AE429" s="20" t="s">
        <v>3995</v>
      </c>
      <c r="AF429" s="21" t="s">
        <v>3996</v>
      </c>
      <c r="AG429" s="22" t="s">
        <v>35</v>
      </c>
    </row>
    <row r="430" spans="1:33" ht="12.75" customHeight="1" x14ac:dyDescent="0.35">
      <c r="A430" s="2"/>
      <c r="B430" s="2"/>
      <c r="C430" s="2"/>
      <c r="D430" s="2"/>
      <c r="E430" s="2"/>
      <c r="F430" s="2"/>
      <c r="G430" s="2"/>
      <c r="H430" s="2"/>
      <c r="I430" s="15"/>
      <c r="J430" s="15"/>
      <c r="K430" s="15"/>
      <c r="L430" s="15"/>
      <c r="M430" s="15"/>
      <c r="N430" s="15"/>
      <c r="O430" s="58" t="s">
        <v>12439</v>
      </c>
      <c r="P430" s="58" t="s">
        <v>4029</v>
      </c>
      <c r="Q430" s="58" t="s">
        <v>4022</v>
      </c>
      <c r="R430" s="24"/>
      <c r="S430" s="62">
        <v>13311951</v>
      </c>
      <c r="T430" s="67" t="s">
        <v>3912</v>
      </c>
      <c r="U430" s="67" t="s">
        <v>3913</v>
      </c>
      <c r="V430" s="2"/>
      <c r="W430" s="2"/>
      <c r="X430" s="2"/>
      <c r="Y430" s="13"/>
      <c r="Z430" s="2"/>
      <c r="AA430" s="2"/>
      <c r="AB430" s="2"/>
      <c r="AC430" s="20" t="s">
        <v>4001</v>
      </c>
      <c r="AD430" s="21" t="s">
        <v>4002</v>
      </c>
      <c r="AE430" s="20" t="s">
        <v>4003</v>
      </c>
      <c r="AF430" s="21" t="s">
        <v>4004</v>
      </c>
      <c r="AG430" s="22" t="s">
        <v>35</v>
      </c>
    </row>
    <row r="431" spans="1:33" ht="12.75" customHeight="1" x14ac:dyDescent="0.35">
      <c r="A431" s="2"/>
      <c r="B431" s="2"/>
      <c r="C431" s="2"/>
      <c r="D431" s="2"/>
      <c r="E431" s="2"/>
      <c r="F431" s="2"/>
      <c r="G431" s="2"/>
      <c r="H431" s="2"/>
      <c r="I431" s="15"/>
      <c r="J431" s="15"/>
      <c r="K431" s="15"/>
      <c r="L431" s="15"/>
      <c r="M431" s="15"/>
      <c r="N431" s="15"/>
      <c r="O431" s="58" t="s">
        <v>12440</v>
      </c>
      <c r="P431" s="58" t="s">
        <v>4036</v>
      </c>
      <c r="Q431" s="58" t="s">
        <v>4037</v>
      </c>
      <c r="R431" s="24"/>
      <c r="S431" s="62">
        <v>13311952</v>
      </c>
      <c r="T431" s="67" t="s">
        <v>3919</v>
      </c>
      <c r="U431" s="67" t="s">
        <v>3920</v>
      </c>
      <c r="V431" s="2"/>
      <c r="W431" s="2"/>
      <c r="X431" s="2"/>
      <c r="Y431" s="13"/>
      <c r="Z431" s="2"/>
      <c r="AA431" s="2"/>
      <c r="AB431" s="2"/>
      <c r="AC431" s="20" t="s">
        <v>4009</v>
      </c>
      <c r="AD431" s="21" t="s">
        <v>4010</v>
      </c>
      <c r="AE431" s="20" t="s">
        <v>4011</v>
      </c>
      <c r="AF431" s="21" t="s">
        <v>4012</v>
      </c>
      <c r="AG431" s="22" t="s">
        <v>35</v>
      </c>
    </row>
    <row r="432" spans="1:33" ht="12.75" customHeight="1" x14ac:dyDescent="0.35">
      <c r="A432" s="2"/>
      <c r="B432" s="2"/>
      <c r="C432" s="2"/>
      <c r="D432" s="2"/>
      <c r="E432" s="2"/>
      <c r="F432" s="2"/>
      <c r="G432" s="2"/>
      <c r="H432" s="2"/>
      <c r="I432" s="15"/>
      <c r="J432" s="15"/>
      <c r="K432" s="15"/>
      <c r="L432" s="15"/>
      <c r="M432" s="15"/>
      <c r="N432" s="15"/>
      <c r="O432" s="58" t="s">
        <v>12441</v>
      </c>
      <c r="P432" s="58" t="s">
        <v>4044</v>
      </c>
      <c r="Q432" s="58" t="s">
        <v>4045</v>
      </c>
      <c r="R432" s="24"/>
      <c r="S432" s="62">
        <v>13311953</v>
      </c>
      <c r="T432" s="67" t="s">
        <v>3927</v>
      </c>
      <c r="U432" s="67" t="s">
        <v>3928</v>
      </c>
      <c r="V432" s="2"/>
      <c r="W432" s="2"/>
      <c r="X432" s="2"/>
      <c r="Y432" s="13"/>
      <c r="Z432" s="2"/>
      <c r="AA432" s="2"/>
      <c r="AB432" s="2"/>
      <c r="AC432" s="20" t="s">
        <v>4017</v>
      </c>
      <c r="AD432" s="21" t="s">
        <v>4018</v>
      </c>
      <c r="AE432" s="20" t="s">
        <v>4019</v>
      </c>
      <c r="AF432" s="21" t="s">
        <v>4020</v>
      </c>
      <c r="AG432" s="22" t="s">
        <v>35</v>
      </c>
    </row>
    <row r="433" spans="1:33" ht="12.75" customHeight="1" x14ac:dyDescent="0.35">
      <c r="A433" s="2"/>
      <c r="B433" s="2"/>
      <c r="C433" s="2"/>
      <c r="D433" s="2"/>
      <c r="E433" s="2"/>
      <c r="F433" s="2"/>
      <c r="G433" s="2"/>
      <c r="H433" s="2"/>
      <c r="I433" s="15"/>
      <c r="J433" s="15"/>
      <c r="K433" s="15"/>
      <c r="L433" s="15"/>
      <c r="M433" s="15"/>
      <c r="N433" s="15"/>
      <c r="O433" s="58" t="s">
        <v>12442</v>
      </c>
      <c r="P433" s="58" t="s">
        <v>4052</v>
      </c>
      <c r="Q433" s="58" t="s">
        <v>4053</v>
      </c>
      <c r="R433" s="24"/>
      <c r="S433" s="62">
        <v>13311954</v>
      </c>
      <c r="T433" s="67" t="s">
        <v>3934</v>
      </c>
      <c r="U433" s="67" t="s">
        <v>3935</v>
      </c>
      <c r="V433" s="2"/>
      <c r="W433" s="2"/>
      <c r="X433" s="2"/>
      <c r="Y433" s="13"/>
      <c r="Z433" s="2"/>
      <c r="AA433" s="2"/>
      <c r="AB433" s="2"/>
      <c r="AC433" s="20" t="s">
        <v>4025</v>
      </c>
      <c r="AD433" s="21" t="s">
        <v>4026</v>
      </c>
      <c r="AE433" s="20" t="s">
        <v>4027</v>
      </c>
      <c r="AF433" s="21" t="s">
        <v>4028</v>
      </c>
      <c r="AG433" s="22" t="s">
        <v>35</v>
      </c>
    </row>
    <row r="434" spans="1:33" ht="12.75" customHeight="1" x14ac:dyDescent="0.35">
      <c r="A434" s="2"/>
      <c r="B434" s="2"/>
      <c r="C434" s="2"/>
      <c r="D434" s="2"/>
      <c r="E434" s="2"/>
      <c r="F434" s="2"/>
      <c r="G434" s="2"/>
      <c r="H434" s="2"/>
      <c r="I434" s="15"/>
      <c r="J434" s="15"/>
      <c r="K434" s="15"/>
      <c r="L434" s="15"/>
      <c r="M434" s="15"/>
      <c r="N434" s="15"/>
      <c r="O434" s="58" t="s">
        <v>12443</v>
      </c>
      <c r="P434" s="58" t="s">
        <v>4059</v>
      </c>
      <c r="Q434" s="58" t="s">
        <v>4060</v>
      </c>
      <c r="R434" s="24"/>
      <c r="S434" s="62">
        <v>13311955</v>
      </c>
      <c r="T434" s="67" t="s">
        <v>3940</v>
      </c>
      <c r="U434" s="67" t="s">
        <v>3941</v>
      </c>
      <c r="V434" s="2"/>
      <c r="W434" s="2"/>
      <c r="X434" s="2"/>
      <c r="Y434" s="13"/>
      <c r="Z434" s="2"/>
      <c r="AA434" s="2"/>
      <c r="AB434" s="2"/>
      <c r="AC434" s="20" t="s">
        <v>4032</v>
      </c>
      <c r="AD434" s="21" t="s">
        <v>4033</v>
      </c>
      <c r="AE434" s="20" t="s">
        <v>4034</v>
      </c>
      <c r="AF434" s="21" t="s">
        <v>4035</v>
      </c>
      <c r="AG434" s="22" t="s">
        <v>35</v>
      </c>
    </row>
    <row r="435" spans="1:33" ht="12.75" customHeight="1" x14ac:dyDescent="0.35">
      <c r="A435" s="2"/>
      <c r="B435" s="2"/>
      <c r="C435" s="2"/>
      <c r="D435" s="2"/>
      <c r="E435" s="2"/>
      <c r="F435" s="2"/>
      <c r="G435" s="2"/>
      <c r="H435" s="2"/>
      <c r="I435" s="15"/>
      <c r="J435" s="15"/>
      <c r="K435" s="15"/>
      <c r="L435" s="15"/>
      <c r="M435" s="15"/>
      <c r="N435" s="15"/>
      <c r="O435" s="58" t="s">
        <v>12444</v>
      </c>
      <c r="P435" s="58" t="s">
        <v>4067</v>
      </c>
      <c r="Q435" s="58" t="s">
        <v>4068</v>
      </c>
      <c r="R435" s="24"/>
      <c r="S435" s="62">
        <v>13311956</v>
      </c>
      <c r="T435" s="67" t="s">
        <v>3948</v>
      </c>
      <c r="U435" s="67" t="s">
        <v>3949</v>
      </c>
      <c r="V435" s="2"/>
      <c r="W435" s="2"/>
      <c r="X435" s="2"/>
      <c r="Y435" s="13"/>
      <c r="Z435" s="2"/>
      <c r="AA435" s="2"/>
      <c r="AB435" s="2"/>
      <c r="AC435" s="20" t="s">
        <v>4040</v>
      </c>
      <c r="AD435" s="21" t="s">
        <v>4041</v>
      </c>
      <c r="AE435" s="20" t="s">
        <v>4042</v>
      </c>
      <c r="AF435" s="21" t="s">
        <v>4043</v>
      </c>
      <c r="AG435" s="22" t="s">
        <v>35</v>
      </c>
    </row>
    <row r="436" spans="1:33" ht="12.75" customHeight="1" x14ac:dyDescent="0.35">
      <c r="A436" s="2"/>
      <c r="B436" s="2"/>
      <c r="C436" s="2"/>
      <c r="D436" s="2"/>
      <c r="E436" s="2"/>
      <c r="F436" s="2"/>
      <c r="G436" s="2"/>
      <c r="H436" s="2"/>
      <c r="I436" s="15"/>
      <c r="J436" s="15"/>
      <c r="K436" s="15"/>
      <c r="L436" s="15"/>
      <c r="M436" s="15"/>
      <c r="N436" s="15"/>
      <c r="O436" s="58" t="s">
        <v>12445</v>
      </c>
      <c r="P436" s="58" t="s">
        <v>4075</v>
      </c>
      <c r="Q436" s="58" t="s">
        <v>4076</v>
      </c>
      <c r="R436" s="24"/>
      <c r="S436" s="62">
        <v>13320028</v>
      </c>
      <c r="T436" s="67" t="s">
        <v>3954</v>
      </c>
      <c r="U436" s="67" t="s">
        <v>3955</v>
      </c>
      <c r="V436" s="2"/>
      <c r="W436" s="2"/>
      <c r="X436" s="2"/>
      <c r="Y436" s="13"/>
      <c r="Z436" s="2"/>
      <c r="AA436" s="2"/>
      <c r="AB436" s="2"/>
      <c r="AC436" s="20" t="s">
        <v>4048</v>
      </c>
      <c r="AD436" s="21" t="s">
        <v>4049</v>
      </c>
      <c r="AE436" s="20" t="s">
        <v>4050</v>
      </c>
      <c r="AF436" s="21" t="s">
        <v>4051</v>
      </c>
      <c r="AG436" s="22" t="s">
        <v>35</v>
      </c>
    </row>
    <row r="437" spans="1:33" ht="12.75" customHeight="1" x14ac:dyDescent="0.35">
      <c r="A437" s="2"/>
      <c r="B437" s="2"/>
      <c r="C437" s="2"/>
      <c r="D437" s="2"/>
      <c r="E437" s="2"/>
      <c r="F437" s="2"/>
      <c r="G437" s="2"/>
      <c r="H437" s="2"/>
      <c r="I437" s="15"/>
      <c r="J437" s="15"/>
      <c r="K437" s="15"/>
      <c r="L437" s="15"/>
      <c r="M437" s="15"/>
      <c r="N437" s="15"/>
      <c r="O437" s="58" t="s">
        <v>12446</v>
      </c>
      <c r="P437" s="58" t="s">
        <v>4083</v>
      </c>
      <c r="Q437" s="58" t="s">
        <v>4084</v>
      </c>
      <c r="R437" s="24"/>
      <c r="S437" s="62">
        <v>13320029</v>
      </c>
      <c r="T437" s="67" t="s">
        <v>3961</v>
      </c>
      <c r="U437" s="67" t="s">
        <v>3962</v>
      </c>
      <c r="V437" s="2"/>
      <c r="W437" s="2"/>
      <c r="X437" s="2"/>
      <c r="Y437" s="13"/>
      <c r="Z437" s="2"/>
      <c r="AA437" s="2"/>
      <c r="AB437" s="2"/>
      <c r="AC437" s="20" t="s">
        <v>12746</v>
      </c>
      <c r="AD437" s="21" t="s">
        <v>5933</v>
      </c>
      <c r="AE437" s="20" t="s">
        <v>12872</v>
      </c>
      <c r="AF437" s="21" t="s">
        <v>12873</v>
      </c>
      <c r="AG437" s="22" t="s">
        <v>35</v>
      </c>
    </row>
    <row r="438" spans="1:33" ht="12.75" customHeight="1" x14ac:dyDescent="0.35">
      <c r="A438" s="2"/>
      <c r="B438" s="2"/>
      <c r="C438" s="2"/>
      <c r="D438" s="2"/>
      <c r="E438" s="2"/>
      <c r="F438" s="2"/>
      <c r="G438" s="2"/>
      <c r="H438" s="2"/>
      <c r="I438" s="15"/>
      <c r="J438" s="15"/>
      <c r="K438" s="15"/>
      <c r="L438" s="15"/>
      <c r="M438" s="15"/>
      <c r="N438" s="15"/>
      <c r="O438" s="58" t="s">
        <v>12447</v>
      </c>
      <c r="P438" s="58" t="s">
        <v>4091</v>
      </c>
      <c r="Q438" s="58" t="s">
        <v>4092</v>
      </c>
      <c r="R438" s="24"/>
      <c r="S438" s="62">
        <v>133100001</v>
      </c>
      <c r="T438" s="67" t="s">
        <v>3967</v>
      </c>
      <c r="U438" s="67" t="s">
        <v>3968</v>
      </c>
      <c r="V438" s="2"/>
      <c r="W438" s="2"/>
      <c r="X438" s="2"/>
      <c r="Y438" s="13"/>
      <c r="Z438" s="2"/>
      <c r="AA438" s="2"/>
      <c r="AB438" s="2"/>
      <c r="AC438" s="20" t="s">
        <v>12747</v>
      </c>
      <c r="AD438" s="21" t="s">
        <v>12748</v>
      </c>
      <c r="AE438" s="20" t="s">
        <v>12874</v>
      </c>
      <c r="AF438" s="21" t="s">
        <v>12875</v>
      </c>
      <c r="AG438" s="22" t="s">
        <v>35</v>
      </c>
    </row>
    <row r="439" spans="1:33" ht="12.75" customHeight="1" x14ac:dyDescent="0.35">
      <c r="A439" s="2"/>
      <c r="B439" s="2"/>
      <c r="C439" s="2"/>
      <c r="D439" s="2"/>
      <c r="E439" s="2"/>
      <c r="F439" s="2"/>
      <c r="G439" s="2"/>
      <c r="H439" s="2"/>
      <c r="I439" s="15"/>
      <c r="J439" s="15"/>
      <c r="K439" s="15"/>
      <c r="L439" s="15"/>
      <c r="M439" s="15"/>
      <c r="N439" s="15"/>
      <c r="O439" s="58" t="s">
        <v>12448</v>
      </c>
      <c r="P439" s="58" t="s">
        <v>4099</v>
      </c>
      <c r="Q439" s="58" t="s">
        <v>4100</v>
      </c>
      <c r="R439" s="24"/>
      <c r="S439" s="62">
        <v>133100002</v>
      </c>
      <c r="T439" s="67" t="s">
        <v>3975</v>
      </c>
      <c r="U439" s="67" t="s">
        <v>3976</v>
      </c>
      <c r="V439" s="2"/>
      <c r="W439" s="2"/>
      <c r="X439" s="2"/>
      <c r="Y439" s="13"/>
      <c r="Z439" s="2"/>
      <c r="AA439" s="2"/>
      <c r="AB439" s="2"/>
      <c r="AC439" s="20" t="s">
        <v>12749</v>
      </c>
      <c r="AD439" s="21" t="s">
        <v>12750</v>
      </c>
      <c r="AE439" s="20" t="s">
        <v>12876</v>
      </c>
      <c r="AF439" s="21" t="s">
        <v>12750</v>
      </c>
      <c r="AG439" s="22" t="s">
        <v>35</v>
      </c>
    </row>
    <row r="440" spans="1:33" ht="12.75" customHeight="1" x14ac:dyDescent="0.35">
      <c r="A440" s="2"/>
      <c r="B440" s="2"/>
      <c r="C440" s="2"/>
      <c r="D440" s="2"/>
      <c r="E440" s="2"/>
      <c r="F440" s="2"/>
      <c r="G440" s="2"/>
      <c r="H440" s="2"/>
      <c r="I440" s="15"/>
      <c r="J440" s="15"/>
      <c r="K440" s="15"/>
      <c r="L440" s="15"/>
      <c r="M440" s="15"/>
      <c r="N440" s="15"/>
      <c r="O440" s="58" t="s">
        <v>12449</v>
      </c>
      <c r="P440" s="58" t="s">
        <v>4107</v>
      </c>
      <c r="Q440" s="58" t="s">
        <v>4108</v>
      </c>
      <c r="R440" s="24"/>
      <c r="S440" s="62">
        <v>133110101</v>
      </c>
      <c r="T440" s="67" t="s">
        <v>3983</v>
      </c>
      <c r="U440" s="67" t="s">
        <v>3984</v>
      </c>
      <c r="V440" s="2"/>
      <c r="W440" s="2"/>
      <c r="X440" s="2"/>
      <c r="Y440" s="13"/>
      <c r="Z440" s="2"/>
      <c r="AA440" s="2"/>
      <c r="AB440" s="2"/>
      <c r="AC440" s="20" t="s">
        <v>4056</v>
      </c>
      <c r="AD440" s="21" t="s">
        <v>826</v>
      </c>
      <c r="AE440" s="20" t="s">
        <v>4057</v>
      </c>
      <c r="AF440" s="21" t="s">
        <v>4058</v>
      </c>
      <c r="AG440" s="22" t="s">
        <v>35</v>
      </c>
    </row>
    <row r="441" spans="1:33" ht="12.75" customHeight="1" x14ac:dyDescent="0.35">
      <c r="A441" s="2"/>
      <c r="B441" s="2"/>
      <c r="C441" s="2"/>
      <c r="D441" s="2"/>
      <c r="E441" s="2"/>
      <c r="F441" s="2"/>
      <c r="G441" s="2"/>
      <c r="H441" s="2"/>
      <c r="I441" s="15"/>
      <c r="J441" s="15"/>
      <c r="K441" s="15"/>
      <c r="L441" s="15"/>
      <c r="M441" s="15"/>
      <c r="N441" s="15"/>
      <c r="O441" s="58" t="s">
        <v>12450</v>
      </c>
      <c r="P441" s="58" t="s">
        <v>4115</v>
      </c>
      <c r="Q441" s="58" t="s">
        <v>4116</v>
      </c>
      <c r="R441" s="16"/>
      <c r="S441" s="62">
        <v>133110102</v>
      </c>
      <c r="T441" s="67" t="s">
        <v>3991</v>
      </c>
      <c r="U441" s="67" t="s">
        <v>3992</v>
      </c>
      <c r="V441" s="2"/>
      <c r="W441" s="2"/>
      <c r="X441" s="2"/>
      <c r="Y441" s="13"/>
      <c r="Z441" s="2"/>
      <c r="AA441" s="2"/>
      <c r="AB441" s="2"/>
      <c r="AC441" s="20" t="s">
        <v>4063</v>
      </c>
      <c r="AD441" s="21" t="s">
        <v>4064</v>
      </c>
      <c r="AE441" s="20" t="s">
        <v>4065</v>
      </c>
      <c r="AF441" s="21" t="s">
        <v>4066</v>
      </c>
      <c r="AG441" s="22" t="s">
        <v>35</v>
      </c>
    </row>
    <row r="442" spans="1:33" ht="12.75" customHeight="1" x14ac:dyDescent="0.35">
      <c r="A442" s="2"/>
      <c r="B442" s="2"/>
      <c r="C442" s="2"/>
      <c r="D442" s="2"/>
      <c r="E442" s="2"/>
      <c r="F442" s="2"/>
      <c r="G442" s="2"/>
      <c r="H442" s="2"/>
      <c r="I442" s="15"/>
      <c r="J442" s="15"/>
      <c r="K442" s="15"/>
      <c r="L442" s="15"/>
      <c r="M442" s="15"/>
      <c r="N442" s="15"/>
      <c r="O442" s="58" t="s">
        <v>12451</v>
      </c>
      <c r="P442" s="58" t="s">
        <v>4122</v>
      </c>
      <c r="Q442" s="58" t="s">
        <v>4123</v>
      </c>
      <c r="R442" s="24"/>
      <c r="S442" s="62">
        <v>133110201</v>
      </c>
      <c r="T442" s="67" t="s">
        <v>3999</v>
      </c>
      <c r="U442" s="67" t="s">
        <v>4000</v>
      </c>
      <c r="V442" s="2"/>
      <c r="W442" s="2"/>
      <c r="X442" s="2"/>
      <c r="Y442" s="13"/>
      <c r="Z442" s="2"/>
      <c r="AA442" s="2"/>
      <c r="AB442" s="2"/>
      <c r="AC442" s="20" t="s">
        <v>4071</v>
      </c>
      <c r="AD442" s="21" t="s">
        <v>4072</v>
      </c>
      <c r="AE442" s="20" t="s">
        <v>4073</v>
      </c>
      <c r="AF442" s="21" t="s">
        <v>4074</v>
      </c>
      <c r="AG442" s="22" t="s">
        <v>992</v>
      </c>
    </row>
    <row r="443" spans="1:33" ht="12.75" customHeight="1" x14ac:dyDescent="0.35">
      <c r="A443" s="2"/>
      <c r="B443" s="2"/>
      <c r="C443" s="2"/>
      <c r="D443" s="2"/>
      <c r="E443" s="2"/>
      <c r="F443" s="2"/>
      <c r="G443" s="2"/>
      <c r="H443" s="2"/>
      <c r="I443" s="15"/>
      <c r="J443" s="15"/>
      <c r="K443" s="15"/>
      <c r="L443" s="15"/>
      <c r="M443" s="15"/>
      <c r="N443" s="15"/>
      <c r="O443" s="58" t="s">
        <v>12452</v>
      </c>
      <c r="P443" s="58" t="s">
        <v>4130</v>
      </c>
      <c r="Q443" s="58" t="s">
        <v>4131</v>
      </c>
      <c r="R443" s="24"/>
      <c r="S443" s="62">
        <v>133110202</v>
      </c>
      <c r="T443" s="67" t="s">
        <v>4007</v>
      </c>
      <c r="U443" s="67" t="s">
        <v>4008</v>
      </c>
      <c r="V443" s="2"/>
      <c r="W443" s="2"/>
      <c r="X443" s="2"/>
      <c r="Y443" s="13"/>
      <c r="Z443" s="2"/>
      <c r="AA443" s="2"/>
      <c r="AB443" s="2"/>
      <c r="AC443" s="20" t="s">
        <v>4079</v>
      </c>
      <c r="AD443" s="21" t="s">
        <v>4080</v>
      </c>
      <c r="AE443" s="20" t="s">
        <v>4081</v>
      </c>
      <c r="AF443" s="21" t="s">
        <v>4082</v>
      </c>
      <c r="AG443" s="22" t="s">
        <v>992</v>
      </c>
    </row>
    <row r="444" spans="1:33" ht="12.75" customHeight="1" x14ac:dyDescent="0.35">
      <c r="A444" s="2"/>
      <c r="B444" s="2"/>
      <c r="C444" s="2"/>
      <c r="D444" s="2"/>
      <c r="E444" s="2"/>
      <c r="F444" s="2"/>
      <c r="G444" s="2"/>
      <c r="H444" s="2"/>
      <c r="I444" s="15"/>
      <c r="J444" s="15"/>
      <c r="K444" s="15"/>
      <c r="L444" s="15"/>
      <c r="M444" s="15"/>
      <c r="N444" s="15"/>
      <c r="O444" s="58" t="s">
        <v>12453</v>
      </c>
      <c r="P444" s="58" t="s">
        <v>4138</v>
      </c>
      <c r="Q444" s="58" t="s">
        <v>4139</v>
      </c>
      <c r="R444" s="24"/>
      <c r="S444" s="62">
        <v>1331103</v>
      </c>
      <c r="T444" s="67" t="s">
        <v>4015</v>
      </c>
      <c r="U444" s="67" t="s">
        <v>4016</v>
      </c>
      <c r="V444" s="2"/>
      <c r="W444" s="2"/>
      <c r="X444" s="2"/>
      <c r="Y444" s="13"/>
      <c r="Z444" s="2"/>
      <c r="AA444" s="2"/>
      <c r="AB444" s="2"/>
      <c r="AC444" s="20" t="s">
        <v>4087</v>
      </c>
      <c r="AD444" s="21" t="s">
        <v>4088</v>
      </c>
      <c r="AE444" s="20" t="s">
        <v>4089</v>
      </c>
      <c r="AF444" s="21" t="s">
        <v>4090</v>
      </c>
      <c r="AG444" s="22" t="s">
        <v>35</v>
      </c>
    </row>
    <row r="445" spans="1:33" ht="12.75" customHeight="1" x14ac:dyDescent="0.35">
      <c r="A445" s="2"/>
      <c r="B445" s="2"/>
      <c r="C445" s="2"/>
      <c r="D445" s="2"/>
      <c r="E445" s="2"/>
      <c r="F445" s="2"/>
      <c r="G445" s="2"/>
      <c r="H445" s="2"/>
      <c r="I445" s="15"/>
      <c r="J445" s="15"/>
      <c r="K445" s="15"/>
      <c r="L445" s="15"/>
      <c r="M445" s="15"/>
      <c r="N445" s="15"/>
      <c r="O445" s="58" t="s">
        <v>12454</v>
      </c>
      <c r="P445" s="58" t="s">
        <v>4146</v>
      </c>
      <c r="Q445" s="58" t="s">
        <v>4147</v>
      </c>
      <c r="R445" s="24"/>
      <c r="S445" s="62">
        <v>1331105</v>
      </c>
      <c r="T445" s="67" t="s">
        <v>4023</v>
      </c>
      <c r="U445" s="67" t="s">
        <v>4024</v>
      </c>
      <c r="V445" s="2"/>
      <c r="W445" s="2"/>
      <c r="X445" s="2"/>
      <c r="Y445" s="13"/>
      <c r="Z445" s="2"/>
      <c r="AA445" s="2"/>
      <c r="AB445" s="2"/>
      <c r="AC445" s="20" t="s">
        <v>4095</v>
      </c>
      <c r="AD445" s="21" t="s">
        <v>4096</v>
      </c>
      <c r="AE445" s="20" t="s">
        <v>4097</v>
      </c>
      <c r="AF445" s="21" t="s">
        <v>4098</v>
      </c>
      <c r="AG445" s="22" t="s">
        <v>35</v>
      </c>
    </row>
    <row r="446" spans="1:33" ht="12.75" customHeight="1" x14ac:dyDescent="0.35">
      <c r="A446" s="2"/>
      <c r="B446" s="2"/>
      <c r="C446" s="2"/>
      <c r="D446" s="2"/>
      <c r="E446" s="2"/>
      <c r="F446" s="2"/>
      <c r="G446" s="2"/>
      <c r="H446" s="2"/>
      <c r="I446" s="15"/>
      <c r="J446" s="15"/>
      <c r="K446" s="15"/>
      <c r="L446" s="15"/>
      <c r="M446" s="15"/>
      <c r="N446" s="15"/>
      <c r="O446" s="58" t="s">
        <v>12455</v>
      </c>
      <c r="P446" s="58" t="s">
        <v>4154</v>
      </c>
      <c r="Q446" s="58" t="s">
        <v>4155</v>
      </c>
      <c r="R446" s="24"/>
      <c r="S446" s="62">
        <v>1331106</v>
      </c>
      <c r="T446" s="67" t="s">
        <v>4030</v>
      </c>
      <c r="U446" s="67" t="s">
        <v>4031</v>
      </c>
      <c r="V446" s="2"/>
      <c r="W446" s="2"/>
      <c r="X446" s="2"/>
      <c r="Y446" s="13"/>
      <c r="Z446" s="2"/>
      <c r="AA446" s="2"/>
      <c r="AB446" s="2"/>
      <c r="AC446" s="20" t="s">
        <v>4103</v>
      </c>
      <c r="AD446" s="21" t="s">
        <v>4104</v>
      </c>
      <c r="AE446" s="20" t="s">
        <v>4105</v>
      </c>
      <c r="AF446" s="21" t="s">
        <v>4106</v>
      </c>
      <c r="AG446" s="22" t="s">
        <v>35</v>
      </c>
    </row>
    <row r="447" spans="1:33" ht="12.75" customHeight="1" x14ac:dyDescent="0.35">
      <c r="A447" s="2"/>
      <c r="B447" s="2"/>
      <c r="C447" s="2"/>
      <c r="D447" s="2"/>
      <c r="E447" s="2"/>
      <c r="F447" s="2"/>
      <c r="G447" s="2"/>
      <c r="H447" s="2"/>
      <c r="I447" s="15"/>
      <c r="J447" s="15"/>
      <c r="K447" s="15"/>
      <c r="L447" s="15"/>
      <c r="M447" s="15"/>
      <c r="N447" s="15"/>
      <c r="O447" s="58" t="s">
        <v>12456</v>
      </c>
      <c r="P447" s="58" t="s">
        <v>4162</v>
      </c>
      <c r="Q447" s="58" t="s">
        <v>43</v>
      </c>
      <c r="R447" s="24"/>
      <c r="S447" s="62">
        <v>133110601</v>
      </c>
      <c r="T447" s="67" t="s">
        <v>4038</v>
      </c>
      <c r="U447" s="67" t="s">
        <v>4039</v>
      </c>
      <c r="V447" s="2"/>
      <c r="W447" s="2"/>
      <c r="X447" s="2"/>
      <c r="Y447" s="13"/>
      <c r="Z447" s="2"/>
      <c r="AA447" s="2"/>
      <c r="AB447" s="2"/>
      <c r="AC447" s="20" t="s">
        <v>4111</v>
      </c>
      <c r="AD447" s="21" t="s">
        <v>4112</v>
      </c>
      <c r="AE447" s="20" t="s">
        <v>4113</v>
      </c>
      <c r="AF447" s="21" t="s">
        <v>4114</v>
      </c>
      <c r="AG447" s="22" t="s">
        <v>35</v>
      </c>
    </row>
    <row r="448" spans="1:33" ht="12.75" customHeight="1" x14ac:dyDescent="0.35">
      <c r="A448" s="2"/>
      <c r="B448" s="2"/>
      <c r="C448" s="2"/>
      <c r="D448" s="2"/>
      <c r="E448" s="2"/>
      <c r="F448" s="2"/>
      <c r="G448" s="2"/>
      <c r="H448" s="2"/>
      <c r="I448" s="15"/>
      <c r="J448" s="15"/>
      <c r="K448" s="15"/>
      <c r="L448" s="15"/>
      <c r="M448" s="15"/>
      <c r="N448" s="15"/>
      <c r="O448" s="58" t="s">
        <v>12457</v>
      </c>
      <c r="P448" s="58" t="s">
        <v>4169</v>
      </c>
      <c r="Q448" s="58" t="s">
        <v>2202</v>
      </c>
      <c r="R448" s="24"/>
      <c r="S448" s="62">
        <v>133110602</v>
      </c>
      <c r="T448" s="67" t="s">
        <v>4046</v>
      </c>
      <c r="U448" s="67" t="s">
        <v>4047</v>
      </c>
      <c r="V448" s="2"/>
      <c r="W448" s="2"/>
      <c r="X448" s="2"/>
      <c r="Y448" s="13"/>
      <c r="Z448" s="2"/>
      <c r="AA448" s="2"/>
      <c r="AB448" s="2"/>
      <c r="AC448" s="20" t="s">
        <v>4119</v>
      </c>
      <c r="AD448" s="21" t="s">
        <v>4120</v>
      </c>
      <c r="AE448" s="20" t="s">
        <v>4121</v>
      </c>
      <c r="AF448" s="21" t="s">
        <v>4090</v>
      </c>
      <c r="AG448" s="22" t="s">
        <v>35</v>
      </c>
    </row>
    <row r="449" spans="1:33" ht="12.75" customHeight="1" x14ac:dyDescent="0.35">
      <c r="A449" s="2"/>
      <c r="B449" s="2"/>
      <c r="C449" s="2"/>
      <c r="D449" s="2"/>
      <c r="E449" s="2"/>
      <c r="F449" s="2"/>
      <c r="G449" s="2"/>
      <c r="H449" s="2"/>
      <c r="I449" s="15"/>
      <c r="J449" s="15"/>
      <c r="K449" s="15"/>
      <c r="L449" s="15"/>
      <c r="M449" s="15"/>
      <c r="N449" s="15"/>
      <c r="O449" s="58" t="s">
        <v>12458</v>
      </c>
      <c r="P449" s="58" t="s">
        <v>4176</v>
      </c>
      <c r="Q449" s="58" t="s">
        <v>3594</v>
      </c>
      <c r="R449" s="24"/>
      <c r="S449" s="62">
        <v>133110701</v>
      </c>
      <c r="T449" s="67" t="s">
        <v>4054</v>
      </c>
      <c r="U449" s="67" t="s">
        <v>4055</v>
      </c>
      <c r="V449" s="2"/>
      <c r="W449" s="2"/>
      <c r="X449" s="2"/>
      <c r="Y449" s="13"/>
      <c r="Z449" s="2"/>
      <c r="AA449" s="2"/>
      <c r="AB449" s="2"/>
      <c r="AC449" s="20" t="s">
        <v>4126</v>
      </c>
      <c r="AD449" s="21" t="s">
        <v>4127</v>
      </c>
      <c r="AE449" s="20" t="s">
        <v>4128</v>
      </c>
      <c r="AF449" s="21" t="s">
        <v>4129</v>
      </c>
      <c r="AG449" s="22" t="s">
        <v>992</v>
      </c>
    </row>
    <row r="450" spans="1:33" ht="12.75" customHeight="1" x14ac:dyDescent="0.35">
      <c r="A450" s="2"/>
      <c r="B450" s="2"/>
      <c r="C450" s="2"/>
      <c r="D450" s="2"/>
      <c r="E450" s="2"/>
      <c r="F450" s="2"/>
      <c r="G450" s="2"/>
      <c r="H450" s="2"/>
      <c r="I450" s="15"/>
      <c r="J450" s="15"/>
      <c r="K450" s="15"/>
      <c r="L450" s="15"/>
      <c r="M450" s="15"/>
      <c r="N450" s="15"/>
      <c r="O450" s="58" t="s">
        <v>12459</v>
      </c>
      <c r="P450" s="58" t="s">
        <v>4183</v>
      </c>
      <c r="Q450" s="58" t="s">
        <v>4184</v>
      </c>
      <c r="R450" s="24"/>
      <c r="S450" s="62">
        <v>133110702</v>
      </c>
      <c r="T450" s="67" t="s">
        <v>4061</v>
      </c>
      <c r="U450" s="67" t="s">
        <v>4062</v>
      </c>
      <c r="V450" s="2"/>
      <c r="W450" s="2"/>
      <c r="X450" s="2"/>
      <c r="Y450" s="13"/>
      <c r="Z450" s="2"/>
      <c r="AA450" s="2"/>
      <c r="AB450" s="2"/>
      <c r="AC450" s="20" t="s">
        <v>4134</v>
      </c>
      <c r="AD450" s="21" t="s">
        <v>4135</v>
      </c>
      <c r="AE450" s="20" t="s">
        <v>4136</v>
      </c>
      <c r="AF450" s="21" t="s">
        <v>4137</v>
      </c>
      <c r="AG450" s="22" t="s">
        <v>35</v>
      </c>
    </row>
    <row r="451" spans="1:33" ht="12.75" customHeight="1" x14ac:dyDescent="0.35">
      <c r="A451" s="2"/>
      <c r="B451" s="2"/>
      <c r="C451" s="2"/>
      <c r="D451" s="2"/>
      <c r="E451" s="2"/>
      <c r="F451" s="2"/>
      <c r="G451" s="2"/>
      <c r="H451" s="2"/>
      <c r="I451" s="15"/>
      <c r="J451" s="15"/>
      <c r="K451" s="15"/>
      <c r="L451" s="15"/>
      <c r="M451" s="15"/>
      <c r="N451" s="15"/>
      <c r="O451" s="58" t="s">
        <v>12460</v>
      </c>
      <c r="P451" s="58" t="s">
        <v>4191</v>
      </c>
      <c r="Q451" s="58" t="s">
        <v>4192</v>
      </c>
      <c r="R451" s="24"/>
      <c r="S451" s="62">
        <v>133110703</v>
      </c>
      <c r="T451" s="67" t="s">
        <v>4069</v>
      </c>
      <c r="U451" s="67" t="s">
        <v>4070</v>
      </c>
      <c r="V451" s="2"/>
      <c r="W451" s="2"/>
      <c r="X451" s="2"/>
      <c r="Y451" s="13"/>
      <c r="Z451" s="2"/>
      <c r="AA451" s="2"/>
      <c r="AB451" s="2"/>
      <c r="AC451" s="20" t="s">
        <v>4142</v>
      </c>
      <c r="AD451" s="21" t="s">
        <v>4143</v>
      </c>
      <c r="AE451" s="20" t="s">
        <v>4144</v>
      </c>
      <c r="AF451" s="21" t="s">
        <v>4145</v>
      </c>
      <c r="AG451" s="22" t="s">
        <v>35</v>
      </c>
    </row>
    <row r="452" spans="1:33" ht="12.75" customHeight="1" x14ac:dyDescent="0.35">
      <c r="A452" s="2"/>
      <c r="B452" s="2"/>
      <c r="C452" s="2"/>
      <c r="D452" s="2"/>
      <c r="E452" s="2"/>
      <c r="F452" s="2"/>
      <c r="G452" s="2"/>
      <c r="H452" s="2"/>
      <c r="I452" s="15"/>
      <c r="J452" s="15"/>
      <c r="K452" s="15"/>
      <c r="L452" s="15"/>
      <c r="M452" s="15"/>
      <c r="N452" s="15"/>
      <c r="O452" s="58" t="s">
        <v>12461</v>
      </c>
      <c r="P452" s="58" t="s">
        <v>4199</v>
      </c>
      <c r="Q452" s="58" t="s">
        <v>4200</v>
      </c>
      <c r="R452" s="24"/>
      <c r="S452" s="62">
        <v>133110704</v>
      </c>
      <c r="T452" s="67" t="s">
        <v>4077</v>
      </c>
      <c r="U452" s="67" t="s">
        <v>4078</v>
      </c>
      <c r="V452" s="2"/>
      <c r="W452" s="2"/>
      <c r="X452" s="2"/>
      <c r="Y452" s="13"/>
      <c r="Z452" s="2"/>
      <c r="AA452" s="2"/>
      <c r="AB452" s="2"/>
      <c r="AC452" s="20" t="s">
        <v>4150</v>
      </c>
      <c r="AD452" s="21" t="s">
        <v>4151</v>
      </c>
      <c r="AE452" s="20" t="s">
        <v>4152</v>
      </c>
      <c r="AF452" s="21" t="s">
        <v>4153</v>
      </c>
      <c r="AG452" s="22" t="s">
        <v>35</v>
      </c>
    </row>
    <row r="453" spans="1:33" ht="12.75" customHeight="1" x14ac:dyDescent="0.35">
      <c r="A453" s="2"/>
      <c r="B453" s="2"/>
      <c r="C453" s="2"/>
      <c r="D453" s="2"/>
      <c r="E453" s="2"/>
      <c r="F453" s="2"/>
      <c r="G453" s="2"/>
      <c r="H453" s="2"/>
      <c r="I453" s="15"/>
      <c r="J453" s="15"/>
      <c r="K453" s="15"/>
      <c r="L453" s="15"/>
      <c r="M453" s="15"/>
      <c r="N453" s="15"/>
      <c r="O453" s="58" t="s">
        <v>12462</v>
      </c>
      <c r="P453" s="58" t="s">
        <v>4207</v>
      </c>
      <c r="Q453" s="58" t="s">
        <v>4208</v>
      </c>
      <c r="R453" s="16"/>
      <c r="S453" s="62">
        <v>133110705</v>
      </c>
      <c r="T453" s="67" t="s">
        <v>4085</v>
      </c>
      <c r="U453" s="67" t="s">
        <v>4086</v>
      </c>
      <c r="V453" s="2"/>
      <c r="W453" s="2"/>
      <c r="X453" s="2"/>
      <c r="Y453" s="13"/>
      <c r="Z453" s="2"/>
      <c r="AA453" s="2"/>
      <c r="AB453" s="2"/>
      <c r="AC453" s="20" t="s">
        <v>4158</v>
      </c>
      <c r="AD453" s="21" t="s">
        <v>4159</v>
      </c>
      <c r="AE453" s="20" t="s">
        <v>4160</v>
      </c>
      <c r="AF453" s="21" t="s">
        <v>4161</v>
      </c>
      <c r="AG453" s="22" t="s">
        <v>35</v>
      </c>
    </row>
    <row r="454" spans="1:33" ht="12.75" customHeight="1" x14ac:dyDescent="0.35">
      <c r="A454" s="2"/>
      <c r="B454" s="2"/>
      <c r="C454" s="2"/>
      <c r="D454" s="2"/>
      <c r="E454" s="2"/>
      <c r="F454" s="2"/>
      <c r="G454" s="2"/>
      <c r="H454" s="2"/>
      <c r="I454" s="15"/>
      <c r="J454" s="15"/>
      <c r="K454" s="15"/>
      <c r="L454" s="15"/>
      <c r="M454" s="15"/>
      <c r="N454" s="15"/>
      <c r="O454" s="58" t="s">
        <v>12463</v>
      </c>
      <c r="P454" s="58" t="s">
        <v>4215</v>
      </c>
      <c r="Q454" s="58" t="s">
        <v>4216</v>
      </c>
      <c r="R454" s="16"/>
      <c r="S454" s="62">
        <v>133110706</v>
      </c>
      <c r="T454" s="67" t="s">
        <v>4093</v>
      </c>
      <c r="U454" s="67" t="s">
        <v>4094</v>
      </c>
      <c r="V454" s="2"/>
      <c r="W454" s="2"/>
      <c r="X454" s="2"/>
      <c r="Y454" s="13"/>
      <c r="Z454" s="2"/>
      <c r="AA454" s="2"/>
      <c r="AB454" s="2"/>
      <c r="AC454" s="20" t="s">
        <v>4165</v>
      </c>
      <c r="AD454" s="21" t="s">
        <v>4166</v>
      </c>
      <c r="AE454" s="20" t="s">
        <v>4167</v>
      </c>
      <c r="AF454" s="21" t="s">
        <v>4168</v>
      </c>
      <c r="AG454" s="22" t="s">
        <v>35</v>
      </c>
    </row>
    <row r="455" spans="1:33" ht="12.75" customHeight="1" x14ac:dyDescent="0.35">
      <c r="A455" s="2"/>
      <c r="B455" s="2"/>
      <c r="C455" s="2"/>
      <c r="D455" s="2"/>
      <c r="E455" s="2"/>
      <c r="F455" s="2"/>
      <c r="G455" s="2"/>
      <c r="H455" s="2"/>
      <c r="I455" s="15"/>
      <c r="J455" s="15"/>
      <c r="K455" s="15"/>
      <c r="L455" s="15"/>
      <c r="M455" s="15"/>
      <c r="N455" s="15"/>
      <c r="O455" s="58" t="s">
        <v>12464</v>
      </c>
      <c r="P455" s="58" t="s">
        <v>4223</v>
      </c>
      <c r="Q455" s="58" t="s">
        <v>4224</v>
      </c>
      <c r="R455" s="24"/>
      <c r="S455" s="62">
        <v>133110707</v>
      </c>
      <c r="T455" s="67" t="s">
        <v>4101</v>
      </c>
      <c r="U455" s="67" t="s">
        <v>4102</v>
      </c>
      <c r="V455" s="2"/>
      <c r="W455" s="2"/>
      <c r="X455" s="2"/>
      <c r="Y455" s="13"/>
      <c r="Z455" s="2"/>
      <c r="AA455" s="2"/>
      <c r="AB455" s="2"/>
      <c r="AC455" s="20" t="s">
        <v>4172</v>
      </c>
      <c r="AD455" s="21" t="s">
        <v>4173</v>
      </c>
      <c r="AE455" s="20" t="s">
        <v>4174</v>
      </c>
      <c r="AF455" s="21" t="s">
        <v>4175</v>
      </c>
      <c r="AG455" s="22" t="s">
        <v>35</v>
      </c>
    </row>
    <row r="456" spans="1:33" ht="12.75" customHeight="1" x14ac:dyDescent="0.35">
      <c r="A456" s="2"/>
      <c r="B456" s="2"/>
      <c r="C456" s="2"/>
      <c r="D456" s="2"/>
      <c r="E456" s="2"/>
      <c r="F456" s="2"/>
      <c r="G456" s="2"/>
      <c r="H456" s="2"/>
      <c r="I456" s="15"/>
      <c r="J456" s="15"/>
      <c r="K456" s="15"/>
      <c r="L456" s="15"/>
      <c r="M456" s="15"/>
      <c r="N456" s="15"/>
      <c r="O456" s="58" t="s">
        <v>12465</v>
      </c>
      <c r="P456" s="58" t="s">
        <v>4231</v>
      </c>
      <c r="Q456" s="58" t="s">
        <v>4232</v>
      </c>
      <c r="R456" s="24"/>
      <c r="S456" s="62">
        <v>133110708</v>
      </c>
      <c r="T456" s="67" t="s">
        <v>4109</v>
      </c>
      <c r="U456" s="67" t="s">
        <v>4110</v>
      </c>
      <c r="V456" s="2"/>
      <c r="W456" s="2"/>
      <c r="X456" s="2"/>
      <c r="Y456" s="13"/>
      <c r="Z456" s="2"/>
      <c r="AA456" s="2"/>
      <c r="AB456" s="2"/>
      <c r="AC456" s="20" t="s">
        <v>4179</v>
      </c>
      <c r="AD456" s="21" t="s">
        <v>4180</v>
      </c>
      <c r="AE456" s="20" t="s">
        <v>4181</v>
      </c>
      <c r="AF456" s="21" t="s">
        <v>4182</v>
      </c>
      <c r="AG456" s="22" t="s">
        <v>35</v>
      </c>
    </row>
    <row r="457" spans="1:33" ht="12.75" customHeight="1" x14ac:dyDescent="0.35">
      <c r="A457" s="2"/>
      <c r="B457" s="2"/>
      <c r="C457" s="2"/>
      <c r="D457" s="2"/>
      <c r="E457" s="2"/>
      <c r="F457" s="2"/>
      <c r="G457" s="2"/>
      <c r="H457" s="2"/>
      <c r="I457" s="15"/>
      <c r="J457" s="15"/>
      <c r="K457" s="15"/>
      <c r="L457" s="15"/>
      <c r="M457" s="15"/>
      <c r="N457" s="15"/>
      <c r="O457" s="58" t="s">
        <v>12466</v>
      </c>
      <c r="P457" s="58" t="s">
        <v>4239</v>
      </c>
      <c r="Q457" s="58" t="s">
        <v>4240</v>
      </c>
      <c r="R457" s="24"/>
      <c r="S457" s="62">
        <v>133110709</v>
      </c>
      <c r="T457" s="67" t="s">
        <v>4117</v>
      </c>
      <c r="U457" s="67" t="s">
        <v>4118</v>
      </c>
      <c r="V457" s="2"/>
      <c r="W457" s="2"/>
      <c r="X457" s="2"/>
      <c r="Y457" s="13"/>
      <c r="Z457" s="2"/>
      <c r="AA457" s="2"/>
      <c r="AB457" s="2"/>
      <c r="AC457" s="20" t="s">
        <v>4187</v>
      </c>
      <c r="AD457" s="21" t="s">
        <v>4188</v>
      </c>
      <c r="AE457" s="20" t="s">
        <v>4189</v>
      </c>
      <c r="AF457" s="21" t="s">
        <v>4190</v>
      </c>
      <c r="AG457" s="22" t="s">
        <v>35</v>
      </c>
    </row>
    <row r="458" spans="1:33" ht="12.75" customHeight="1" x14ac:dyDescent="0.35">
      <c r="A458" s="2"/>
      <c r="B458" s="2"/>
      <c r="C458" s="2"/>
      <c r="D458" s="2"/>
      <c r="E458" s="2"/>
      <c r="F458" s="2"/>
      <c r="G458" s="2"/>
      <c r="H458" s="2"/>
      <c r="I458" s="15"/>
      <c r="J458" s="15"/>
      <c r="K458" s="15"/>
      <c r="L458" s="15"/>
      <c r="M458" s="15"/>
      <c r="N458" s="15"/>
      <c r="O458" s="58" t="s">
        <v>12467</v>
      </c>
      <c r="P458" s="58" t="s">
        <v>4247</v>
      </c>
      <c r="Q458" s="58" t="s">
        <v>4248</v>
      </c>
      <c r="R458" s="24"/>
      <c r="S458" s="62">
        <v>133110710</v>
      </c>
      <c r="T458" s="67" t="s">
        <v>4124</v>
      </c>
      <c r="U458" s="67" t="s">
        <v>4125</v>
      </c>
      <c r="V458" s="2"/>
      <c r="W458" s="2"/>
      <c r="X458" s="2"/>
      <c r="Y458" s="13"/>
      <c r="Z458" s="2"/>
      <c r="AA458" s="2"/>
      <c r="AB458" s="2"/>
      <c r="AC458" s="20" t="s">
        <v>4195</v>
      </c>
      <c r="AD458" s="21" t="s">
        <v>4196</v>
      </c>
      <c r="AE458" s="20" t="s">
        <v>4197</v>
      </c>
      <c r="AF458" s="21" t="s">
        <v>4198</v>
      </c>
      <c r="AG458" s="22" t="s">
        <v>35</v>
      </c>
    </row>
    <row r="459" spans="1:33" ht="12.75" customHeight="1" x14ac:dyDescent="0.35">
      <c r="A459" s="2"/>
      <c r="B459" s="2"/>
      <c r="C459" s="2"/>
      <c r="D459" s="2"/>
      <c r="E459" s="2"/>
      <c r="F459" s="2"/>
      <c r="G459" s="2"/>
      <c r="H459" s="2"/>
      <c r="I459" s="15"/>
      <c r="J459" s="15"/>
      <c r="K459" s="15"/>
      <c r="L459" s="15"/>
      <c r="M459" s="15"/>
      <c r="N459" s="15"/>
      <c r="O459" s="58" t="s">
        <v>12468</v>
      </c>
      <c r="P459" s="58" t="s">
        <v>4254</v>
      </c>
      <c r="Q459" s="58" t="s">
        <v>4255</v>
      </c>
      <c r="R459" s="24"/>
      <c r="S459" s="62">
        <v>133110711</v>
      </c>
      <c r="T459" s="67" t="s">
        <v>6000</v>
      </c>
      <c r="U459" s="67" t="s">
        <v>6001</v>
      </c>
      <c r="V459" s="2"/>
      <c r="W459" s="2"/>
      <c r="X459" s="2"/>
      <c r="Y459" s="13"/>
      <c r="Z459" s="2"/>
      <c r="AA459" s="2"/>
      <c r="AB459" s="2"/>
      <c r="AC459" s="20" t="s">
        <v>4203</v>
      </c>
      <c r="AD459" s="21" t="s">
        <v>4204</v>
      </c>
      <c r="AE459" s="20" t="s">
        <v>4205</v>
      </c>
      <c r="AF459" s="21" t="s">
        <v>4206</v>
      </c>
      <c r="AG459" s="22" t="s">
        <v>35</v>
      </c>
    </row>
    <row r="460" spans="1:33" ht="12.75" customHeight="1" x14ac:dyDescent="0.35">
      <c r="A460" s="2"/>
      <c r="B460" s="2"/>
      <c r="C460" s="2"/>
      <c r="D460" s="2"/>
      <c r="E460" s="2"/>
      <c r="F460" s="2"/>
      <c r="G460" s="2"/>
      <c r="H460" s="2"/>
      <c r="I460" s="15"/>
      <c r="J460" s="15"/>
      <c r="K460" s="15"/>
      <c r="L460" s="15"/>
      <c r="M460" s="15"/>
      <c r="N460" s="15"/>
      <c r="O460" s="58" t="s">
        <v>12469</v>
      </c>
      <c r="P460" s="58" t="s">
        <v>4262</v>
      </c>
      <c r="Q460" s="58" t="s">
        <v>4263</v>
      </c>
      <c r="R460" s="24"/>
      <c r="S460" s="62">
        <v>133110801</v>
      </c>
      <c r="T460" s="67" t="s">
        <v>4132</v>
      </c>
      <c r="U460" s="67" t="s">
        <v>4133</v>
      </c>
      <c r="V460" s="2"/>
      <c r="W460" s="2"/>
      <c r="X460" s="2"/>
      <c r="Y460" s="13"/>
      <c r="Z460" s="2"/>
      <c r="AA460" s="2"/>
      <c r="AB460" s="2"/>
      <c r="AC460" s="20" t="s">
        <v>4211</v>
      </c>
      <c r="AD460" s="21" t="s">
        <v>4212</v>
      </c>
      <c r="AE460" s="20" t="s">
        <v>4213</v>
      </c>
      <c r="AF460" s="21" t="s">
        <v>4214</v>
      </c>
      <c r="AG460" s="22" t="s">
        <v>35</v>
      </c>
    </row>
    <row r="461" spans="1:33" ht="12.75" customHeight="1" x14ac:dyDescent="0.35">
      <c r="A461" s="2"/>
      <c r="B461" s="2"/>
      <c r="C461" s="2"/>
      <c r="D461" s="2"/>
      <c r="E461" s="2"/>
      <c r="F461" s="2"/>
      <c r="G461" s="2"/>
      <c r="H461" s="2"/>
      <c r="I461" s="15"/>
      <c r="J461" s="15"/>
      <c r="K461" s="15"/>
      <c r="L461" s="15"/>
      <c r="M461" s="15"/>
      <c r="N461" s="15"/>
      <c r="O461" s="58" t="s">
        <v>12470</v>
      </c>
      <c r="P461" s="58" t="s">
        <v>4270</v>
      </c>
      <c r="Q461" s="58" t="s">
        <v>4271</v>
      </c>
      <c r="R461" s="16"/>
      <c r="S461" s="62">
        <v>133110802</v>
      </c>
      <c r="T461" s="67" t="s">
        <v>4140</v>
      </c>
      <c r="U461" s="67" t="s">
        <v>4141</v>
      </c>
      <c r="V461" s="2"/>
      <c r="W461" s="2"/>
      <c r="X461" s="2"/>
      <c r="Y461" s="13"/>
      <c r="Z461" s="2"/>
      <c r="AA461" s="2"/>
      <c r="AB461" s="2"/>
      <c r="AC461" s="20" t="s">
        <v>4219</v>
      </c>
      <c r="AD461" s="21" t="s">
        <v>4220</v>
      </c>
      <c r="AE461" s="20" t="s">
        <v>4221</v>
      </c>
      <c r="AF461" s="21" t="s">
        <v>4222</v>
      </c>
      <c r="AG461" s="22" t="s">
        <v>35</v>
      </c>
    </row>
    <row r="462" spans="1:33" ht="12.75" customHeight="1" x14ac:dyDescent="0.35">
      <c r="A462" s="2"/>
      <c r="B462" s="2"/>
      <c r="C462" s="2"/>
      <c r="D462" s="2"/>
      <c r="E462" s="2"/>
      <c r="F462" s="2"/>
      <c r="G462" s="2"/>
      <c r="H462" s="2"/>
      <c r="I462" s="15"/>
      <c r="J462" s="15"/>
      <c r="K462" s="15"/>
      <c r="L462" s="15"/>
      <c r="M462" s="15"/>
      <c r="N462" s="15"/>
      <c r="O462" s="58" t="s">
        <v>12471</v>
      </c>
      <c r="P462" s="58" t="s">
        <v>4278</v>
      </c>
      <c r="Q462" s="58" t="s">
        <v>4279</v>
      </c>
      <c r="R462" s="24"/>
      <c r="S462" s="62">
        <v>133110803</v>
      </c>
      <c r="T462" s="67" t="s">
        <v>4148</v>
      </c>
      <c r="U462" s="67" t="s">
        <v>4149</v>
      </c>
      <c r="V462" s="2"/>
      <c r="W462" s="2"/>
      <c r="X462" s="2"/>
      <c r="Y462" s="13"/>
      <c r="Z462" s="2"/>
      <c r="AA462" s="2"/>
      <c r="AB462" s="2"/>
      <c r="AC462" s="20" t="s">
        <v>4227</v>
      </c>
      <c r="AD462" s="21" t="s">
        <v>4228</v>
      </c>
      <c r="AE462" s="20" t="s">
        <v>4229</v>
      </c>
      <c r="AF462" s="21" t="s">
        <v>4230</v>
      </c>
      <c r="AG462" s="22" t="s">
        <v>35</v>
      </c>
    </row>
    <row r="463" spans="1:33" ht="12.75" customHeight="1" x14ac:dyDescent="0.35">
      <c r="A463" s="2"/>
      <c r="B463" s="2"/>
      <c r="C463" s="2"/>
      <c r="D463" s="2"/>
      <c r="E463" s="2"/>
      <c r="F463" s="2"/>
      <c r="G463" s="2"/>
      <c r="H463" s="2"/>
      <c r="I463" s="15"/>
      <c r="J463" s="15"/>
      <c r="K463" s="15"/>
      <c r="L463" s="15"/>
      <c r="M463" s="15"/>
      <c r="N463" s="15"/>
      <c r="O463" s="58" t="s">
        <v>12472</v>
      </c>
      <c r="P463" s="58" t="s">
        <v>4286</v>
      </c>
      <c r="Q463" s="58" t="s">
        <v>4287</v>
      </c>
      <c r="R463" s="24"/>
      <c r="S463" s="62">
        <v>133110804</v>
      </c>
      <c r="T463" s="67" t="s">
        <v>4156</v>
      </c>
      <c r="U463" s="67" t="s">
        <v>4157</v>
      </c>
      <c r="V463" s="2"/>
      <c r="W463" s="2"/>
      <c r="X463" s="2"/>
      <c r="Y463" s="13"/>
      <c r="Z463" s="2"/>
      <c r="AA463" s="2"/>
      <c r="AB463" s="2"/>
      <c r="AC463" s="20" t="s">
        <v>4235</v>
      </c>
      <c r="AD463" s="21" t="s">
        <v>4236</v>
      </c>
      <c r="AE463" s="20" t="s">
        <v>4237</v>
      </c>
      <c r="AF463" s="21" t="s">
        <v>4238</v>
      </c>
      <c r="AG463" s="22" t="s">
        <v>35</v>
      </c>
    </row>
    <row r="464" spans="1:33" ht="12.75" customHeight="1" x14ac:dyDescent="0.35">
      <c r="A464" s="2"/>
      <c r="B464" s="2"/>
      <c r="C464" s="2"/>
      <c r="D464" s="2"/>
      <c r="E464" s="2"/>
      <c r="F464" s="2"/>
      <c r="G464" s="2"/>
      <c r="H464" s="2"/>
      <c r="I464" s="15"/>
      <c r="J464" s="15"/>
      <c r="K464" s="15"/>
      <c r="L464" s="15"/>
      <c r="M464" s="15"/>
      <c r="N464" s="15"/>
      <c r="O464" s="58" t="s">
        <v>12473</v>
      </c>
      <c r="P464" s="58" t="s">
        <v>4294</v>
      </c>
      <c r="Q464" s="58" t="s">
        <v>4295</v>
      </c>
      <c r="R464" s="16"/>
      <c r="S464" s="62">
        <v>133110805</v>
      </c>
      <c r="T464" s="67" t="s">
        <v>4163</v>
      </c>
      <c r="U464" s="67" t="s">
        <v>4164</v>
      </c>
      <c r="V464" s="2"/>
      <c r="W464" s="2"/>
      <c r="X464" s="2"/>
      <c r="Y464" s="13"/>
      <c r="Z464" s="2"/>
      <c r="AA464" s="2"/>
      <c r="AB464" s="2"/>
      <c r="AC464" s="20" t="s">
        <v>4243</v>
      </c>
      <c r="AD464" s="21" t="s">
        <v>4244</v>
      </c>
      <c r="AE464" s="20" t="s">
        <v>4245</v>
      </c>
      <c r="AF464" s="21" t="s">
        <v>4246</v>
      </c>
      <c r="AG464" s="22" t="s">
        <v>35</v>
      </c>
    </row>
    <row r="465" spans="1:33" ht="12.75" customHeight="1" x14ac:dyDescent="0.35">
      <c r="A465" s="2"/>
      <c r="B465" s="2"/>
      <c r="C465" s="2"/>
      <c r="D465" s="2"/>
      <c r="E465" s="2"/>
      <c r="F465" s="2"/>
      <c r="G465" s="2"/>
      <c r="H465" s="2"/>
      <c r="I465" s="15"/>
      <c r="J465" s="15"/>
      <c r="K465" s="15"/>
      <c r="L465" s="15"/>
      <c r="M465" s="15"/>
      <c r="N465" s="15"/>
      <c r="O465" s="58" t="s">
        <v>12474</v>
      </c>
      <c r="P465" s="58" t="s">
        <v>4302</v>
      </c>
      <c r="Q465" s="58" t="s">
        <v>4303</v>
      </c>
      <c r="R465" s="16"/>
      <c r="S465" s="62">
        <v>133110806</v>
      </c>
      <c r="T465" s="67" t="s">
        <v>4170</v>
      </c>
      <c r="U465" s="67" t="s">
        <v>4171</v>
      </c>
      <c r="V465" s="2"/>
      <c r="W465" s="2"/>
      <c r="X465" s="2"/>
      <c r="Y465" s="13"/>
      <c r="Z465" s="2"/>
      <c r="AA465" s="2"/>
      <c r="AB465" s="2"/>
      <c r="AC465" s="20" t="s">
        <v>4251</v>
      </c>
      <c r="AD465" s="21" t="s">
        <v>4252</v>
      </c>
      <c r="AE465" s="20" t="s">
        <v>4253</v>
      </c>
      <c r="AF465" s="21" t="s">
        <v>1041</v>
      </c>
      <c r="AG465" s="22" t="s">
        <v>35</v>
      </c>
    </row>
    <row r="466" spans="1:33" ht="12.75" customHeight="1" x14ac:dyDescent="0.35">
      <c r="A466" s="2"/>
      <c r="B466" s="2"/>
      <c r="C466" s="2"/>
      <c r="D466" s="2"/>
      <c r="E466" s="2"/>
      <c r="F466" s="2"/>
      <c r="G466" s="2"/>
      <c r="H466" s="2"/>
      <c r="I466" s="15"/>
      <c r="J466" s="15"/>
      <c r="K466" s="15"/>
      <c r="L466" s="15"/>
      <c r="M466" s="15"/>
      <c r="N466" s="15"/>
      <c r="O466" s="58" t="s">
        <v>12475</v>
      </c>
      <c r="P466" s="58" t="s">
        <v>4310</v>
      </c>
      <c r="Q466" s="58" t="s">
        <v>4311</v>
      </c>
      <c r="R466" s="24"/>
      <c r="S466" s="62">
        <v>133110807</v>
      </c>
      <c r="T466" s="67" t="s">
        <v>4177</v>
      </c>
      <c r="U466" s="67" t="s">
        <v>4178</v>
      </c>
      <c r="V466" s="2"/>
      <c r="W466" s="2"/>
      <c r="X466" s="2"/>
      <c r="Y466" s="13"/>
      <c r="Z466" s="2"/>
      <c r="AA466" s="2"/>
      <c r="AB466" s="2"/>
      <c r="AC466" s="20" t="s">
        <v>4258</v>
      </c>
      <c r="AD466" s="21" t="s">
        <v>4259</v>
      </c>
      <c r="AE466" s="20" t="s">
        <v>4260</v>
      </c>
      <c r="AF466" s="21" t="s">
        <v>4261</v>
      </c>
      <c r="AG466" s="22" t="s">
        <v>35</v>
      </c>
    </row>
    <row r="467" spans="1:33" ht="12.75" customHeight="1" x14ac:dyDescent="0.35">
      <c r="A467" s="2"/>
      <c r="B467" s="2"/>
      <c r="C467" s="2"/>
      <c r="D467" s="2"/>
      <c r="E467" s="2"/>
      <c r="F467" s="2"/>
      <c r="G467" s="2"/>
      <c r="H467" s="2"/>
      <c r="I467" s="15"/>
      <c r="J467" s="15"/>
      <c r="K467" s="15"/>
      <c r="L467" s="15"/>
      <c r="M467" s="15"/>
      <c r="N467" s="15"/>
      <c r="O467" s="58" t="s">
        <v>12476</v>
      </c>
      <c r="P467" s="58" t="s">
        <v>4316</v>
      </c>
      <c r="Q467" s="58" t="s">
        <v>4317</v>
      </c>
      <c r="R467" s="24"/>
      <c r="S467" s="62">
        <v>133110808</v>
      </c>
      <c r="T467" s="67" t="s">
        <v>6004</v>
      </c>
      <c r="U467" s="67" t="s">
        <v>12702</v>
      </c>
      <c r="V467" s="2"/>
      <c r="W467" s="2"/>
      <c r="X467" s="2"/>
      <c r="Y467" s="13"/>
      <c r="Z467" s="2"/>
      <c r="AA467" s="2"/>
      <c r="AB467" s="2"/>
      <c r="AC467" s="20" t="s">
        <v>4266</v>
      </c>
      <c r="AD467" s="21" t="s">
        <v>4267</v>
      </c>
      <c r="AE467" s="20" t="s">
        <v>4268</v>
      </c>
      <c r="AF467" s="21" t="s">
        <v>4269</v>
      </c>
      <c r="AG467" s="22" t="s">
        <v>35</v>
      </c>
    </row>
    <row r="468" spans="1:33" ht="12.75" customHeight="1" x14ac:dyDescent="0.35">
      <c r="A468" s="2"/>
      <c r="B468" s="2"/>
      <c r="C468" s="2"/>
      <c r="D468" s="2"/>
      <c r="E468" s="2"/>
      <c r="F468" s="2"/>
      <c r="G468" s="2"/>
      <c r="H468" s="2"/>
      <c r="I468" s="15"/>
      <c r="J468" s="15"/>
      <c r="K468" s="15"/>
      <c r="L468" s="15"/>
      <c r="M468" s="15"/>
      <c r="N468" s="15"/>
      <c r="O468" s="58" t="s">
        <v>12477</v>
      </c>
      <c r="P468" s="58" t="s">
        <v>4324</v>
      </c>
      <c r="Q468" s="58" t="s">
        <v>4325</v>
      </c>
      <c r="R468" s="24"/>
      <c r="S468" s="62">
        <v>133110809</v>
      </c>
      <c r="T468" s="67" t="s">
        <v>12703</v>
      </c>
      <c r="U468" s="67" t="s">
        <v>12704</v>
      </c>
      <c r="V468" s="2"/>
      <c r="W468" s="2"/>
      <c r="X468" s="2"/>
      <c r="Y468" s="13"/>
      <c r="Z468" s="2"/>
      <c r="AA468" s="2"/>
      <c r="AB468" s="2"/>
      <c r="AC468" s="20" t="s">
        <v>4274</v>
      </c>
      <c r="AD468" s="21" t="s">
        <v>4275</v>
      </c>
      <c r="AE468" s="20" t="s">
        <v>4276</v>
      </c>
      <c r="AF468" s="21" t="s">
        <v>4277</v>
      </c>
      <c r="AG468" s="22" t="s">
        <v>35</v>
      </c>
    </row>
    <row r="469" spans="1:33" ht="12.75" customHeight="1" x14ac:dyDescent="0.35">
      <c r="A469" s="2"/>
      <c r="B469" s="2"/>
      <c r="C469" s="2"/>
      <c r="D469" s="2"/>
      <c r="E469" s="2"/>
      <c r="F469" s="2"/>
      <c r="G469" s="2"/>
      <c r="H469" s="2"/>
      <c r="I469" s="15"/>
      <c r="J469" s="15"/>
      <c r="K469" s="15"/>
      <c r="L469" s="15"/>
      <c r="M469" s="15"/>
      <c r="N469" s="15"/>
      <c r="O469" s="58" t="s">
        <v>12478</v>
      </c>
      <c r="P469" s="58" t="s">
        <v>4332</v>
      </c>
      <c r="Q469" s="58" t="s">
        <v>4333</v>
      </c>
      <c r="R469" s="24"/>
      <c r="S469" s="62">
        <v>133110810</v>
      </c>
      <c r="T469" s="67" t="s">
        <v>12705</v>
      </c>
      <c r="U469" s="67" t="s">
        <v>12706</v>
      </c>
      <c r="V469" s="2"/>
      <c r="W469" s="2"/>
      <c r="X469" s="2"/>
      <c r="Y469" s="13"/>
      <c r="Z469" s="2"/>
      <c r="AA469" s="2"/>
      <c r="AB469" s="2"/>
      <c r="AC469" s="20" t="s">
        <v>4282</v>
      </c>
      <c r="AD469" s="21" t="s">
        <v>4283</v>
      </c>
      <c r="AE469" s="20" t="s">
        <v>4284</v>
      </c>
      <c r="AF469" s="21" t="s">
        <v>4285</v>
      </c>
      <c r="AG469" s="22" t="s">
        <v>35</v>
      </c>
    </row>
    <row r="470" spans="1:33" ht="12.75" customHeight="1" x14ac:dyDescent="0.35">
      <c r="A470" s="2"/>
      <c r="B470" s="2"/>
      <c r="C470" s="2"/>
      <c r="D470" s="2"/>
      <c r="E470" s="2"/>
      <c r="F470" s="2"/>
      <c r="G470" s="2"/>
      <c r="H470" s="2"/>
      <c r="I470" s="15"/>
      <c r="J470" s="15"/>
      <c r="K470" s="15"/>
      <c r="L470" s="15"/>
      <c r="M470" s="15"/>
      <c r="N470" s="15"/>
      <c r="O470" s="58" t="s">
        <v>12479</v>
      </c>
      <c r="P470" s="58" t="s">
        <v>4338</v>
      </c>
      <c r="Q470" s="58" t="s">
        <v>4339</v>
      </c>
      <c r="R470" s="24"/>
      <c r="S470" s="62">
        <v>1331109</v>
      </c>
      <c r="T470" s="67" t="s">
        <v>4185</v>
      </c>
      <c r="U470" s="67" t="s">
        <v>4186</v>
      </c>
      <c r="V470" s="2"/>
      <c r="W470" s="2"/>
      <c r="X470" s="2"/>
      <c r="Y470" s="13"/>
      <c r="Z470" s="2"/>
      <c r="AA470" s="2"/>
      <c r="AB470" s="2"/>
      <c r="AC470" s="20" t="s">
        <v>4290</v>
      </c>
      <c r="AD470" s="21" t="s">
        <v>4291</v>
      </c>
      <c r="AE470" s="20" t="s">
        <v>4292</v>
      </c>
      <c r="AF470" s="21" t="s">
        <v>4293</v>
      </c>
      <c r="AG470" s="22" t="s">
        <v>35</v>
      </c>
    </row>
    <row r="471" spans="1:33" ht="12.75" customHeight="1" x14ac:dyDescent="0.35">
      <c r="A471" s="2"/>
      <c r="B471" s="2"/>
      <c r="C471" s="2"/>
      <c r="D471" s="2"/>
      <c r="E471" s="2"/>
      <c r="F471" s="2"/>
      <c r="G471" s="2"/>
      <c r="H471" s="2"/>
      <c r="I471" s="15"/>
      <c r="J471" s="15"/>
      <c r="K471" s="15"/>
      <c r="L471" s="15"/>
      <c r="M471" s="15"/>
      <c r="N471" s="15"/>
      <c r="O471" s="58" t="s">
        <v>12480</v>
      </c>
      <c r="P471" s="58" t="s">
        <v>4345</v>
      </c>
      <c r="Q471" s="58" t="s">
        <v>4346</v>
      </c>
      <c r="R471" s="24"/>
      <c r="S471" s="62">
        <v>133110901</v>
      </c>
      <c r="T471" s="67" t="s">
        <v>4193</v>
      </c>
      <c r="U471" s="67" t="s">
        <v>4194</v>
      </c>
      <c r="V471" s="2"/>
      <c r="W471" s="2"/>
      <c r="X471" s="2"/>
      <c r="Y471" s="13"/>
      <c r="Z471" s="2"/>
      <c r="AA471" s="2"/>
      <c r="AB471" s="2"/>
      <c r="AC471" s="20" t="s">
        <v>4298</v>
      </c>
      <c r="AD471" s="21" t="s">
        <v>4299</v>
      </c>
      <c r="AE471" s="20" t="s">
        <v>4300</v>
      </c>
      <c r="AF471" s="21" t="s">
        <v>4301</v>
      </c>
      <c r="AG471" s="22" t="s">
        <v>35</v>
      </c>
    </row>
    <row r="472" spans="1:33" ht="12.75" customHeight="1" x14ac:dyDescent="0.35">
      <c r="A472" s="2"/>
      <c r="B472" s="2"/>
      <c r="C472" s="2"/>
      <c r="D472" s="2"/>
      <c r="E472" s="2"/>
      <c r="F472" s="2"/>
      <c r="G472" s="2"/>
      <c r="H472" s="2"/>
      <c r="I472" s="15"/>
      <c r="J472" s="15"/>
      <c r="K472" s="15"/>
      <c r="L472" s="15"/>
      <c r="M472" s="15"/>
      <c r="N472" s="15"/>
      <c r="O472" s="58" t="s">
        <v>12481</v>
      </c>
      <c r="P472" s="58" t="s">
        <v>4353</v>
      </c>
      <c r="Q472" s="58" t="s">
        <v>4354</v>
      </c>
      <c r="R472" s="24"/>
      <c r="S472" s="62">
        <v>133110902</v>
      </c>
      <c r="T472" s="67" t="s">
        <v>4201</v>
      </c>
      <c r="U472" s="67" t="s">
        <v>4202</v>
      </c>
      <c r="V472" s="2"/>
      <c r="W472" s="2"/>
      <c r="X472" s="2"/>
      <c r="Y472" s="13"/>
      <c r="Z472" s="2"/>
      <c r="AA472" s="2"/>
      <c r="AB472" s="2"/>
      <c r="AC472" s="20" t="s">
        <v>4306</v>
      </c>
      <c r="AD472" s="21" t="s">
        <v>4307</v>
      </c>
      <c r="AE472" s="20" t="s">
        <v>4308</v>
      </c>
      <c r="AF472" s="21" t="s">
        <v>4309</v>
      </c>
      <c r="AG472" s="22" t="s">
        <v>35</v>
      </c>
    </row>
    <row r="473" spans="1:33" ht="12.75" customHeight="1" x14ac:dyDescent="0.35">
      <c r="A473" s="2"/>
      <c r="B473" s="2"/>
      <c r="C473" s="2"/>
      <c r="D473" s="2"/>
      <c r="E473" s="2"/>
      <c r="F473" s="2"/>
      <c r="G473" s="2"/>
      <c r="H473" s="2"/>
      <c r="I473" s="15"/>
      <c r="J473" s="15"/>
      <c r="K473" s="15"/>
      <c r="L473" s="15"/>
      <c r="M473" s="15"/>
      <c r="N473" s="15"/>
      <c r="O473" s="58" t="s">
        <v>12482</v>
      </c>
      <c r="P473" s="58" t="s">
        <v>4360</v>
      </c>
      <c r="Q473" s="58" t="s">
        <v>4361</v>
      </c>
      <c r="R473" s="24"/>
      <c r="S473" s="62">
        <v>133110903</v>
      </c>
      <c r="T473" s="67" t="s">
        <v>4209</v>
      </c>
      <c r="U473" s="67" t="s">
        <v>4210</v>
      </c>
      <c r="V473" s="2"/>
      <c r="W473" s="2"/>
      <c r="X473" s="2"/>
      <c r="Y473" s="13"/>
      <c r="Z473" s="2"/>
      <c r="AA473" s="2"/>
      <c r="AB473" s="2"/>
      <c r="AC473" s="20" t="s">
        <v>4314</v>
      </c>
      <c r="AD473" s="21" t="s">
        <v>600</v>
      </c>
      <c r="AE473" s="20" t="s">
        <v>4315</v>
      </c>
      <c r="AF473" s="21" t="s">
        <v>602</v>
      </c>
      <c r="AG473" s="22" t="s">
        <v>35</v>
      </c>
    </row>
    <row r="474" spans="1:33" ht="12.75" customHeight="1" x14ac:dyDescent="0.35">
      <c r="A474" s="2"/>
      <c r="B474" s="2"/>
      <c r="C474" s="2"/>
      <c r="D474" s="2"/>
      <c r="E474" s="2"/>
      <c r="F474" s="2"/>
      <c r="G474" s="2"/>
      <c r="H474" s="2"/>
      <c r="I474" s="15"/>
      <c r="J474" s="15"/>
      <c r="K474" s="15"/>
      <c r="L474" s="15"/>
      <c r="M474" s="15"/>
      <c r="N474" s="15"/>
      <c r="O474" s="58" t="s">
        <v>12483</v>
      </c>
      <c r="P474" s="58" t="s">
        <v>4367</v>
      </c>
      <c r="Q474" s="58" t="s">
        <v>4368</v>
      </c>
      <c r="R474" s="24"/>
      <c r="S474" s="62">
        <v>133111001</v>
      </c>
      <c r="T474" s="67" t="s">
        <v>4217</v>
      </c>
      <c r="U474" s="67" t="s">
        <v>4218</v>
      </c>
      <c r="V474" s="2"/>
      <c r="W474" s="2"/>
      <c r="X474" s="2"/>
      <c r="Y474" s="13"/>
      <c r="Z474" s="2"/>
      <c r="AA474" s="2"/>
      <c r="AB474" s="2"/>
      <c r="AC474" s="20" t="s">
        <v>4320</v>
      </c>
      <c r="AD474" s="21" t="s">
        <v>4321</v>
      </c>
      <c r="AE474" s="20" t="s">
        <v>4322</v>
      </c>
      <c r="AF474" s="21" t="s">
        <v>4323</v>
      </c>
      <c r="AG474" s="22" t="s">
        <v>35</v>
      </c>
    </row>
    <row r="475" spans="1:33" ht="12.75" customHeight="1" x14ac:dyDescent="0.35">
      <c r="A475" s="2"/>
      <c r="B475" s="2"/>
      <c r="C475" s="2"/>
      <c r="D475" s="2"/>
      <c r="E475" s="2"/>
      <c r="F475" s="2"/>
      <c r="G475" s="2"/>
      <c r="H475" s="2"/>
      <c r="I475" s="15"/>
      <c r="J475" s="15"/>
      <c r="K475" s="15"/>
      <c r="L475" s="15"/>
      <c r="M475" s="15"/>
      <c r="N475" s="15"/>
      <c r="O475" s="58" t="s">
        <v>12484</v>
      </c>
      <c r="P475" s="58" t="s">
        <v>4374</v>
      </c>
      <c r="Q475" s="58" t="s">
        <v>4375</v>
      </c>
      <c r="R475" s="24"/>
      <c r="S475" s="62">
        <v>133111002</v>
      </c>
      <c r="T475" s="67" t="s">
        <v>4225</v>
      </c>
      <c r="U475" s="67" t="s">
        <v>4226</v>
      </c>
      <c r="V475" s="2"/>
      <c r="W475" s="2"/>
      <c r="X475" s="2"/>
      <c r="Y475" s="13"/>
      <c r="Z475" s="2"/>
      <c r="AA475" s="2"/>
      <c r="AB475" s="2"/>
      <c r="AC475" s="20" t="s">
        <v>4328</v>
      </c>
      <c r="AD475" s="21" t="s">
        <v>4329</v>
      </c>
      <c r="AE475" s="20" t="s">
        <v>4330</v>
      </c>
      <c r="AF475" s="21" t="s">
        <v>4331</v>
      </c>
      <c r="AG475" s="22" t="s">
        <v>35</v>
      </c>
    </row>
    <row r="476" spans="1:33" ht="12.75" customHeight="1" x14ac:dyDescent="0.35">
      <c r="A476" s="2"/>
      <c r="B476" s="2"/>
      <c r="C476" s="2"/>
      <c r="D476" s="2"/>
      <c r="E476" s="2"/>
      <c r="F476" s="2"/>
      <c r="G476" s="2"/>
      <c r="H476" s="2"/>
      <c r="I476" s="15"/>
      <c r="J476" s="15"/>
      <c r="K476" s="15"/>
      <c r="L476" s="15"/>
      <c r="M476" s="15"/>
      <c r="N476" s="15"/>
      <c r="O476" s="13"/>
      <c r="P476" s="13"/>
      <c r="Q476" s="15"/>
      <c r="R476" s="24"/>
      <c r="S476" s="62">
        <v>1331111</v>
      </c>
      <c r="T476" s="67" t="s">
        <v>4233</v>
      </c>
      <c r="U476" s="67" t="s">
        <v>4234</v>
      </c>
      <c r="V476" s="2"/>
      <c r="W476" s="2"/>
      <c r="X476" s="2"/>
      <c r="Y476" s="13"/>
      <c r="Z476" s="2"/>
      <c r="AA476" s="2"/>
      <c r="AB476" s="2"/>
      <c r="AC476" s="20" t="s">
        <v>4336</v>
      </c>
      <c r="AD476" s="21" t="s">
        <v>883</v>
      </c>
      <c r="AE476" s="20" t="s">
        <v>4337</v>
      </c>
      <c r="AF476" s="21" t="s">
        <v>885</v>
      </c>
      <c r="AG476" s="22" t="s">
        <v>35</v>
      </c>
    </row>
    <row r="477" spans="1:33" ht="12.75" customHeight="1" x14ac:dyDescent="0.35">
      <c r="A477" s="2"/>
      <c r="B477" s="2"/>
      <c r="C477" s="2"/>
      <c r="D477" s="2"/>
      <c r="E477" s="2"/>
      <c r="F477" s="2"/>
      <c r="G477" s="2"/>
      <c r="H477" s="2"/>
      <c r="I477" s="15"/>
      <c r="J477" s="15"/>
      <c r="K477" s="15"/>
      <c r="L477" s="15"/>
      <c r="M477" s="15"/>
      <c r="N477" s="15"/>
      <c r="O477" s="13"/>
      <c r="P477" s="13"/>
      <c r="Q477" s="15"/>
      <c r="R477" s="16"/>
      <c r="S477" s="62">
        <v>133111101</v>
      </c>
      <c r="T477" s="67" t="s">
        <v>4241</v>
      </c>
      <c r="U477" s="67" t="s">
        <v>4242</v>
      </c>
      <c r="V477" s="2"/>
      <c r="W477" s="2"/>
      <c r="X477" s="2"/>
      <c r="Y477" s="13"/>
      <c r="Z477" s="2"/>
      <c r="AA477" s="2"/>
      <c r="AB477" s="2"/>
      <c r="AC477" s="20" t="s">
        <v>4342</v>
      </c>
      <c r="AD477" s="21" t="s">
        <v>2090</v>
      </c>
      <c r="AE477" s="20" t="s">
        <v>4343</v>
      </c>
      <c r="AF477" s="21" t="s">
        <v>4344</v>
      </c>
      <c r="AG477" s="22" t="s">
        <v>35</v>
      </c>
    </row>
    <row r="478" spans="1:33" ht="12.75" customHeight="1" x14ac:dyDescent="0.35">
      <c r="A478" s="2"/>
      <c r="B478" s="2"/>
      <c r="C478" s="2"/>
      <c r="D478" s="2"/>
      <c r="E478" s="2"/>
      <c r="F478" s="2"/>
      <c r="G478" s="2"/>
      <c r="H478" s="2"/>
      <c r="I478" s="15"/>
      <c r="J478" s="15"/>
      <c r="K478" s="15"/>
      <c r="L478" s="15"/>
      <c r="M478" s="15"/>
      <c r="N478" s="15"/>
      <c r="O478" s="13"/>
      <c r="P478" s="13"/>
      <c r="Q478" s="15"/>
      <c r="R478" s="24"/>
      <c r="S478" s="62">
        <v>133111102</v>
      </c>
      <c r="T478" s="67" t="s">
        <v>4249</v>
      </c>
      <c r="U478" s="67" t="s">
        <v>4250</v>
      </c>
      <c r="V478" s="2"/>
      <c r="W478" s="2"/>
      <c r="X478" s="2"/>
      <c r="Y478" s="13"/>
      <c r="Z478" s="2"/>
      <c r="AA478" s="2"/>
      <c r="AB478" s="2"/>
      <c r="AC478" s="20" t="s">
        <v>4349</v>
      </c>
      <c r="AD478" s="21" t="s">
        <v>4350</v>
      </c>
      <c r="AE478" s="20" t="s">
        <v>4351</v>
      </c>
      <c r="AF478" s="21" t="s">
        <v>4352</v>
      </c>
      <c r="AG478" s="22" t="s">
        <v>35</v>
      </c>
    </row>
    <row r="479" spans="1:33" ht="12.75" customHeight="1" x14ac:dyDescent="0.35">
      <c r="A479" s="2"/>
      <c r="B479" s="2"/>
      <c r="C479" s="2"/>
      <c r="D479" s="2"/>
      <c r="E479" s="2"/>
      <c r="F479" s="2"/>
      <c r="G479" s="2"/>
      <c r="H479" s="2"/>
      <c r="I479" s="15"/>
      <c r="J479" s="15"/>
      <c r="K479" s="15"/>
      <c r="L479" s="15"/>
      <c r="M479" s="15"/>
      <c r="N479" s="15"/>
      <c r="O479" s="13"/>
      <c r="P479" s="13"/>
      <c r="Q479" s="15"/>
      <c r="R479" s="24"/>
      <c r="S479" s="62">
        <v>133111103</v>
      </c>
      <c r="T479" s="67" t="s">
        <v>4256</v>
      </c>
      <c r="U479" s="67" t="s">
        <v>4257</v>
      </c>
      <c r="V479" s="2"/>
      <c r="W479" s="2"/>
      <c r="X479" s="2"/>
      <c r="Y479" s="13"/>
      <c r="Z479" s="2"/>
      <c r="AA479" s="2"/>
      <c r="AB479" s="2"/>
      <c r="AC479" s="20" t="s">
        <v>4357</v>
      </c>
      <c r="AD479" s="21" t="s">
        <v>4358</v>
      </c>
      <c r="AE479" s="20" t="s">
        <v>4359</v>
      </c>
      <c r="AF479" s="21" t="s">
        <v>4358</v>
      </c>
      <c r="AG479" s="22" t="s">
        <v>35</v>
      </c>
    </row>
    <row r="480" spans="1:33" ht="12.75" customHeight="1" x14ac:dyDescent="0.35">
      <c r="A480" s="2"/>
      <c r="B480" s="2"/>
      <c r="C480" s="2"/>
      <c r="D480" s="2"/>
      <c r="E480" s="2"/>
      <c r="F480" s="2"/>
      <c r="G480" s="2"/>
      <c r="H480" s="2"/>
      <c r="I480" s="15"/>
      <c r="J480" s="15"/>
      <c r="K480" s="15"/>
      <c r="L480" s="15"/>
      <c r="M480" s="15"/>
      <c r="N480" s="15"/>
      <c r="O480" s="13"/>
      <c r="P480" s="13"/>
      <c r="Q480" s="15"/>
      <c r="R480" s="24"/>
      <c r="S480" s="62">
        <v>133111104</v>
      </c>
      <c r="T480" s="67" t="s">
        <v>4264</v>
      </c>
      <c r="U480" s="67" t="s">
        <v>4265</v>
      </c>
      <c r="V480" s="2"/>
      <c r="W480" s="2"/>
      <c r="X480" s="2"/>
      <c r="Y480" s="13"/>
      <c r="Z480" s="2"/>
      <c r="AA480" s="2"/>
      <c r="AB480" s="2"/>
      <c r="AC480" s="20" t="s">
        <v>4364</v>
      </c>
      <c r="AD480" s="21" t="s">
        <v>4365</v>
      </c>
      <c r="AE480" s="20" t="s">
        <v>4366</v>
      </c>
      <c r="AF480" s="21" t="s">
        <v>4365</v>
      </c>
      <c r="AG480" s="22" t="s">
        <v>35</v>
      </c>
    </row>
    <row r="481" spans="1:33" ht="12.75" customHeight="1" x14ac:dyDescent="0.35">
      <c r="A481" s="2"/>
      <c r="B481" s="2"/>
      <c r="C481" s="2"/>
      <c r="D481" s="2"/>
      <c r="E481" s="2"/>
      <c r="F481" s="2"/>
      <c r="G481" s="2"/>
      <c r="H481" s="2"/>
      <c r="I481" s="15"/>
      <c r="J481" s="15"/>
      <c r="K481" s="15"/>
      <c r="L481" s="15"/>
      <c r="M481" s="15"/>
      <c r="N481" s="15"/>
      <c r="O481" s="13"/>
      <c r="P481" s="13"/>
      <c r="Q481" s="15"/>
      <c r="R481" s="24"/>
      <c r="S481" s="62">
        <v>133111105</v>
      </c>
      <c r="T481" s="67" t="s">
        <v>4272</v>
      </c>
      <c r="U481" s="67" t="s">
        <v>4273</v>
      </c>
      <c r="V481" s="2"/>
      <c r="W481" s="2"/>
      <c r="X481" s="2"/>
      <c r="Y481" s="13"/>
      <c r="Z481" s="2"/>
      <c r="AA481" s="2"/>
      <c r="AB481" s="2"/>
      <c r="AC481" s="20" t="s">
        <v>4371</v>
      </c>
      <c r="AD481" s="21" t="s">
        <v>4372</v>
      </c>
      <c r="AE481" s="20" t="s">
        <v>4373</v>
      </c>
      <c r="AF481" s="21" t="s">
        <v>4372</v>
      </c>
      <c r="AG481" s="22" t="s">
        <v>35</v>
      </c>
    </row>
    <row r="482" spans="1:33" ht="12.75" customHeight="1" x14ac:dyDescent="0.35">
      <c r="A482" s="2"/>
      <c r="B482" s="2"/>
      <c r="C482" s="2"/>
      <c r="D482" s="2"/>
      <c r="E482" s="2"/>
      <c r="F482" s="2"/>
      <c r="G482" s="2"/>
      <c r="H482" s="2"/>
      <c r="I482" s="15"/>
      <c r="J482" s="15"/>
      <c r="K482" s="15"/>
      <c r="L482" s="15"/>
      <c r="M482" s="15"/>
      <c r="N482" s="15"/>
      <c r="O482" s="13"/>
      <c r="P482" s="13"/>
      <c r="Q482" s="15"/>
      <c r="R482" s="24"/>
      <c r="S482" s="62">
        <v>133111106</v>
      </c>
      <c r="T482" s="67" t="s">
        <v>4280</v>
      </c>
      <c r="U482" s="67" t="s">
        <v>4281</v>
      </c>
      <c r="V482" s="2"/>
      <c r="W482" s="2"/>
      <c r="X482" s="2"/>
      <c r="Y482" s="13"/>
      <c r="Z482" s="2"/>
      <c r="AA482" s="2"/>
      <c r="AB482" s="2"/>
      <c r="AC482" s="20" t="s">
        <v>4378</v>
      </c>
      <c r="AD482" s="21" t="s">
        <v>4379</v>
      </c>
      <c r="AE482" s="20" t="s">
        <v>4380</v>
      </c>
      <c r="AF482" s="21" t="s">
        <v>4379</v>
      </c>
      <c r="AG482" s="22" t="s">
        <v>35</v>
      </c>
    </row>
    <row r="483" spans="1:33" ht="12.75" customHeight="1" x14ac:dyDescent="0.35">
      <c r="A483" s="2"/>
      <c r="B483" s="2"/>
      <c r="C483" s="2"/>
      <c r="D483" s="2"/>
      <c r="E483" s="2"/>
      <c r="F483" s="2"/>
      <c r="G483" s="2"/>
      <c r="H483" s="2"/>
      <c r="I483" s="15"/>
      <c r="J483" s="15"/>
      <c r="K483" s="15"/>
      <c r="L483" s="15"/>
      <c r="M483" s="15"/>
      <c r="N483" s="15"/>
      <c r="O483" s="13"/>
      <c r="P483" s="13"/>
      <c r="Q483" s="15"/>
      <c r="R483" s="24"/>
      <c r="S483" s="62">
        <v>133111107</v>
      </c>
      <c r="T483" s="67" t="s">
        <v>4288</v>
      </c>
      <c r="U483" s="67" t="s">
        <v>4289</v>
      </c>
      <c r="V483" s="2"/>
      <c r="W483" s="2"/>
      <c r="X483" s="2"/>
      <c r="Y483" s="13"/>
      <c r="Z483" s="2"/>
      <c r="AA483" s="2"/>
      <c r="AB483" s="2"/>
      <c r="AC483" s="20" t="s">
        <v>4383</v>
      </c>
      <c r="AD483" s="21" t="s">
        <v>4384</v>
      </c>
      <c r="AE483" s="20" t="s">
        <v>4385</v>
      </c>
      <c r="AF483" s="21" t="s">
        <v>4384</v>
      </c>
      <c r="AG483" s="22" t="s">
        <v>35</v>
      </c>
    </row>
    <row r="484" spans="1:33" ht="12.75" customHeight="1" x14ac:dyDescent="0.35">
      <c r="A484" s="2"/>
      <c r="B484" s="2"/>
      <c r="C484" s="2"/>
      <c r="D484" s="2"/>
      <c r="E484" s="2"/>
      <c r="F484" s="2"/>
      <c r="G484" s="2"/>
      <c r="H484" s="2"/>
      <c r="I484" s="15"/>
      <c r="J484" s="15"/>
      <c r="K484" s="15"/>
      <c r="L484" s="15"/>
      <c r="M484" s="15"/>
      <c r="N484" s="15"/>
      <c r="O484" s="13"/>
      <c r="P484" s="13"/>
      <c r="Q484" s="15"/>
      <c r="R484" s="24"/>
      <c r="S484" s="62">
        <v>133111108</v>
      </c>
      <c r="T484" s="67" t="s">
        <v>4296</v>
      </c>
      <c r="U484" s="67" t="s">
        <v>4297</v>
      </c>
      <c r="V484" s="2"/>
      <c r="W484" s="2"/>
      <c r="X484" s="2"/>
      <c r="Y484" s="13"/>
      <c r="Z484" s="2"/>
      <c r="AA484" s="2"/>
      <c r="AB484" s="2"/>
      <c r="AC484" s="20" t="s">
        <v>4388</v>
      </c>
      <c r="AD484" s="21" t="s">
        <v>4389</v>
      </c>
      <c r="AE484" s="20" t="s">
        <v>4390</v>
      </c>
      <c r="AF484" s="21" t="s">
        <v>4389</v>
      </c>
      <c r="AG484" s="22" t="s">
        <v>35</v>
      </c>
    </row>
    <row r="485" spans="1:33" ht="12.75" customHeight="1" x14ac:dyDescent="0.35">
      <c r="A485" s="2"/>
      <c r="B485" s="2"/>
      <c r="C485" s="2"/>
      <c r="D485" s="2"/>
      <c r="E485" s="2"/>
      <c r="F485" s="2"/>
      <c r="G485" s="2"/>
      <c r="H485" s="2"/>
      <c r="I485" s="15"/>
      <c r="J485" s="15"/>
      <c r="K485" s="15"/>
      <c r="L485" s="15"/>
      <c r="M485" s="15"/>
      <c r="N485" s="15"/>
      <c r="O485" s="13"/>
      <c r="P485" s="13"/>
      <c r="Q485" s="15"/>
      <c r="R485" s="24"/>
      <c r="S485" s="62">
        <v>133111109</v>
      </c>
      <c r="T485" s="67" t="s">
        <v>4304</v>
      </c>
      <c r="U485" s="67" t="s">
        <v>4305</v>
      </c>
      <c r="V485" s="2"/>
      <c r="W485" s="2"/>
      <c r="X485" s="2"/>
      <c r="Y485" s="13"/>
      <c r="Z485" s="2"/>
      <c r="AA485" s="2"/>
      <c r="AB485" s="2"/>
      <c r="AC485" s="20" t="s">
        <v>4393</v>
      </c>
      <c r="AD485" s="21" t="s">
        <v>4394</v>
      </c>
      <c r="AE485" s="20" t="s">
        <v>4395</v>
      </c>
      <c r="AF485" s="21" t="s">
        <v>4394</v>
      </c>
      <c r="AG485" s="22" t="s">
        <v>35</v>
      </c>
    </row>
    <row r="486" spans="1:33" ht="12.75" customHeight="1" x14ac:dyDescent="0.35">
      <c r="A486" s="2"/>
      <c r="B486" s="2"/>
      <c r="C486" s="2"/>
      <c r="D486" s="2"/>
      <c r="E486" s="2"/>
      <c r="F486" s="2"/>
      <c r="G486" s="2"/>
      <c r="H486" s="2"/>
      <c r="I486" s="15"/>
      <c r="J486" s="15"/>
      <c r="K486" s="15"/>
      <c r="L486" s="15"/>
      <c r="M486" s="15"/>
      <c r="N486" s="15"/>
      <c r="O486" s="13"/>
      <c r="P486" s="13"/>
      <c r="Q486" s="15"/>
      <c r="R486" s="24"/>
      <c r="S486" s="62">
        <v>133111110</v>
      </c>
      <c r="T486" s="67" t="s">
        <v>4312</v>
      </c>
      <c r="U486" s="67" t="s">
        <v>4313</v>
      </c>
      <c r="V486" s="2"/>
      <c r="W486" s="2"/>
      <c r="X486" s="2"/>
      <c r="Y486" s="13"/>
      <c r="Z486" s="2"/>
      <c r="AA486" s="2"/>
      <c r="AB486" s="2"/>
      <c r="AC486" s="20" t="s">
        <v>4398</v>
      </c>
      <c r="AD486" s="21" t="s">
        <v>4399</v>
      </c>
      <c r="AE486" s="20" t="s">
        <v>4400</v>
      </c>
      <c r="AF486" s="21" t="s">
        <v>4399</v>
      </c>
      <c r="AG486" s="22" t="s">
        <v>35</v>
      </c>
    </row>
    <row r="487" spans="1:33" ht="12.75" customHeight="1" x14ac:dyDescent="0.35">
      <c r="A487" s="2"/>
      <c r="B487" s="2"/>
      <c r="C487" s="2"/>
      <c r="D487" s="2"/>
      <c r="E487" s="2"/>
      <c r="F487" s="2"/>
      <c r="G487" s="2"/>
      <c r="H487" s="2"/>
      <c r="I487" s="15"/>
      <c r="J487" s="15"/>
      <c r="K487" s="15"/>
      <c r="L487" s="15"/>
      <c r="M487" s="15"/>
      <c r="N487" s="15"/>
      <c r="O487" s="13"/>
      <c r="P487" s="13"/>
      <c r="Q487" s="15"/>
      <c r="R487" s="24"/>
      <c r="S487" s="62">
        <v>133111111</v>
      </c>
      <c r="T487" s="67" t="s">
        <v>4318</v>
      </c>
      <c r="U487" s="67" t="s">
        <v>4319</v>
      </c>
      <c r="V487" s="2"/>
      <c r="W487" s="2"/>
      <c r="X487" s="2"/>
      <c r="Y487" s="13"/>
      <c r="Z487" s="2"/>
      <c r="AA487" s="2"/>
      <c r="AB487" s="2"/>
      <c r="AC487" s="20" t="s">
        <v>4403</v>
      </c>
      <c r="AD487" s="21" t="s">
        <v>4404</v>
      </c>
      <c r="AE487" s="20" t="s">
        <v>4405</v>
      </c>
      <c r="AF487" s="21" t="s">
        <v>4404</v>
      </c>
      <c r="AG487" s="22" t="s">
        <v>35</v>
      </c>
    </row>
    <row r="488" spans="1:33" ht="12.75" customHeight="1" x14ac:dyDescent="0.35">
      <c r="A488" s="2"/>
      <c r="B488" s="2"/>
      <c r="C488" s="2"/>
      <c r="D488" s="2"/>
      <c r="E488" s="2"/>
      <c r="F488" s="2"/>
      <c r="G488" s="2"/>
      <c r="H488" s="2"/>
      <c r="I488" s="15"/>
      <c r="J488" s="15"/>
      <c r="K488" s="15"/>
      <c r="L488" s="15"/>
      <c r="M488" s="15"/>
      <c r="N488" s="15"/>
      <c r="O488" s="13"/>
      <c r="P488" s="13"/>
      <c r="Q488" s="15"/>
      <c r="R488" s="24"/>
      <c r="S488" s="62">
        <v>133111114</v>
      </c>
      <c r="T488" s="67" t="s">
        <v>4326</v>
      </c>
      <c r="U488" s="67" t="s">
        <v>4327</v>
      </c>
      <c r="V488" s="2"/>
      <c r="W488" s="2"/>
      <c r="X488" s="2"/>
      <c r="Y488" s="13"/>
      <c r="Z488" s="2"/>
      <c r="AA488" s="2"/>
      <c r="AB488" s="2"/>
      <c r="AC488" s="20" t="s">
        <v>4408</v>
      </c>
      <c r="AD488" s="21" t="s">
        <v>4409</v>
      </c>
      <c r="AE488" s="20" t="s">
        <v>4410</v>
      </c>
      <c r="AF488" s="21" t="s">
        <v>4409</v>
      </c>
      <c r="AG488" s="22" t="s">
        <v>35</v>
      </c>
    </row>
    <row r="489" spans="1:33" ht="12.75" customHeight="1" x14ac:dyDescent="0.35">
      <c r="A489" s="2"/>
      <c r="B489" s="2"/>
      <c r="C489" s="2"/>
      <c r="D489" s="2"/>
      <c r="E489" s="2"/>
      <c r="F489" s="2"/>
      <c r="G489" s="2"/>
      <c r="H489" s="2"/>
      <c r="I489" s="15"/>
      <c r="J489" s="15"/>
      <c r="K489" s="15"/>
      <c r="L489" s="15"/>
      <c r="M489" s="15"/>
      <c r="N489" s="15"/>
      <c r="O489" s="13"/>
      <c r="P489" s="13"/>
      <c r="Q489" s="15"/>
      <c r="R489" s="24"/>
      <c r="S489" s="62">
        <v>1331113</v>
      </c>
      <c r="T489" s="67" t="s">
        <v>4334</v>
      </c>
      <c r="U489" s="67" t="s">
        <v>4335</v>
      </c>
      <c r="V489" s="2"/>
      <c r="W489" s="2"/>
      <c r="X489" s="2"/>
      <c r="Y489" s="13"/>
      <c r="Z489" s="2"/>
      <c r="AA489" s="2"/>
      <c r="AB489" s="2"/>
      <c r="AC489" s="20" t="s">
        <v>4413</v>
      </c>
      <c r="AD489" s="21" t="s">
        <v>4414</v>
      </c>
      <c r="AE489" s="20" t="s">
        <v>4415</v>
      </c>
      <c r="AF489" s="21" t="s">
        <v>4414</v>
      </c>
      <c r="AG489" s="22" t="s">
        <v>35</v>
      </c>
    </row>
    <row r="490" spans="1:33" ht="12.75" customHeight="1" x14ac:dyDescent="0.35">
      <c r="A490" s="2"/>
      <c r="B490" s="2"/>
      <c r="C490" s="2"/>
      <c r="D490" s="2"/>
      <c r="E490" s="2"/>
      <c r="F490" s="2"/>
      <c r="G490" s="2"/>
      <c r="H490" s="2"/>
      <c r="I490" s="15"/>
      <c r="J490" s="15"/>
      <c r="K490" s="15"/>
      <c r="L490" s="15"/>
      <c r="M490" s="15"/>
      <c r="N490" s="15"/>
      <c r="O490" s="13"/>
      <c r="P490" s="13"/>
      <c r="Q490" s="15"/>
      <c r="R490" s="24"/>
      <c r="S490" s="62">
        <v>133120101</v>
      </c>
      <c r="T490" s="67" t="s">
        <v>4340</v>
      </c>
      <c r="U490" s="67" t="s">
        <v>4341</v>
      </c>
      <c r="V490" s="2"/>
      <c r="W490" s="2"/>
      <c r="X490" s="2"/>
      <c r="Y490" s="13"/>
      <c r="Z490" s="2"/>
      <c r="AA490" s="2"/>
      <c r="AB490" s="2"/>
      <c r="AC490" s="20" t="s">
        <v>4418</v>
      </c>
      <c r="AD490" s="21" t="s">
        <v>1997</v>
      </c>
      <c r="AE490" s="20" t="s">
        <v>4419</v>
      </c>
      <c r="AF490" s="21" t="s">
        <v>1997</v>
      </c>
      <c r="AG490" s="22" t="s">
        <v>35</v>
      </c>
    </row>
    <row r="491" spans="1:33" ht="12.75" customHeight="1" x14ac:dyDescent="0.35">
      <c r="A491" s="2"/>
      <c r="B491" s="2"/>
      <c r="C491" s="2"/>
      <c r="D491" s="2"/>
      <c r="E491" s="2"/>
      <c r="F491" s="2"/>
      <c r="G491" s="2"/>
      <c r="H491" s="2"/>
      <c r="I491" s="15"/>
      <c r="J491" s="15"/>
      <c r="K491" s="15"/>
      <c r="L491" s="15"/>
      <c r="M491" s="15"/>
      <c r="N491" s="15"/>
      <c r="O491" s="13"/>
      <c r="P491" s="13"/>
      <c r="Q491" s="15"/>
      <c r="R491" s="24"/>
      <c r="S491" s="62">
        <v>133120201</v>
      </c>
      <c r="T491" s="67" t="s">
        <v>4347</v>
      </c>
      <c r="U491" s="67" t="s">
        <v>4348</v>
      </c>
      <c r="V491" s="2"/>
      <c r="W491" s="2"/>
      <c r="X491" s="2"/>
      <c r="Y491" s="13"/>
      <c r="Z491" s="2"/>
      <c r="AA491" s="2"/>
      <c r="AB491" s="2"/>
      <c r="AC491" s="20" t="s">
        <v>4422</v>
      </c>
      <c r="AD491" s="21" t="s">
        <v>4423</v>
      </c>
      <c r="AE491" s="20" t="s">
        <v>4424</v>
      </c>
      <c r="AF491" s="21" t="s">
        <v>4423</v>
      </c>
      <c r="AG491" s="22" t="s">
        <v>35</v>
      </c>
    </row>
    <row r="492" spans="1:33" ht="12.75" customHeight="1" x14ac:dyDescent="0.35">
      <c r="A492" s="2"/>
      <c r="B492" s="2"/>
      <c r="C492" s="2"/>
      <c r="D492" s="2"/>
      <c r="E492" s="2"/>
      <c r="F492" s="2"/>
      <c r="G492" s="2"/>
      <c r="H492" s="2"/>
      <c r="I492" s="15"/>
      <c r="J492" s="15"/>
      <c r="K492" s="15"/>
      <c r="L492" s="15"/>
      <c r="M492" s="15"/>
      <c r="N492" s="15"/>
      <c r="O492" s="13"/>
      <c r="P492" s="13"/>
      <c r="Q492" s="15"/>
      <c r="R492" s="24"/>
      <c r="S492" s="62">
        <v>133120501</v>
      </c>
      <c r="T492" s="67" t="s">
        <v>4355</v>
      </c>
      <c r="U492" s="67" t="s">
        <v>4356</v>
      </c>
      <c r="V492" s="2"/>
      <c r="W492" s="2"/>
      <c r="X492" s="2"/>
      <c r="Y492" s="13"/>
      <c r="Z492" s="2"/>
      <c r="AA492" s="2"/>
      <c r="AB492" s="2"/>
      <c r="AC492" s="20" t="s">
        <v>4427</v>
      </c>
      <c r="AD492" s="21" t="s">
        <v>826</v>
      </c>
      <c r="AE492" s="20" t="s">
        <v>4428</v>
      </c>
      <c r="AF492" s="21" t="s">
        <v>1910</v>
      </c>
      <c r="AG492" s="22" t="s">
        <v>35</v>
      </c>
    </row>
    <row r="493" spans="1:33" ht="12.75" customHeight="1" x14ac:dyDescent="0.35">
      <c r="A493" s="2"/>
      <c r="B493" s="2"/>
      <c r="C493" s="2"/>
      <c r="D493" s="2"/>
      <c r="E493" s="2"/>
      <c r="F493" s="2"/>
      <c r="G493" s="2"/>
      <c r="H493" s="2"/>
      <c r="I493" s="15"/>
      <c r="J493" s="15"/>
      <c r="K493" s="15"/>
      <c r="L493" s="15"/>
      <c r="M493" s="15"/>
      <c r="N493" s="15"/>
      <c r="O493" s="13"/>
      <c r="P493" s="13"/>
      <c r="Q493" s="15"/>
      <c r="R493" s="24"/>
      <c r="S493" s="62">
        <v>133120502</v>
      </c>
      <c r="T493" s="67" t="s">
        <v>4362</v>
      </c>
      <c r="U493" s="67" t="s">
        <v>4363</v>
      </c>
      <c r="V493" s="2"/>
      <c r="W493" s="2"/>
      <c r="X493" s="2"/>
      <c r="Y493" s="13"/>
      <c r="Z493" s="2"/>
      <c r="AA493" s="2"/>
      <c r="AB493" s="2"/>
      <c r="AC493" s="20" t="s">
        <v>4431</v>
      </c>
      <c r="AD493" s="21" t="s">
        <v>883</v>
      </c>
      <c r="AE493" s="20" t="s">
        <v>4432</v>
      </c>
      <c r="AF493" s="21" t="s">
        <v>1330</v>
      </c>
      <c r="AG493" s="22" t="s">
        <v>35</v>
      </c>
    </row>
    <row r="494" spans="1:33" ht="12.75" customHeight="1" x14ac:dyDescent="0.35">
      <c r="A494" s="2"/>
      <c r="B494" s="2"/>
      <c r="C494" s="2"/>
      <c r="D494" s="2"/>
      <c r="E494" s="2"/>
      <c r="F494" s="2"/>
      <c r="G494" s="2"/>
      <c r="H494" s="2"/>
      <c r="I494" s="15"/>
      <c r="J494" s="15"/>
      <c r="K494" s="15"/>
      <c r="L494" s="15"/>
      <c r="M494" s="15"/>
      <c r="N494" s="15"/>
      <c r="O494" s="13"/>
      <c r="P494" s="13"/>
      <c r="Q494" s="15"/>
      <c r="R494" s="24"/>
      <c r="S494" s="62">
        <v>133120503</v>
      </c>
      <c r="T494" s="67" t="s">
        <v>4369</v>
      </c>
      <c r="U494" s="67" t="s">
        <v>4370</v>
      </c>
      <c r="V494" s="2"/>
      <c r="W494" s="2"/>
      <c r="X494" s="2"/>
      <c r="Y494" s="13"/>
      <c r="Z494" s="2"/>
      <c r="AA494" s="2"/>
      <c r="AB494" s="2"/>
      <c r="AC494" s="20" t="s">
        <v>4435</v>
      </c>
      <c r="AD494" s="21" t="s">
        <v>1933</v>
      </c>
      <c r="AE494" s="20" t="s">
        <v>4436</v>
      </c>
      <c r="AF494" s="21" t="s">
        <v>1935</v>
      </c>
      <c r="AG494" s="22" t="s">
        <v>35</v>
      </c>
    </row>
    <row r="495" spans="1:33" ht="12.75" customHeight="1" x14ac:dyDescent="0.35">
      <c r="A495" s="2"/>
      <c r="B495" s="2"/>
      <c r="C495" s="2"/>
      <c r="D495" s="2"/>
      <c r="E495" s="2"/>
      <c r="F495" s="2"/>
      <c r="G495" s="2"/>
      <c r="H495" s="2"/>
      <c r="I495" s="15"/>
      <c r="J495" s="15"/>
      <c r="K495" s="15"/>
      <c r="L495" s="15"/>
      <c r="M495" s="15"/>
      <c r="N495" s="15"/>
      <c r="O495" s="13"/>
      <c r="P495" s="13"/>
      <c r="Q495" s="15"/>
      <c r="R495" s="24"/>
      <c r="S495" s="62">
        <v>133120504</v>
      </c>
      <c r="T495" s="67" t="s">
        <v>4376</v>
      </c>
      <c r="U495" s="67" t="s">
        <v>4377</v>
      </c>
      <c r="V495" s="2"/>
      <c r="W495" s="2"/>
      <c r="X495" s="2"/>
      <c r="Y495" s="13"/>
      <c r="Z495" s="2"/>
      <c r="AA495" s="2"/>
      <c r="AB495" s="2"/>
      <c r="AC495" s="20" t="s">
        <v>4439</v>
      </c>
      <c r="AD495" s="21" t="s">
        <v>4440</v>
      </c>
      <c r="AE495" s="20" t="s">
        <v>4441</v>
      </c>
      <c r="AF495" s="21" t="s">
        <v>4440</v>
      </c>
      <c r="AG495" s="22" t="s">
        <v>35</v>
      </c>
    </row>
    <row r="496" spans="1:33" ht="12.75" customHeight="1" x14ac:dyDescent="0.35">
      <c r="A496" s="2"/>
      <c r="B496" s="2"/>
      <c r="C496" s="2"/>
      <c r="D496" s="2"/>
      <c r="E496" s="2"/>
      <c r="F496" s="2"/>
      <c r="G496" s="2"/>
      <c r="H496" s="2"/>
      <c r="I496" s="15"/>
      <c r="J496" s="15"/>
      <c r="K496" s="15"/>
      <c r="L496" s="15"/>
      <c r="M496" s="15"/>
      <c r="N496" s="15"/>
      <c r="O496" s="13"/>
      <c r="P496" s="13"/>
      <c r="Q496" s="15"/>
      <c r="R496" s="24"/>
      <c r="S496" s="62">
        <v>133120505</v>
      </c>
      <c r="T496" s="67" t="s">
        <v>4381</v>
      </c>
      <c r="U496" s="67" t="s">
        <v>4382</v>
      </c>
      <c r="V496" s="2"/>
      <c r="W496" s="2"/>
      <c r="X496" s="2"/>
      <c r="Y496" s="13"/>
      <c r="Z496" s="2"/>
      <c r="AA496" s="2"/>
      <c r="AB496" s="2"/>
      <c r="AC496" s="20" t="s">
        <v>4444</v>
      </c>
      <c r="AD496" s="21" t="s">
        <v>4445</v>
      </c>
      <c r="AE496" s="20" t="s">
        <v>4446</v>
      </c>
      <c r="AF496" s="21" t="s">
        <v>4445</v>
      </c>
      <c r="AG496" s="22" t="s">
        <v>35</v>
      </c>
    </row>
    <row r="497" spans="1:33" ht="12.75" customHeight="1" x14ac:dyDescent="0.35">
      <c r="A497" s="2"/>
      <c r="B497" s="2"/>
      <c r="C497" s="2"/>
      <c r="D497" s="2"/>
      <c r="E497" s="2"/>
      <c r="F497" s="2"/>
      <c r="G497" s="2"/>
      <c r="H497" s="2"/>
      <c r="I497" s="15"/>
      <c r="J497" s="15"/>
      <c r="K497" s="15"/>
      <c r="L497" s="15"/>
      <c r="M497" s="15"/>
      <c r="N497" s="15"/>
      <c r="O497" s="13"/>
      <c r="P497" s="13"/>
      <c r="Q497" s="15"/>
      <c r="R497" s="24"/>
      <c r="S497" s="62">
        <v>133120506</v>
      </c>
      <c r="T497" s="67" t="s">
        <v>4386</v>
      </c>
      <c r="U497" s="67" t="s">
        <v>4387</v>
      </c>
      <c r="V497" s="2"/>
      <c r="W497" s="2"/>
      <c r="X497" s="2"/>
      <c r="Y497" s="13"/>
      <c r="Z497" s="2"/>
      <c r="AA497" s="2"/>
      <c r="AB497" s="2"/>
      <c r="AC497" s="20" t="s">
        <v>4449</v>
      </c>
      <c r="AD497" s="21" t="s">
        <v>4450</v>
      </c>
      <c r="AE497" s="20" t="s">
        <v>4451</v>
      </c>
      <c r="AF497" s="21" t="s">
        <v>946</v>
      </c>
      <c r="AG497" s="22" t="s">
        <v>35</v>
      </c>
    </row>
    <row r="498" spans="1:33" ht="12.75" customHeight="1" x14ac:dyDescent="0.35">
      <c r="A498" s="2"/>
      <c r="B498" s="2"/>
      <c r="C498" s="2"/>
      <c r="D498" s="2"/>
      <c r="E498" s="2"/>
      <c r="F498" s="2"/>
      <c r="G498" s="2"/>
      <c r="H498" s="2"/>
      <c r="I498" s="15"/>
      <c r="J498" s="15"/>
      <c r="K498" s="15"/>
      <c r="L498" s="15"/>
      <c r="M498" s="15"/>
      <c r="N498" s="15"/>
      <c r="O498" s="13"/>
      <c r="P498" s="13"/>
      <c r="Q498" s="15"/>
      <c r="R498" s="24"/>
      <c r="S498" s="62">
        <v>133120507</v>
      </c>
      <c r="T498" s="67" t="s">
        <v>4391</v>
      </c>
      <c r="U498" s="67" t="s">
        <v>4392</v>
      </c>
      <c r="V498" s="2"/>
      <c r="W498" s="2"/>
      <c r="X498" s="2"/>
      <c r="Y498" s="13"/>
      <c r="Z498" s="2"/>
      <c r="AA498" s="2"/>
      <c r="AB498" s="2"/>
      <c r="AC498" s="20" t="s">
        <v>4454</v>
      </c>
      <c r="AD498" s="21" t="s">
        <v>4455</v>
      </c>
      <c r="AE498" s="20" t="s">
        <v>4456</v>
      </c>
      <c r="AF498" s="21" t="s">
        <v>4457</v>
      </c>
      <c r="AG498" s="22" t="s">
        <v>4458</v>
      </c>
    </row>
    <row r="499" spans="1:33" ht="12.75" customHeight="1" x14ac:dyDescent="0.35">
      <c r="A499" s="2"/>
      <c r="B499" s="2"/>
      <c r="C499" s="2"/>
      <c r="D499" s="2"/>
      <c r="E499" s="2"/>
      <c r="F499" s="2"/>
      <c r="G499" s="2"/>
      <c r="H499" s="2"/>
      <c r="I499" s="15"/>
      <c r="J499" s="15"/>
      <c r="K499" s="15"/>
      <c r="L499" s="15"/>
      <c r="M499" s="15"/>
      <c r="N499" s="15"/>
      <c r="O499" s="13"/>
      <c r="P499" s="13"/>
      <c r="Q499" s="15"/>
      <c r="R499" s="24"/>
      <c r="S499" s="62">
        <v>133120508</v>
      </c>
      <c r="T499" s="67" t="s">
        <v>4396</v>
      </c>
      <c r="U499" s="67" t="s">
        <v>4397</v>
      </c>
      <c r="V499" s="2"/>
      <c r="W499" s="2"/>
      <c r="X499" s="2"/>
      <c r="Y499" s="13"/>
      <c r="Z499" s="2"/>
      <c r="AA499" s="2"/>
      <c r="AB499" s="2"/>
      <c r="AC499" s="20" t="s">
        <v>4461</v>
      </c>
      <c r="AD499" s="21" t="s">
        <v>4462</v>
      </c>
      <c r="AE499" s="20" t="s">
        <v>4463</v>
      </c>
      <c r="AF499" s="21" t="s">
        <v>4464</v>
      </c>
      <c r="AG499" s="22" t="s">
        <v>35</v>
      </c>
    </row>
    <row r="500" spans="1:33" ht="12.75" customHeight="1" x14ac:dyDescent="0.35">
      <c r="A500" s="2"/>
      <c r="B500" s="2"/>
      <c r="C500" s="2"/>
      <c r="D500" s="2"/>
      <c r="E500" s="2"/>
      <c r="F500" s="2"/>
      <c r="G500" s="2"/>
      <c r="H500" s="2"/>
      <c r="I500" s="15"/>
      <c r="J500" s="15"/>
      <c r="K500" s="15"/>
      <c r="L500" s="15"/>
      <c r="M500" s="15"/>
      <c r="N500" s="15"/>
      <c r="O500" s="13"/>
      <c r="P500" s="13"/>
      <c r="Q500" s="15"/>
      <c r="R500" s="24"/>
      <c r="S500" s="62">
        <v>133120509</v>
      </c>
      <c r="T500" s="67" t="s">
        <v>4401</v>
      </c>
      <c r="U500" s="67" t="s">
        <v>4402</v>
      </c>
      <c r="V500" s="2"/>
      <c r="W500" s="2"/>
      <c r="X500" s="2"/>
      <c r="Y500" s="13"/>
      <c r="Z500" s="2"/>
      <c r="AA500" s="2"/>
      <c r="AB500" s="2"/>
      <c r="AC500" s="20" t="s">
        <v>4467</v>
      </c>
      <c r="AD500" s="21" t="s">
        <v>4468</v>
      </c>
      <c r="AE500" s="20" t="s">
        <v>4469</v>
      </c>
      <c r="AF500" s="21" t="s">
        <v>4470</v>
      </c>
      <c r="AG500" s="22" t="s">
        <v>35</v>
      </c>
    </row>
    <row r="501" spans="1:33" ht="12.75" customHeight="1" x14ac:dyDescent="0.35">
      <c r="A501" s="2"/>
      <c r="B501" s="2"/>
      <c r="C501" s="2"/>
      <c r="D501" s="2"/>
      <c r="E501" s="2"/>
      <c r="F501" s="2"/>
      <c r="G501" s="2"/>
      <c r="H501" s="2"/>
      <c r="I501" s="15"/>
      <c r="J501" s="15"/>
      <c r="K501" s="15"/>
      <c r="L501" s="15"/>
      <c r="M501" s="15"/>
      <c r="N501" s="15"/>
      <c r="O501" s="13"/>
      <c r="P501" s="13"/>
      <c r="Q501" s="15"/>
      <c r="R501" s="24"/>
      <c r="S501" s="62">
        <v>133120510</v>
      </c>
      <c r="T501" s="67" t="s">
        <v>4406</v>
      </c>
      <c r="U501" s="67" t="s">
        <v>4407</v>
      </c>
      <c r="V501" s="2"/>
      <c r="W501" s="2"/>
      <c r="X501" s="2"/>
      <c r="Y501" s="13"/>
      <c r="Z501" s="2"/>
      <c r="AA501" s="2"/>
      <c r="AB501" s="2"/>
      <c r="AC501" s="20" t="s">
        <v>4473</v>
      </c>
      <c r="AD501" s="21" t="s">
        <v>4474</v>
      </c>
      <c r="AE501" s="20" t="s">
        <v>4475</v>
      </c>
      <c r="AF501" s="21" t="s">
        <v>4476</v>
      </c>
      <c r="AG501" s="22" t="s">
        <v>35</v>
      </c>
    </row>
    <row r="502" spans="1:33" ht="12.75" customHeight="1" x14ac:dyDescent="0.35">
      <c r="A502" s="2"/>
      <c r="B502" s="2"/>
      <c r="C502" s="2"/>
      <c r="D502" s="2"/>
      <c r="E502" s="2"/>
      <c r="F502" s="2"/>
      <c r="G502" s="2"/>
      <c r="H502" s="2"/>
      <c r="I502" s="15"/>
      <c r="J502" s="15"/>
      <c r="K502" s="15"/>
      <c r="L502" s="15"/>
      <c r="M502" s="15"/>
      <c r="N502" s="15"/>
      <c r="O502" s="13"/>
      <c r="P502" s="13"/>
      <c r="Q502" s="15"/>
      <c r="R502" s="24"/>
      <c r="S502" s="62">
        <v>133120511</v>
      </c>
      <c r="T502" s="67" t="s">
        <v>4411</v>
      </c>
      <c r="U502" s="67" t="s">
        <v>4412</v>
      </c>
      <c r="V502" s="2"/>
      <c r="W502" s="2"/>
      <c r="X502" s="2"/>
      <c r="Y502" s="13"/>
      <c r="Z502" s="2"/>
      <c r="AA502" s="2"/>
      <c r="AB502" s="2"/>
      <c r="AC502" s="20" t="s">
        <v>4479</v>
      </c>
      <c r="AD502" s="21" t="s">
        <v>4480</v>
      </c>
      <c r="AE502" s="20" t="s">
        <v>4481</v>
      </c>
      <c r="AF502" s="21" t="s">
        <v>4482</v>
      </c>
      <c r="AG502" s="22" t="s">
        <v>35</v>
      </c>
    </row>
    <row r="503" spans="1:33" ht="12.75" customHeight="1" x14ac:dyDescent="0.35">
      <c r="A503" s="2"/>
      <c r="B503" s="2"/>
      <c r="C503" s="2"/>
      <c r="D503" s="2"/>
      <c r="E503" s="2"/>
      <c r="F503" s="2"/>
      <c r="G503" s="2"/>
      <c r="H503" s="2"/>
      <c r="I503" s="15"/>
      <c r="J503" s="15"/>
      <c r="K503" s="15"/>
      <c r="L503" s="15"/>
      <c r="M503" s="15"/>
      <c r="N503" s="15"/>
      <c r="O503" s="13"/>
      <c r="P503" s="13"/>
      <c r="Q503" s="15"/>
      <c r="R503" s="24"/>
      <c r="S503" s="62">
        <v>133120512</v>
      </c>
      <c r="T503" s="67" t="s">
        <v>4416</v>
      </c>
      <c r="U503" s="67" t="s">
        <v>4417</v>
      </c>
      <c r="V503" s="2"/>
      <c r="W503" s="2"/>
      <c r="X503" s="2"/>
      <c r="Y503" s="13"/>
      <c r="Z503" s="2"/>
      <c r="AA503" s="2"/>
      <c r="AB503" s="2"/>
      <c r="AC503" s="20" t="s">
        <v>4485</v>
      </c>
      <c r="AD503" s="21" t="s">
        <v>4486</v>
      </c>
      <c r="AE503" s="20" t="s">
        <v>4487</v>
      </c>
      <c r="AF503" s="21" t="s">
        <v>4488</v>
      </c>
      <c r="AG503" s="22" t="s">
        <v>35</v>
      </c>
    </row>
    <row r="504" spans="1:33" ht="12.75" customHeight="1" x14ac:dyDescent="0.35">
      <c r="A504" s="2"/>
      <c r="B504" s="2"/>
      <c r="C504" s="2"/>
      <c r="D504" s="2"/>
      <c r="E504" s="2"/>
      <c r="F504" s="2"/>
      <c r="G504" s="2"/>
      <c r="H504" s="2"/>
      <c r="I504" s="15"/>
      <c r="J504" s="15"/>
      <c r="K504" s="15"/>
      <c r="L504" s="15"/>
      <c r="M504" s="15"/>
      <c r="N504" s="15"/>
      <c r="O504" s="13"/>
      <c r="P504" s="13"/>
      <c r="Q504" s="15"/>
      <c r="R504" s="24"/>
      <c r="S504" s="62">
        <v>133120513</v>
      </c>
      <c r="T504" s="67" t="s">
        <v>4420</v>
      </c>
      <c r="U504" s="67" t="s">
        <v>4421</v>
      </c>
      <c r="V504" s="2"/>
      <c r="W504" s="2"/>
      <c r="X504" s="2"/>
      <c r="Y504" s="13"/>
      <c r="Z504" s="2"/>
      <c r="AA504" s="2"/>
      <c r="AB504" s="2"/>
      <c r="AC504" s="20" t="s">
        <v>4491</v>
      </c>
      <c r="AD504" s="21" t="s">
        <v>4492</v>
      </c>
      <c r="AE504" s="20" t="s">
        <v>4493</v>
      </c>
      <c r="AF504" s="21" t="s">
        <v>4494</v>
      </c>
      <c r="AG504" s="22" t="s">
        <v>35</v>
      </c>
    </row>
    <row r="505" spans="1:33" ht="12.75" customHeight="1" x14ac:dyDescent="0.35">
      <c r="A505" s="2"/>
      <c r="B505" s="2"/>
      <c r="C505" s="2"/>
      <c r="D505" s="2"/>
      <c r="E505" s="2"/>
      <c r="F505" s="2"/>
      <c r="G505" s="2"/>
      <c r="H505" s="2"/>
      <c r="I505" s="15"/>
      <c r="J505" s="15"/>
      <c r="K505" s="15"/>
      <c r="L505" s="15"/>
      <c r="M505" s="15"/>
      <c r="N505" s="15"/>
      <c r="O505" s="13"/>
      <c r="P505" s="13"/>
      <c r="Q505" s="15"/>
      <c r="R505" s="24"/>
      <c r="S505" s="62">
        <v>133120514</v>
      </c>
      <c r="T505" s="67" t="s">
        <v>4425</v>
      </c>
      <c r="U505" s="67" t="s">
        <v>4426</v>
      </c>
      <c r="V505" s="2"/>
      <c r="W505" s="2"/>
      <c r="X505" s="2"/>
      <c r="Y505" s="13"/>
      <c r="Z505" s="2"/>
      <c r="AA505" s="2"/>
      <c r="AB505" s="2"/>
      <c r="AC505" s="20" t="s">
        <v>4497</v>
      </c>
      <c r="AD505" s="21" t="s">
        <v>4498</v>
      </c>
      <c r="AE505" s="20" t="s">
        <v>4499</v>
      </c>
      <c r="AF505" s="21" t="s">
        <v>4500</v>
      </c>
      <c r="AG505" s="22" t="s">
        <v>35</v>
      </c>
    </row>
    <row r="506" spans="1:33" ht="12.75" customHeight="1" x14ac:dyDescent="0.35">
      <c r="A506" s="2"/>
      <c r="B506" s="2"/>
      <c r="C506" s="2"/>
      <c r="D506" s="2"/>
      <c r="E506" s="2"/>
      <c r="F506" s="2"/>
      <c r="G506" s="2"/>
      <c r="H506" s="2"/>
      <c r="I506" s="15"/>
      <c r="J506" s="15"/>
      <c r="K506" s="15"/>
      <c r="L506" s="15"/>
      <c r="M506" s="15"/>
      <c r="N506" s="15"/>
      <c r="O506" s="13"/>
      <c r="P506" s="13"/>
      <c r="Q506" s="15"/>
      <c r="R506" s="24"/>
      <c r="S506" s="62">
        <v>133120515</v>
      </c>
      <c r="T506" s="67" t="s">
        <v>4429</v>
      </c>
      <c r="U506" s="67" t="s">
        <v>4430</v>
      </c>
      <c r="V506" s="2"/>
      <c r="W506" s="2"/>
      <c r="X506" s="2"/>
      <c r="Y506" s="13"/>
      <c r="Z506" s="2"/>
      <c r="AA506" s="2"/>
      <c r="AB506" s="2"/>
      <c r="AC506" s="20" t="s">
        <v>4503</v>
      </c>
      <c r="AD506" s="21" t="s">
        <v>4504</v>
      </c>
      <c r="AE506" s="20" t="s">
        <v>4505</v>
      </c>
      <c r="AF506" s="21" t="s">
        <v>4506</v>
      </c>
      <c r="AG506" s="22" t="s">
        <v>35</v>
      </c>
    </row>
    <row r="507" spans="1:33" ht="12.75" customHeight="1" x14ac:dyDescent="0.35">
      <c r="A507" s="2"/>
      <c r="B507" s="2"/>
      <c r="C507" s="2"/>
      <c r="D507" s="2"/>
      <c r="E507" s="2"/>
      <c r="F507" s="2"/>
      <c r="G507" s="2"/>
      <c r="H507" s="2"/>
      <c r="I507" s="15"/>
      <c r="J507" s="15"/>
      <c r="K507" s="15"/>
      <c r="L507" s="15"/>
      <c r="M507" s="15"/>
      <c r="N507" s="15"/>
      <c r="O507" s="13"/>
      <c r="P507" s="13"/>
      <c r="Q507" s="15"/>
      <c r="R507" s="24"/>
      <c r="S507" s="62">
        <v>133120516</v>
      </c>
      <c r="T507" s="67" t="s">
        <v>4433</v>
      </c>
      <c r="U507" s="67" t="s">
        <v>4434</v>
      </c>
      <c r="V507" s="2"/>
      <c r="W507" s="2"/>
      <c r="X507" s="2"/>
      <c r="Y507" s="13"/>
      <c r="Z507" s="2"/>
      <c r="AA507" s="2"/>
      <c r="AB507" s="2"/>
      <c r="AC507" s="20" t="s">
        <v>4509</v>
      </c>
      <c r="AD507" s="21" t="s">
        <v>4510</v>
      </c>
      <c r="AE507" s="20" t="s">
        <v>4511</v>
      </c>
      <c r="AF507" s="21" t="s">
        <v>4512</v>
      </c>
      <c r="AG507" s="22" t="s">
        <v>35</v>
      </c>
    </row>
    <row r="508" spans="1:33" ht="12.75" customHeight="1" x14ac:dyDescent="0.35">
      <c r="A508" s="2"/>
      <c r="B508" s="2"/>
      <c r="C508" s="2"/>
      <c r="D508" s="2"/>
      <c r="E508" s="2"/>
      <c r="F508" s="2"/>
      <c r="G508" s="2"/>
      <c r="H508" s="2"/>
      <c r="I508" s="15"/>
      <c r="J508" s="15"/>
      <c r="K508" s="15"/>
      <c r="L508" s="15"/>
      <c r="M508" s="15"/>
      <c r="N508" s="15"/>
      <c r="O508" s="13"/>
      <c r="P508" s="13"/>
      <c r="Q508" s="15"/>
      <c r="R508" s="24"/>
      <c r="S508" s="62">
        <v>133120517</v>
      </c>
      <c r="T508" s="67" t="s">
        <v>4437</v>
      </c>
      <c r="U508" s="67" t="s">
        <v>4438</v>
      </c>
      <c r="V508" s="2"/>
      <c r="W508" s="2"/>
      <c r="X508" s="2"/>
      <c r="Y508" s="13"/>
      <c r="Z508" s="2"/>
      <c r="AA508" s="2"/>
      <c r="AB508" s="2"/>
      <c r="AC508" s="20" t="s">
        <v>4515</v>
      </c>
      <c r="AD508" s="21" t="s">
        <v>4516</v>
      </c>
      <c r="AE508" s="20" t="s">
        <v>4517</v>
      </c>
      <c r="AF508" s="21" t="s">
        <v>4518</v>
      </c>
      <c r="AG508" s="22" t="s">
        <v>35</v>
      </c>
    </row>
    <row r="509" spans="1:33" ht="12.75" customHeight="1" x14ac:dyDescent="0.35">
      <c r="A509" s="2"/>
      <c r="B509" s="2"/>
      <c r="C509" s="2"/>
      <c r="D509" s="2"/>
      <c r="E509" s="2"/>
      <c r="F509" s="2"/>
      <c r="G509" s="2"/>
      <c r="H509" s="2"/>
      <c r="I509" s="15"/>
      <c r="J509" s="15"/>
      <c r="K509" s="15"/>
      <c r="L509" s="15"/>
      <c r="M509" s="15"/>
      <c r="N509" s="15"/>
      <c r="O509" s="13"/>
      <c r="P509" s="13"/>
      <c r="Q509" s="15"/>
      <c r="R509" s="26"/>
      <c r="S509" s="62">
        <v>133120518</v>
      </c>
      <c r="T509" s="67" t="s">
        <v>4442</v>
      </c>
      <c r="U509" s="67" t="s">
        <v>4443</v>
      </c>
      <c r="V509" s="2"/>
      <c r="W509" s="2"/>
      <c r="X509" s="2"/>
      <c r="Y509" s="13"/>
      <c r="Z509" s="2"/>
      <c r="AA509" s="2"/>
      <c r="AB509" s="2"/>
      <c r="AC509" s="20" t="s">
        <v>4521</v>
      </c>
      <c r="AD509" s="21" t="s">
        <v>4522</v>
      </c>
      <c r="AE509" s="20" t="s">
        <v>4523</v>
      </c>
      <c r="AF509" s="21" t="s">
        <v>4524</v>
      </c>
      <c r="AG509" s="22" t="s">
        <v>35</v>
      </c>
    </row>
    <row r="510" spans="1:33" ht="12.75" customHeight="1" x14ac:dyDescent="0.35">
      <c r="A510" s="2"/>
      <c r="B510" s="2"/>
      <c r="C510" s="2"/>
      <c r="D510" s="2"/>
      <c r="E510" s="2"/>
      <c r="F510" s="2"/>
      <c r="G510" s="2"/>
      <c r="H510" s="2"/>
      <c r="I510" s="15"/>
      <c r="J510" s="15"/>
      <c r="K510" s="15"/>
      <c r="L510" s="15"/>
      <c r="M510" s="15"/>
      <c r="N510" s="15"/>
      <c r="O510" s="13"/>
      <c r="P510" s="13"/>
      <c r="Q510" s="15"/>
      <c r="R510" s="26"/>
      <c r="S510" s="62">
        <v>133120519</v>
      </c>
      <c r="T510" s="67" t="s">
        <v>4447</v>
      </c>
      <c r="U510" s="67" t="s">
        <v>4448</v>
      </c>
      <c r="V510" s="2"/>
      <c r="W510" s="2"/>
      <c r="X510" s="2"/>
      <c r="Y510" s="13"/>
      <c r="Z510" s="2"/>
      <c r="AA510" s="2"/>
      <c r="AB510" s="2"/>
      <c r="AC510" s="20" t="s">
        <v>4527</v>
      </c>
      <c r="AD510" s="21" t="s">
        <v>4528</v>
      </c>
      <c r="AE510" s="20" t="s">
        <v>4529</v>
      </c>
      <c r="AF510" s="21" t="s">
        <v>4530</v>
      </c>
      <c r="AG510" s="22" t="s">
        <v>35</v>
      </c>
    </row>
    <row r="511" spans="1:33" ht="12.75" customHeight="1" x14ac:dyDescent="0.35">
      <c r="A511" s="2"/>
      <c r="B511" s="2"/>
      <c r="C511" s="2"/>
      <c r="D511" s="2"/>
      <c r="E511" s="2"/>
      <c r="F511" s="2"/>
      <c r="G511" s="2"/>
      <c r="H511" s="2"/>
      <c r="I511" s="15"/>
      <c r="J511" s="15"/>
      <c r="K511" s="15"/>
      <c r="L511" s="15"/>
      <c r="M511" s="15"/>
      <c r="N511" s="15"/>
      <c r="O511" s="13"/>
      <c r="P511" s="13"/>
      <c r="Q511" s="15"/>
      <c r="R511" s="26"/>
      <c r="S511" s="62">
        <v>133120520</v>
      </c>
      <c r="T511" s="67" t="s">
        <v>4452</v>
      </c>
      <c r="U511" s="67" t="s">
        <v>4453</v>
      </c>
      <c r="V511" s="2"/>
      <c r="W511" s="2"/>
      <c r="X511" s="2"/>
      <c r="Y511" s="13"/>
      <c r="Z511" s="2"/>
      <c r="AA511" s="2"/>
      <c r="AB511" s="2"/>
      <c r="AC511" s="20" t="s">
        <v>4533</v>
      </c>
      <c r="AD511" s="21" t="s">
        <v>4534</v>
      </c>
      <c r="AE511" s="20" t="s">
        <v>4535</v>
      </c>
      <c r="AF511" s="21" t="s">
        <v>4536</v>
      </c>
      <c r="AG511" s="22" t="s">
        <v>35</v>
      </c>
    </row>
    <row r="512" spans="1:33" ht="12.75" customHeight="1" x14ac:dyDescent="0.35">
      <c r="A512" s="2"/>
      <c r="B512" s="2"/>
      <c r="C512" s="2"/>
      <c r="D512" s="2"/>
      <c r="E512" s="2"/>
      <c r="F512" s="2"/>
      <c r="G512" s="2"/>
      <c r="H512" s="2"/>
      <c r="I512" s="15"/>
      <c r="J512" s="15"/>
      <c r="K512" s="15"/>
      <c r="L512" s="15"/>
      <c r="M512" s="15"/>
      <c r="N512" s="15"/>
      <c r="O512" s="13"/>
      <c r="P512" s="13"/>
      <c r="Q512" s="15"/>
      <c r="R512" s="26"/>
      <c r="S512" s="62">
        <v>133120521</v>
      </c>
      <c r="T512" s="67" t="s">
        <v>4459</v>
      </c>
      <c r="U512" s="67" t="s">
        <v>4460</v>
      </c>
      <c r="V512" s="2"/>
      <c r="W512" s="2"/>
      <c r="X512" s="2"/>
      <c r="Y512" s="13"/>
      <c r="Z512" s="2"/>
      <c r="AA512" s="2"/>
      <c r="AB512" s="2"/>
      <c r="AC512" s="20" t="s">
        <v>4539</v>
      </c>
      <c r="AD512" s="21" t="s">
        <v>4540</v>
      </c>
      <c r="AE512" s="20" t="s">
        <v>4541</v>
      </c>
      <c r="AF512" s="21" t="s">
        <v>4518</v>
      </c>
      <c r="AG512" s="22" t="s">
        <v>35</v>
      </c>
    </row>
    <row r="513" spans="1:33" ht="12.75" customHeight="1" x14ac:dyDescent="0.35">
      <c r="A513" s="2"/>
      <c r="B513" s="2"/>
      <c r="C513" s="2"/>
      <c r="D513" s="2"/>
      <c r="E513" s="2"/>
      <c r="F513" s="2"/>
      <c r="G513" s="2"/>
      <c r="H513" s="2"/>
      <c r="I513" s="15"/>
      <c r="J513" s="15"/>
      <c r="K513" s="15"/>
      <c r="L513" s="15"/>
      <c r="M513" s="15"/>
      <c r="N513" s="15"/>
      <c r="O513" s="13"/>
      <c r="P513" s="13"/>
      <c r="Q513" s="15"/>
      <c r="R513" s="26"/>
      <c r="S513" s="62">
        <v>133120522</v>
      </c>
      <c r="T513" s="67" t="s">
        <v>4465</v>
      </c>
      <c r="U513" s="67" t="s">
        <v>4466</v>
      </c>
      <c r="V513" s="2"/>
      <c r="W513" s="2"/>
      <c r="X513" s="2"/>
      <c r="Y513" s="13"/>
      <c r="Z513" s="2"/>
      <c r="AA513" s="2"/>
      <c r="AB513" s="2"/>
      <c r="AC513" s="20" t="s">
        <v>4544</v>
      </c>
      <c r="AD513" s="21" t="s">
        <v>600</v>
      </c>
      <c r="AE513" s="20" t="s">
        <v>4545</v>
      </c>
      <c r="AF513" s="21" t="s">
        <v>702</v>
      </c>
      <c r="AG513" s="22" t="s">
        <v>35</v>
      </c>
    </row>
    <row r="514" spans="1:33" ht="12.75" customHeight="1" x14ac:dyDescent="0.35">
      <c r="A514" s="2"/>
      <c r="B514" s="2"/>
      <c r="C514" s="2"/>
      <c r="D514" s="2"/>
      <c r="E514" s="2"/>
      <c r="F514" s="2"/>
      <c r="G514" s="2"/>
      <c r="H514" s="2"/>
      <c r="I514" s="15"/>
      <c r="J514" s="15"/>
      <c r="K514" s="15"/>
      <c r="L514" s="15"/>
      <c r="M514" s="15"/>
      <c r="N514" s="15"/>
      <c r="O514" s="13"/>
      <c r="P514" s="13"/>
      <c r="Q514" s="15"/>
      <c r="R514" s="26"/>
      <c r="S514" s="62">
        <v>133120523</v>
      </c>
      <c r="T514" s="67" t="s">
        <v>4471</v>
      </c>
      <c r="U514" s="67" t="s">
        <v>4472</v>
      </c>
      <c r="V514" s="2"/>
      <c r="W514" s="2"/>
      <c r="X514" s="2"/>
      <c r="Y514" s="13"/>
      <c r="Z514" s="2"/>
      <c r="AA514" s="2"/>
      <c r="AB514" s="2"/>
      <c r="AC514" s="20" t="s">
        <v>4548</v>
      </c>
      <c r="AD514" s="21" t="s">
        <v>904</v>
      </c>
      <c r="AE514" s="20" t="s">
        <v>4549</v>
      </c>
      <c r="AF514" s="21" t="s">
        <v>2757</v>
      </c>
      <c r="AG514" s="22" t="s">
        <v>35</v>
      </c>
    </row>
    <row r="515" spans="1:33" ht="12.75" customHeight="1" x14ac:dyDescent="0.35">
      <c r="A515" s="2"/>
      <c r="B515" s="2"/>
      <c r="C515" s="2"/>
      <c r="D515" s="2"/>
      <c r="E515" s="2"/>
      <c r="F515" s="2"/>
      <c r="G515" s="2"/>
      <c r="H515" s="2"/>
      <c r="I515" s="15"/>
      <c r="J515" s="15"/>
      <c r="K515" s="15"/>
      <c r="L515" s="15"/>
      <c r="M515" s="15"/>
      <c r="N515" s="15"/>
      <c r="O515" s="13"/>
      <c r="P515" s="13"/>
      <c r="Q515" s="15"/>
      <c r="R515" s="26"/>
      <c r="S515" s="62">
        <v>133120525</v>
      </c>
      <c r="T515" s="67" t="s">
        <v>4477</v>
      </c>
      <c r="U515" s="67" t="s">
        <v>4478</v>
      </c>
      <c r="V515" s="2"/>
      <c r="W515" s="2"/>
      <c r="X515" s="2"/>
      <c r="Y515" s="13"/>
      <c r="Z515" s="2"/>
      <c r="AA515" s="2"/>
      <c r="AB515" s="2"/>
      <c r="AC515" s="20" t="s">
        <v>4552</v>
      </c>
      <c r="AD515" s="21" t="s">
        <v>4553</v>
      </c>
      <c r="AE515" s="20" t="s">
        <v>4554</v>
      </c>
      <c r="AF515" s="21" t="s">
        <v>4555</v>
      </c>
      <c r="AG515" s="22" t="s">
        <v>35</v>
      </c>
    </row>
    <row r="516" spans="1:33" ht="12.75" customHeight="1" x14ac:dyDescent="0.35">
      <c r="A516" s="2"/>
      <c r="B516" s="2"/>
      <c r="C516" s="2"/>
      <c r="D516" s="2"/>
      <c r="E516" s="2"/>
      <c r="F516" s="2"/>
      <c r="G516" s="2"/>
      <c r="H516" s="2"/>
      <c r="I516" s="15"/>
      <c r="J516" s="15"/>
      <c r="K516" s="15"/>
      <c r="L516" s="15"/>
      <c r="M516" s="15"/>
      <c r="N516" s="15"/>
      <c r="O516" s="13"/>
      <c r="P516" s="13"/>
      <c r="Q516" s="15"/>
      <c r="R516" s="26"/>
      <c r="S516" s="62">
        <v>133120526</v>
      </c>
      <c r="T516" s="67" t="s">
        <v>4483</v>
      </c>
      <c r="U516" s="67" t="s">
        <v>4484</v>
      </c>
      <c r="V516" s="2"/>
      <c r="W516" s="2"/>
      <c r="X516" s="2"/>
      <c r="Y516" s="13"/>
      <c r="Z516" s="2"/>
      <c r="AA516" s="2"/>
      <c r="AB516" s="2"/>
      <c r="AC516" s="20" t="s">
        <v>4558</v>
      </c>
      <c r="AD516" s="21" t="s">
        <v>4559</v>
      </c>
      <c r="AE516" s="20" t="s">
        <v>4560</v>
      </c>
      <c r="AF516" s="21" t="s">
        <v>4561</v>
      </c>
      <c r="AG516" s="22" t="s">
        <v>35</v>
      </c>
    </row>
    <row r="517" spans="1:33" ht="12.75" customHeight="1" x14ac:dyDescent="0.35">
      <c r="A517" s="2"/>
      <c r="B517" s="2"/>
      <c r="C517" s="2"/>
      <c r="D517" s="2"/>
      <c r="E517" s="2"/>
      <c r="F517" s="2"/>
      <c r="G517" s="2"/>
      <c r="H517" s="2"/>
      <c r="I517" s="15"/>
      <c r="J517" s="15"/>
      <c r="K517" s="15"/>
      <c r="L517" s="15"/>
      <c r="M517" s="15"/>
      <c r="N517" s="15"/>
      <c r="O517" s="13"/>
      <c r="P517" s="13"/>
      <c r="Q517" s="15"/>
      <c r="R517" s="26"/>
      <c r="S517" s="62">
        <v>133120527</v>
      </c>
      <c r="T517" s="67" t="s">
        <v>4489</v>
      </c>
      <c r="U517" s="67" t="s">
        <v>4490</v>
      </c>
      <c r="V517" s="2"/>
      <c r="W517" s="2"/>
      <c r="X517" s="2"/>
      <c r="Y517" s="13"/>
      <c r="Z517" s="2"/>
      <c r="AA517" s="2"/>
      <c r="AB517" s="2"/>
      <c r="AC517" s="20" t="s">
        <v>4564</v>
      </c>
      <c r="AD517" s="21" t="s">
        <v>4565</v>
      </c>
      <c r="AE517" s="20" t="s">
        <v>4566</v>
      </c>
      <c r="AF517" s="21" t="s">
        <v>4567</v>
      </c>
      <c r="AG517" s="22" t="s">
        <v>35</v>
      </c>
    </row>
    <row r="518" spans="1:33" ht="12.75" customHeight="1" x14ac:dyDescent="0.35">
      <c r="A518" s="2"/>
      <c r="B518" s="2"/>
      <c r="C518" s="2"/>
      <c r="D518" s="2"/>
      <c r="E518" s="2"/>
      <c r="F518" s="2"/>
      <c r="G518" s="2"/>
      <c r="H518" s="2"/>
      <c r="I518" s="15"/>
      <c r="J518" s="15"/>
      <c r="K518" s="15"/>
      <c r="L518" s="15"/>
      <c r="M518" s="15"/>
      <c r="N518" s="15"/>
      <c r="O518" s="13"/>
      <c r="P518" s="13"/>
      <c r="Q518" s="15"/>
      <c r="R518" s="26"/>
      <c r="S518" s="62">
        <v>133120528</v>
      </c>
      <c r="T518" s="67" t="s">
        <v>4495</v>
      </c>
      <c r="U518" s="67" t="s">
        <v>4496</v>
      </c>
      <c r="V518" s="2"/>
      <c r="W518" s="2"/>
      <c r="X518" s="2"/>
      <c r="Y518" s="13"/>
      <c r="Z518" s="2"/>
      <c r="AA518" s="2"/>
      <c r="AB518" s="2"/>
      <c r="AC518" s="20" t="s">
        <v>4570</v>
      </c>
      <c r="AD518" s="21" t="s">
        <v>4571</v>
      </c>
      <c r="AE518" s="20" t="s">
        <v>4572</v>
      </c>
      <c r="AF518" s="21" t="s">
        <v>4573</v>
      </c>
      <c r="AG518" s="22" t="s">
        <v>35</v>
      </c>
    </row>
    <row r="519" spans="1:33" ht="12.75" customHeight="1" x14ac:dyDescent="0.35">
      <c r="A519" s="2"/>
      <c r="B519" s="2"/>
      <c r="C519" s="2"/>
      <c r="D519" s="2"/>
      <c r="E519" s="2"/>
      <c r="F519" s="2"/>
      <c r="G519" s="2"/>
      <c r="H519" s="2"/>
      <c r="I519" s="15"/>
      <c r="J519" s="15"/>
      <c r="K519" s="15"/>
      <c r="L519" s="15"/>
      <c r="M519" s="15"/>
      <c r="N519" s="15"/>
      <c r="O519" s="13"/>
      <c r="P519" s="13"/>
      <c r="Q519" s="15"/>
      <c r="R519" s="26"/>
      <c r="S519" s="62">
        <v>133120529</v>
      </c>
      <c r="T519" s="67" t="s">
        <v>4501</v>
      </c>
      <c r="U519" s="67" t="s">
        <v>4502</v>
      </c>
      <c r="V519" s="2"/>
      <c r="W519" s="2"/>
      <c r="X519" s="2"/>
      <c r="Y519" s="13"/>
      <c r="Z519" s="2"/>
      <c r="AA519" s="2"/>
      <c r="AB519" s="2"/>
      <c r="AC519" s="20" t="s">
        <v>4576</v>
      </c>
      <c r="AD519" s="21" t="s">
        <v>4577</v>
      </c>
      <c r="AE519" s="20" t="s">
        <v>4578</v>
      </c>
      <c r="AF519" s="21" t="s">
        <v>4579</v>
      </c>
      <c r="AG519" s="22" t="s">
        <v>35</v>
      </c>
    </row>
    <row r="520" spans="1:33" ht="12.75" customHeight="1" x14ac:dyDescent="0.35">
      <c r="A520" s="2"/>
      <c r="B520" s="2"/>
      <c r="C520" s="2"/>
      <c r="D520" s="2"/>
      <c r="E520" s="2"/>
      <c r="F520" s="2"/>
      <c r="G520" s="2"/>
      <c r="H520" s="2"/>
      <c r="I520" s="15"/>
      <c r="J520" s="15"/>
      <c r="K520" s="15"/>
      <c r="L520" s="15"/>
      <c r="M520" s="15"/>
      <c r="N520" s="15"/>
      <c r="O520" s="13"/>
      <c r="P520" s="13"/>
      <c r="Q520" s="15"/>
      <c r="R520" s="26"/>
      <c r="S520" s="62">
        <v>133120530</v>
      </c>
      <c r="T520" s="67" t="s">
        <v>4507</v>
      </c>
      <c r="U520" s="67" t="s">
        <v>4508</v>
      </c>
      <c r="V520" s="2"/>
      <c r="W520" s="2"/>
      <c r="X520" s="2"/>
      <c r="Y520" s="13"/>
      <c r="Z520" s="2"/>
      <c r="AA520" s="2"/>
      <c r="AB520" s="2"/>
      <c r="AC520" s="20" t="s">
        <v>4582</v>
      </c>
      <c r="AD520" s="21" t="s">
        <v>4583</v>
      </c>
      <c r="AE520" s="20" t="s">
        <v>4584</v>
      </c>
      <c r="AF520" s="21" t="s">
        <v>4585</v>
      </c>
      <c r="AG520" s="22" t="s">
        <v>35</v>
      </c>
    </row>
    <row r="521" spans="1:33" ht="12.75" customHeight="1" x14ac:dyDescent="0.35">
      <c r="A521" s="2"/>
      <c r="B521" s="2"/>
      <c r="C521" s="2"/>
      <c r="D521" s="2"/>
      <c r="E521" s="2"/>
      <c r="F521" s="2"/>
      <c r="G521" s="2"/>
      <c r="H521" s="2"/>
      <c r="I521" s="15"/>
      <c r="J521" s="15"/>
      <c r="K521" s="15"/>
      <c r="L521" s="15"/>
      <c r="M521" s="15"/>
      <c r="N521" s="15"/>
      <c r="O521" s="13"/>
      <c r="P521" s="13"/>
      <c r="Q521" s="15"/>
      <c r="R521" s="26"/>
      <c r="S521" s="62">
        <v>133120531</v>
      </c>
      <c r="T521" s="67" t="s">
        <v>4513</v>
      </c>
      <c r="U521" s="67" t="s">
        <v>4514</v>
      </c>
      <c r="V521" s="2"/>
      <c r="W521" s="2"/>
      <c r="X521" s="2"/>
      <c r="Y521" s="13"/>
      <c r="Z521" s="2"/>
      <c r="AA521" s="2"/>
      <c r="AB521" s="2"/>
      <c r="AC521" s="20" t="s">
        <v>4588</v>
      </c>
      <c r="AD521" s="21" t="s">
        <v>4589</v>
      </c>
      <c r="AE521" s="20" t="s">
        <v>4590</v>
      </c>
      <c r="AF521" s="21" t="s">
        <v>4591</v>
      </c>
      <c r="AG521" s="22" t="s">
        <v>35</v>
      </c>
    </row>
    <row r="522" spans="1:33" ht="12.75" customHeight="1" x14ac:dyDescent="0.35">
      <c r="A522" s="2"/>
      <c r="B522" s="2"/>
      <c r="C522" s="2"/>
      <c r="D522" s="2"/>
      <c r="E522" s="2"/>
      <c r="F522" s="2"/>
      <c r="G522" s="2"/>
      <c r="H522" s="2"/>
      <c r="I522" s="15"/>
      <c r="J522" s="15"/>
      <c r="K522" s="15"/>
      <c r="L522" s="15"/>
      <c r="M522" s="15"/>
      <c r="N522" s="15"/>
      <c r="O522" s="13"/>
      <c r="P522" s="13"/>
      <c r="Q522" s="15"/>
      <c r="R522" s="26"/>
      <c r="S522" s="62">
        <v>133120532</v>
      </c>
      <c r="T522" s="67" t="s">
        <v>4519</v>
      </c>
      <c r="U522" s="67" t="s">
        <v>4520</v>
      </c>
      <c r="V522" s="2"/>
      <c r="W522" s="2"/>
      <c r="X522" s="2"/>
      <c r="Y522" s="13"/>
      <c r="Z522" s="2"/>
      <c r="AA522" s="2"/>
      <c r="AB522" s="2"/>
      <c r="AC522" s="20" t="s">
        <v>4594</v>
      </c>
      <c r="AD522" s="21" t="s">
        <v>4595</v>
      </c>
      <c r="AE522" s="20" t="s">
        <v>4596</v>
      </c>
      <c r="AF522" s="21" t="s">
        <v>4293</v>
      </c>
      <c r="AG522" s="22" t="s">
        <v>35</v>
      </c>
    </row>
    <row r="523" spans="1:33" ht="12.75" customHeight="1" x14ac:dyDescent="0.35">
      <c r="A523" s="2"/>
      <c r="B523" s="2"/>
      <c r="C523" s="2"/>
      <c r="D523" s="2"/>
      <c r="E523" s="2"/>
      <c r="F523" s="2"/>
      <c r="G523" s="2"/>
      <c r="H523" s="2"/>
      <c r="I523" s="15"/>
      <c r="J523" s="15"/>
      <c r="K523" s="15"/>
      <c r="L523" s="15"/>
      <c r="M523" s="15"/>
      <c r="N523" s="15"/>
      <c r="O523" s="13"/>
      <c r="P523" s="13"/>
      <c r="Q523" s="15"/>
      <c r="R523" s="26"/>
      <c r="S523" s="62">
        <v>133120533</v>
      </c>
      <c r="T523" s="67" t="s">
        <v>4525</v>
      </c>
      <c r="U523" s="67" t="s">
        <v>4526</v>
      </c>
      <c r="V523" s="2"/>
      <c r="W523" s="2"/>
      <c r="X523" s="2"/>
      <c r="Y523" s="13"/>
      <c r="Z523" s="2"/>
      <c r="AA523" s="2"/>
      <c r="AB523" s="2"/>
      <c r="AC523" s="20" t="s">
        <v>4599</v>
      </c>
      <c r="AD523" s="21" t="s">
        <v>4600</v>
      </c>
      <c r="AE523" s="20" t="s">
        <v>4601</v>
      </c>
      <c r="AF523" s="21" t="s">
        <v>4602</v>
      </c>
      <c r="AG523" s="22" t="s">
        <v>35</v>
      </c>
    </row>
    <row r="524" spans="1:33" ht="12.75" customHeight="1" x14ac:dyDescent="0.35">
      <c r="A524" s="2"/>
      <c r="B524" s="2"/>
      <c r="C524" s="2"/>
      <c r="D524" s="2"/>
      <c r="E524" s="2"/>
      <c r="F524" s="2"/>
      <c r="G524" s="2"/>
      <c r="H524" s="2"/>
      <c r="I524" s="15"/>
      <c r="J524" s="15"/>
      <c r="K524" s="15"/>
      <c r="L524" s="15"/>
      <c r="M524" s="15"/>
      <c r="N524" s="15"/>
      <c r="O524" s="13"/>
      <c r="P524" s="13"/>
      <c r="Q524" s="15"/>
      <c r="R524" s="26"/>
      <c r="S524" s="62">
        <v>133120534</v>
      </c>
      <c r="T524" s="67" t="s">
        <v>4531</v>
      </c>
      <c r="U524" s="67" t="s">
        <v>4532</v>
      </c>
      <c r="V524" s="2"/>
      <c r="W524" s="2"/>
      <c r="X524" s="2"/>
      <c r="Y524" s="13"/>
      <c r="Z524" s="2"/>
      <c r="AA524" s="2"/>
      <c r="AB524" s="2"/>
      <c r="AC524" s="20" t="s">
        <v>4605</v>
      </c>
      <c r="AD524" s="21" t="s">
        <v>4606</v>
      </c>
      <c r="AE524" s="20" t="s">
        <v>4607</v>
      </c>
      <c r="AF524" s="21" t="s">
        <v>4608</v>
      </c>
      <c r="AG524" s="22" t="s">
        <v>35</v>
      </c>
    </row>
    <row r="525" spans="1:33" ht="12.75" customHeight="1" x14ac:dyDescent="0.35">
      <c r="A525" s="2"/>
      <c r="B525" s="2"/>
      <c r="C525" s="2"/>
      <c r="D525" s="2"/>
      <c r="E525" s="2"/>
      <c r="F525" s="2"/>
      <c r="G525" s="2"/>
      <c r="H525" s="2"/>
      <c r="I525" s="15"/>
      <c r="J525" s="15"/>
      <c r="K525" s="15"/>
      <c r="L525" s="15"/>
      <c r="M525" s="15"/>
      <c r="N525" s="15"/>
      <c r="O525" s="13"/>
      <c r="P525" s="13"/>
      <c r="Q525" s="15"/>
      <c r="R525" s="26"/>
      <c r="S525" s="62">
        <v>133120535</v>
      </c>
      <c r="T525" s="67" t="s">
        <v>4537</v>
      </c>
      <c r="U525" s="67" t="s">
        <v>4538</v>
      </c>
      <c r="V525" s="2"/>
      <c r="W525" s="2"/>
      <c r="X525" s="2"/>
      <c r="Y525" s="13"/>
      <c r="Z525" s="2"/>
      <c r="AA525" s="2"/>
      <c r="AB525" s="2"/>
      <c r="AC525" s="20" t="s">
        <v>4611</v>
      </c>
      <c r="AD525" s="21" t="s">
        <v>2270</v>
      </c>
      <c r="AE525" s="20" t="s">
        <v>4612</v>
      </c>
      <c r="AF525" s="21" t="s">
        <v>1041</v>
      </c>
      <c r="AG525" s="22" t="s">
        <v>35</v>
      </c>
    </row>
    <row r="526" spans="1:33" ht="12.75" customHeight="1" x14ac:dyDescent="0.35">
      <c r="A526" s="2"/>
      <c r="B526" s="2"/>
      <c r="C526" s="2"/>
      <c r="D526" s="2"/>
      <c r="E526" s="2"/>
      <c r="F526" s="2"/>
      <c r="G526" s="2"/>
      <c r="H526" s="2"/>
      <c r="I526" s="15"/>
      <c r="J526" s="15"/>
      <c r="K526" s="15"/>
      <c r="L526" s="15"/>
      <c r="M526" s="15"/>
      <c r="N526" s="15"/>
      <c r="O526" s="13"/>
      <c r="P526" s="13"/>
      <c r="Q526" s="15"/>
      <c r="R526" s="26"/>
      <c r="S526" s="62">
        <v>133120536</v>
      </c>
      <c r="T526" s="67" t="s">
        <v>4542</v>
      </c>
      <c r="U526" s="67" t="s">
        <v>4543</v>
      </c>
      <c r="V526" s="2"/>
      <c r="W526" s="2"/>
      <c r="X526" s="2"/>
      <c r="Y526" s="13"/>
      <c r="Z526" s="2"/>
      <c r="AA526" s="2"/>
      <c r="AB526" s="2"/>
      <c r="AC526" s="20" t="s">
        <v>4615</v>
      </c>
      <c r="AD526" s="21" t="s">
        <v>4616</v>
      </c>
      <c r="AE526" s="20" t="s">
        <v>4617</v>
      </c>
      <c r="AF526" s="21" t="s">
        <v>973</v>
      </c>
      <c r="AG526" s="22" t="s">
        <v>35</v>
      </c>
    </row>
    <row r="527" spans="1:33" ht="12.75" customHeight="1" x14ac:dyDescent="0.35">
      <c r="A527" s="2"/>
      <c r="B527" s="2"/>
      <c r="C527" s="2"/>
      <c r="D527" s="2"/>
      <c r="E527" s="2"/>
      <c r="F527" s="2"/>
      <c r="G527" s="2"/>
      <c r="H527" s="2"/>
      <c r="I527" s="15"/>
      <c r="J527" s="15"/>
      <c r="K527" s="15"/>
      <c r="L527" s="15"/>
      <c r="M527" s="15"/>
      <c r="N527" s="15"/>
      <c r="O527" s="13"/>
      <c r="P527" s="13"/>
      <c r="Q527" s="15"/>
      <c r="R527" s="26"/>
      <c r="S527" s="62">
        <v>133120537</v>
      </c>
      <c r="T527" s="67" t="s">
        <v>4546</v>
      </c>
      <c r="U527" s="67" t="s">
        <v>4547</v>
      </c>
      <c r="V527" s="2"/>
      <c r="W527" s="2"/>
      <c r="X527" s="2"/>
      <c r="Y527" s="13"/>
      <c r="Z527" s="2"/>
      <c r="AA527" s="2"/>
      <c r="AB527" s="2"/>
      <c r="AC527" s="20" t="s">
        <v>4618</v>
      </c>
      <c r="AD527" s="21" t="s">
        <v>4619</v>
      </c>
      <c r="AE527" s="20" t="s">
        <v>4620</v>
      </c>
      <c r="AF527" s="21" t="s">
        <v>593</v>
      </c>
      <c r="AG527" s="22" t="s">
        <v>35</v>
      </c>
    </row>
    <row r="528" spans="1:33" ht="12.75" customHeight="1" x14ac:dyDescent="0.35">
      <c r="A528" s="2"/>
      <c r="B528" s="2"/>
      <c r="C528" s="2"/>
      <c r="D528" s="2"/>
      <c r="E528" s="2"/>
      <c r="F528" s="2"/>
      <c r="G528" s="2"/>
      <c r="H528" s="2"/>
      <c r="I528" s="15"/>
      <c r="J528" s="15"/>
      <c r="K528" s="15"/>
      <c r="L528" s="15"/>
      <c r="M528" s="15"/>
      <c r="N528" s="15"/>
      <c r="O528" s="13"/>
      <c r="P528" s="13"/>
      <c r="Q528" s="15"/>
      <c r="R528" s="26"/>
      <c r="S528" s="62">
        <v>133120538</v>
      </c>
      <c r="T528" s="67" t="s">
        <v>4550</v>
      </c>
      <c r="U528" s="67" t="s">
        <v>4551</v>
      </c>
      <c r="V528" s="2"/>
      <c r="W528" s="2"/>
      <c r="X528" s="2"/>
      <c r="Y528" s="13"/>
      <c r="Z528" s="2"/>
      <c r="AA528" s="2"/>
      <c r="AB528" s="2"/>
      <c r="AC528" s="20" t="s">
        <v>4623</v>
      </c>
      <c r="AD528" s="21" t="s">
        <v>2090</v>
      </c>
      <c r="AE528" s="20" t="s">
        <v>4624</v>
      </c>
      <c r="AF528" s="21" t="s">
        <v>4344</v>
      </c>
      <c r="AG528" s="22" t="s">
        <v>35</v>
      </c>
    </row>
    <row r="529" spans="1:33" ht="12.75" customHeight="1" x14ac:dyDescent="0.35">
      <c r="A529" s="2"/>
      <c r="B529" s="2"/>
      <c r="C529" s="2"/>
      <c r="D529" s="2"/>
      <c r="E529" s="2"/>
      <c r="F529" s="2"/>
      <c r="G529" s="2"/>
      <c r="H529" s="2"/>
      <c r="I529" s="15"/>
      <c r="J529" s="15"/>
      <c r="K529" s="15"/>
      <c r="L529" s="15"/>
      <c r="M529" s="15"/>
      <c r="N529" s="15"/>
      <c r="O529" s="13"/>
      <c r="P529" s="13"/>
      <c r="Q529" s="15"/>
      <c r="R529" s="26"/>
      <c r="S529" s="62">
        <v>133120539</v>
      </c>
      <c r="T529" s="67" t="s">
        <v>4556</v>
      </c>
      <c r="U529" s="67" t="s">
        <v>4557</v>
      </c>
      <c r="V529" s="2"/>
      <c r="W529" s="2"/>
      <c r="X529" s="2"/>
      <c r="Y529" s="13"/>
      <c r="Z529" s="2"/>
      <c r="AA529" s="2"/>
      <c r="AB529" s="2"/>
      <c r="AC529" s="20" t="s">
        <v>4627</v>
      </c>
      <c r="AD529" s="21" t="s">
        <v>4628</v>
      </c>
      <c r="AE529" s="20" t="s">
        <v>4629</v>
      </c>
      <c r="AF529" s="21" t="s">
        <v>4630</v>
      </c>
      <c r="AG529" s="22" t="s">
        <v>35</v>
      </c>
    </row>
    <row r="530" spans="1:33" ht="12.75" customHeight="1" x14ac:dyDescent="0.35">
      <c r="A530" s="2"/>
      <c r="B530" s="2"/>
      <c r="C530" s="2"/>
      <c r="D530" s="2"/>
      <c r="E530" s="2"/>
      <c r="F530" s="2"/>
      <c r="G530" s="2"/>
      <c r="H530" s="2"/>
      <c r="I530" s="15"/>
      <c r="J530" s="15"/>
      <c r="K530" s="15"/>
      <c r="L530" s="15"/>
      <c r="M530" s="15"/>
      <c r="N530" s="15"/>
      <c r="O530" s="13"/>
      <c r="P530" s="13"/>
      <c r="Q530" s="15"/>
      <c r="R530" s="26"/>
      <c r="S530" s="62">
        <v>133120540</v>
      </c>
      <c r="T530" s="67" t="s">
        <v>4562</v>
      </c>
      <c r="U530" s="67" t="s">
        <v>4563</v>
      </c>
      <c r="V530" s="2"/>
      <c r="W530" s="2"/>
      <c r="X530" s="2"/>
      <c r="Y530" s="13"/>
      <c r="Z530" s="2"/>
      <c r="AA530" s="2"/>
      <c r="AB530" s="2"/>
      <c r="AC530" s="20" t="s">
        <v>4633</v>
      </c>
      <c r="AD530" s="21" t="s">
        <v>4634</v>
      </c>
      <c r="AE530" s="20" t="s">
        <v>4635</v>
      </c>
      <c r="AF530" s="21" t="s">
        <v>4634</v>
      </c>
      <c r="AG530" s="22" t="s">
        <v>35</v>
      </c>
    </row>
    <row r="531" spans="1:33" ht="12.75" customHeight="1" x14ac:dyDescent="0.35">
      <c r="A531" s="2"/>
      <c r="B531" s="2"/>
      <c r="C531" s="2"/>
      <c r="D531" s="2"/>
      <c r="E531" s="2"/>
      <c r="F531" s="2"/>
      <c r="G531" s="2"/>
      <c r="H531" s="2"/>
      <c r="I531" s="15"/>
      <c r="J531" s="15"/>
      <c r="K531" s="15"/>
      <c r="L531" s="15"/>
      <c r="M531" s="15"/>
      <c r="N531" s="15"/>
      <c r="O531" s="13"/>
      <c r="P531" s="13"/>
      <c r="Q531" s="15"/>
      <c r="R531" s="26"/>
      <c r="S531" s="62">
        <v>133120541</v>
      </c>
      <c r="T531" s="67" t="s">
        <v>4568</v>
      </c>
      <c r="U531" s="67" t="s">
        <v>4569</v>
      </c>
      <c r="V531" s="2"/>
      <c r="W531" s="2"/>
      <c r="X531" s="2"/>
      <c r="Y531" s="13"/>
      <c r="Z531" s="2"/>
      <c r="AA531" s="2"/>
      <c r="AB531" s="2"/>
      <c r="AC531" s="20" t="s">
        <v>4638</v>
      </c>
      <c r="AD531" s="21" t="s">
        <v>4639</v>
      </c>
      <c r="AE531" s="20" t="s">
        <v>4640</v>
      </c>
      <c r="AF531" s="21" t="s">
        <v>4639</v>
      </c>
      <c r="AG531" s="22" t="s">
        <v>35</v>
      </c>
    </row>
    <row r="532" spans="1:33" ht="12.75" customHeight="1" x14ac:dyDescent="0.35">
      <c r="A532" s="2"/>
      <c r="B532" s="2"/>
      <c r="C532" s="2"/>
      <c r="D532" s="2"/>
      <c r="E532" s="2"/>
      <c r="F532" s="2"/>
      <c r="G532" s="2"/>
      <c r="H532" s="2"/>
      <c r="I532" s="15"/>
      <c r="J532" s="15"/>
      <c r="K532" s="15"/>
      <c r="L532" s="15"/>
      <c r="M532" s="15"/>
      <c r="N532" s="15"/>
      <c r="O532" s="13"/>
      <c r="P532" s="13"/>
      <c r="Q532" s="15"/>
      <c r="R532" s="26"/>
      <c r="S532" s="62">
        <v>133120542</v>
      </c>
      <c r="T532" s="67" t="s">
        <v>4574</v>
      </c>
      <c r="U532" s="67" t="s">
        <v>4575</v>
      </c>
      <c r="V532" s="2"/>
      <c r="W532" s="2"/>
      <c r="X532" s="2"/>
      <c r="Y532" s="13"/>
      <c r="Z532" s="2"/>
      <c r="AA532" s="2"/>
      <c r="AB532" s="2"/>
      <c r="AC532" s="20" t="s">
        <v>4643</v>
      </c>
      <c r="AD532" s="21" t="s">
        <v>4644</v>
      </c>
      <c r="AE532" s="20" t="s">
        <v>4645</v>
      </c>
      <c r="AF532" s="21" t="s">
        <v>4644</v>
      </c>
      <c r="AG532" s="22" t="s">
        <v>35</v>
      </c>
    </row>
    <row r="533" spans="1:33" ht="12.75" customHeight="1" x14ac:dyDescent="0.35">
      <c r="A533" s="2"/>
      <c r="B533" s="2"/>
      <c r="C533" s="2"/>
      <c r="D533" s="2"/>
      <c r="E533" s="2"/>
      <c r="F533" s="2"/>
      <c r="G533" s="2"/>
      <c r="H533" s="2"/>
      <c r="I533" s="15"/>
      <c r="J533" s="15"/>
      <c r="K533" s="15"/>
      <c r="L533" s="15"/>
      <c r="M533" s="15"/>
      <c r="N533" s="15"/>
      <c r="O533" s="13"/>
      <c r="P533" s="13"/>
      <c r="Q533" s="15"/>
      <c r="R533" s="26"/>
      <c r="S533" s="62">
        <v>133120543</v>
      </c>
      <c r="T533" s="67" t="s">
        <v>4580</v>
      </c>
      <c r="U533" s="67" t="s">
        <v>4581</v>
      </c>
      <c r="V533" s="2"/>
      <c r="W533" s="2"/>
      <c r="X533" s="2"/>
      <c r="Y533" s="13"/>
      <c r="Z533" s="2"/>
      <c r="AA533" s="2"/>
      <c r="AB533" s="2"/>
      <c r="AC533" s="20" t="s">
        <v>4648</v>
      </c>
      <c r="AD533" s="21" t="s">
        <v>4649</v>
      </c>
      <c r="AE533" s="20" t="s">
        <v>4650</v>
      </c>
      <c r="AF533" s="21" t="s">
        <v>4651</v>
      </c>
      <c r="AG533" s="22" t="s">
        <v>35</v>
      </c>
    </row>
    <row r="534" spans="1:33" ht="12.75" customHeight="1" x14ac:dyDescent="0.35">
      <c r="A534" s="2"/>
      <c r="B534" s="2"/>
      <c r="C534" s="2"/>
      <c r="D534" s="2"/>
      <c r="E534" s="2"/>
      <c r="F534" s="2"/>
      <c r="G534" s="2"/>
      <c r="H534" s="2"/>
      <c r="I534" s="15"/>
      <c r="J534" s="15"/>
      <c r="K534" s="15"/>
      <c r="L534" s="15"/>
      <c r="M534" s="15"/>
      <c r="N534" s="15"/>
      <c r="O534" s="13"/>
      <c r="P534" s="13"/>
      <c r="Q534" s="15"/>
      <c r="R534" s="26"/>
      <c r="S534" s="62">
        <v>133120544</v>
      </c>
      <c r="T534" s="67" t="s">
        <v>4586</v>
      </c>
      <c r="U534" s="67" t="s">
        <v>4587</v>
      </c>
      <c r="V534" s="2"/>
      <c r="W534" s="2"/>
      <c r="X534" s="2"/>
      <c r="Y534" s="13"/>
      <c r="Z534" s="2"/>
      <c r="AA534" s="2"/>
      <c r="AB534" s="2"/>
      <c r="AC534" s="20" t="s">
        <v>4654</v>
      </c>
      <c r="AD534" s="21" t="s">
        <v>4655</v>
      </c>
      <c r="AE534" s="20" t="s">
        <v>4656</v>
      </c>
      <c r="AF534" s="21" t="s">
        <v>4655</v>
      </c>
      <c r="AG534" s="22" t="s">
        <v>35</v>
      </c>
    </row>
    <row r="535" spans="1:33" ht="12.75" customHeight="1" x14ac:dyDescent="0.35">
      <c r="A535" s="2"/>
      <c r="B535" s="2"/>
      <c r="C535" s="2"/>
      <c r="D535" s="2"/>
      <c r="E535" s="2"/>
      <c r="F535" s="2"/>
      <c r="G535" s="2"/>
      <c r="H535" s="2"/>
      <c r="I535" s="15"/>
      <c r="J535" s="15"/>
      <c r="K535" s="15"/>
      <c r="L535" s="15"/>
      <c r="M535" s="15"/>
      <c r="N535" s="15"/>
      <c r="O535" s="13"/>
      <c r="P535" s="13"/>
      <c r="Q535" s="15"/>
      <c r="R535" s="26"/>
      <c r="S535" s="62">
        <v>133120545</v>
      </c>
      <c r="T535" s="67" t="s">
        <v>4592</v>
      </c>
      <c r="U535" s="67" t="s">
        <v>4593</v>
      </c>
      <c r="V535" s="2"/>
      <c r="W535" s="2"/>
      <c r="X535" s="2"/>
      <c r="Y535" s="13"/>
      <c r="Z535" s="2"/>
      <c r="AA535" s="2"/>
      <c r="AB535" s="2"/>
      <c r="AC535" s="20" t="s">
        <v>4659</v>
      </c>
      <c r="AD535" s="21" t="s">
        <v>4660</v>
      </c>
      <c r="AE535" s="20" t="s">
        <v>4661</v>
      </c>
      <c r="AF535" s="21" t="s">
        <v>4660</v>
      </c>
      <c r="AG535" s="22" t="s">
        <v>35</v>
      </c>
    </row>
    <row r="536" spans="1:33" ht="12.75" customHeight="1" x14ac:dyDescent="0.35">
      <c r="A536" s="2"/>
      <c r="B536" s="2"/>
      <c r="C536" s="2"/>
      <c r="D536" s="2"/>
      <c r="E536" s="2"/>
      <c r="F536" s="2"/>
      <c r="G536" s="2"/>
      <c r="H536" s="2"/>
      <c r="I536" s="15"/>
      <c r="J536" s="15"/>
      <c r="K536" s="15"/>
      <c r="L536" s="15"/>
      <c r="M536" s="15"/>
      <c r="N536" s="15"/>
      <c r="O536" s="13"/>
      <c r="P536" s="13"/>
      <c r="Q536" s="15"/>
      <c r="R536" s="26"/>
      <c r="S536" s="62">
        <v>133120546</v>
      </c>
      <c r="T536" s="67" t="s">
        <v>4597</v>
      </c>
      <c r="U536" s="67" t="s">
        <v>4598</v>
      </c>
      <c r="V536" s="2"/>
      <c r="W536" s="2"/>
      <c r="X536" s="2"/>
      <c r="Y536" s="13"/>
      <c r="Z536" s="2"/>
      <c r="AA536" s="2"/>
      <c r="AB536" s="2"/>
      <c r="AC536" s="20" t="s">
        <v>4664</v>
      </c>
      <c r="AD536" s="21" t="s">
        <v>4665</v>
      </c>
      <c r="AE536" s="20" t="s">
        <v>4666</v>
      </c>
      <c r="AF536" s="21" t="s">
        <v>4665</v>
      </c>
      <c r="AG536" s="22" t="s">
        <v>35</v>
      </c>
    </row>
    <row r="537" spans="1:33" ht="12.75" customHeight="1" x14ac:dyDescent="0.35">
      <c r="A537" s="2"/>
      <c r="B537" s="2"/>
      <c r="C537" s="2"/>
      <c r="D537" s="2"/>
      <c r="E537" s="2"/>
      <c r="F537" s="2"/>
      <c r="G537" s="2"/>
      <c r="H537" s="2"/>
      <c r="I537" s="15"/>
      <c r="J537" s="15"/>
      <c r="K537" s="15"/>
      <c r="L537" s="15"/>
      <c r="M537" s="15"/>
      <c r="N537" s="15"/>
      <c r="O537" s="13"/>
      <c r="P537" s="13"/>
      <c r="Q537" s="15"/>
      <c r="R537" s="26"/>
      <c r="S537" s="62">
        <v>133120547</v>
      </c>
      <c r="T537" s="67" t="s">
        <v>4603</v>
      </c>
      <c r="U537" s="67" t="s">
        <v>4604</v>
      </c>
      <c r="V537" s="2"/>
      <c r="W537" s="2"/>
      <c r="X537" s="2"/>
      <c r="Y537" s="13"/>
      <c r="Z537" s="2"/>
      <c r="AA537" s="2"/>
      <c r="AB537" s="2"/>
      <c r="AC537" s="20" t="s">
        <v>4669</v>
      </c>
      <c r="AD537" s="21" t="s">
        <v>4670</v>
      </c>
      <c r="AE537" s="20" t="s">
        <v>4671</v>
      </c>
      <c r="AF537" s="21" t="s">
        <v>4670</v>
      </c>
      <c r="AG537" s="22" t="s">
        <v>35</v>
      </c>
    </row>
    <row r="538" spans="1:33" ht="12.75" customHeight="1" x14ac:dyDescent="0.35">
      <c r="A538" s="2"/>
      <c r="B538" s="2"/>
      <c r="C538" s="2"/>
      <c r="D538" s="2"/>
      <c r="E538" s="2"/>
      <c r="F538" s="2"/>
      <c r="G538" s="2"/>
      <c r="H538" s="2"/>
      <c r="I538" s="15"/>
      <c r="J538" s="15"/>
      <c r="K538" s="15"/>
      <c r="L538" s="15"/>
      <c r="M538" s="15"/>
      <c r="N538" s="15"/>
      <c r="O538" s="13"/>
      <c r="P538" s="13"/>
      <c r="Q538" s="15"/>
      <c r="R538" s="26"/>
      <c r="S538" s="62">
        <v>133120548</v>
      </c>
      <c r="T538" s="67" t="s">
        <v>4609</v>
      </c>
      <c r="U538" s="67" t="s">
        <v>4610</v>
      </c>
      <c r="V538" s="2"/>
      <c r="W538" s="2"/>
      <c r="X538" s="2"/>
      <c r="Y538" s="13"/>
      <c r="Z538" s="2"/>
      <c r="AA538" s="2"/>
      <c r="AB538" s="2"/>
      <c r="AC538" s="20" t="s">
        <v>4674</v>
      </c>
      <c r="AD538" s="21" t="s">
        <v>4675</v>
      </c>
      <c r="AE538" s="20" t="s">
        <v>4676</v>
      </c>
      <c r="AF538" s="21" t="s">
        <v>4675</v>
      </c>
      <c r="AG538" s="22" t="s">
        <v>35</v>
      </c>
    </row>
    <row r="539" spans="1:33" ht="12.75" customHeight="1" x14ac:dyDescent="0.35">
      <c r="A539" s="2"/>
      <c r="B539" s="2"/>
      <c r="C539" s="2"/>
      <c r="D539" s="2"/>
      <c r="E539" s="2"/>
      <c r="F539" s="2"/>
      <c r="G539" s="2"/>
      <c r="H539" s="2"/>
      <c r="I539" s="15"/>
      <c r="J539" s="15"/>
      <c r="K539" s="15"/>
      <c r="L539" s="15"/>
      <c r="M539" s="15"/>
      <c r="N539" s="15"/>
      <c r="O539" s="13"/>
      <c r="P539" s="13"/>
      <c r="Q539" s="15"/>
      <c r="R539" s="26"/>
      <c r="S539" s="62">
        <v>133120549</v>
      </c>
      <c r="T539" s="67" t="s">
        <v>4613</v>
      </c>
      <c r="U539" s="67" t="s">
        <v>4614</v>
      </c>
      <c r="V539" s="2"/>
      <c r="W539" s="2"/>
      <c r="X539" s="2"/>
      <c r="Y539" s="13"/>
      <c r="Z539" s="2"/>
      <c r="AA539" s="2"/>
      <c r="AB539" s="2"/>
      <c r="AC539" s="20" t="s">
        <v>4679</v>
      </c>
      <c r="AD539" s="21" t="s">
        <v>4680</v>
      </c>
      <c r="AE539" s="20" t="s">
        <v>4681</v>
      </c>
      <c r="AF539" s="21" t="s">
        <v>4680</v>
      </c>
      <c r="AG539" s="22" t="s">
        <v>35</v>
      </c>
    </row>
    <row r="540" spans="1:33" ht="12.75" customHeight="1" x14ac:dyDescent="0.35">
      <c r="A540" s="2"/>
      <c r="B540" s="2"/>
      <c r="C540" s="2"/>
      <c r="D540" s="2"/>
      <c r="E540" s="2"/>
      <c r="F540" s="2"/>
      <c r="G540" s="2"/>
      <c r="H540" s="2"/>
      <c r="I540" s="15"/>
      <c r="J540" s="15"/>
      <c r="K540" s="15"/>
      <c r="L540" s="15"/>
      <c r="M540" s="15"/>
      <c r="N540" s="15"/>
      <c r="O540" s="13"/>
      <c r="P540" s="13"/>
      <c r="Q540" s="15"/>
      <c r="R540" s="26"/>
      <c r="S540" s="62">
        <v>133120549</v>
      </c>
      <c r="T540" s="67" t="s">
        <v>4613</v>
      </c>
      <c r="U540" s="67" t="s">
        <v>4614</v>
      </c>
      <c r="V540" s="2"/>
      <c r="W540" s="2"/>
      <c r="X540" s="2"/>
      <c r="Y540" s="13"/>
      <c r="Z540" s="2"/>
      <c r="AA540" s="2"/>
      <c r="AB540" s="2"/>
      <c r="AC540" s="20" t="s">
        <v>4684</v>
      </c>
      <c r="AD540" s="21" t="s">
        <v>4685</v>
      </c>
      <c r="AE540" s="20" t="s">
        <v>4686</v>
      </c>
      <c r="AF540" s="21" t="s">
        <v>4685</v>
      </c>
      <c r="AG540" s="22" t="s">
        <v>35</v>
      </c>
    </row>
    <row r="541" spans="1:33" ht="12.75" customHeight="1" x14ac:dyDescent="0.35">
      <c r="A541" s="2"/>
      <c r="B541" s="2"/>
      <c r="C541" s="2"/>
      <c r="D541" s="2"/>
      <c r="E541" s="2"/>
      <c r="F541" s="2"/>
      <c r="G541" s="2"/>
      <c r="H541" s="2"/>
      <c r="I541" s="15"/>
      <c r="J541" s="15"/>
      <c r="K541" s="15"/>
      <c r="L541" s="15"/>
      <c r="M541" s="15"/>
      <c r="N541" s="15"/>
      <c r="O541" s="13"/>
      <c r="P541" s="13"/>
      <c r="Q541" s="15"/>
      <c r="R541" s="26"/>
      <c r="S541" s="62">
        <v>133120550</v>
      </c>
      <c r="T541" s="67" t="s">
        <v>4621</v>
      </c>
      <c r="U541" s="67" t="s">
        <v>4622</v>
      </c>
      <c r="V541" s="2"/>
      <c r="W541" s="2"/>
      <c r="X541" s="2"/>
      <c r="Y541" s="13"/>
      <c r="Z541" s="2"/>
      <c r="AA541" s="2"/>
      <c r="AB541" s="2"/>
      <c r="AC541" s="20" t="s">
        <v>4689</v>
      </c>
      <c r="AD541" s="21" t="s">
        <v>4690</v>
      </c>
      <c r="AE541" s="20" t="s">
        <v>4691</v>
      </c>
      <c r="AF541" s="21" t="s">
        <v>4690</v>
      </c>
      <c r="AG541" s="22" t="s">
        <v>35</v>
      </c>
    </row>
    <row r="542" spans="1:33" ht="12.75" customHeight="1" x14ac:dyDescent="0.35">
      <c r="A542" s="2"/>
      <c r="B542" s="2"/>
      <c r="C542" s="2"/>
      <c r="D542" s="2"/>
      <c r="E542" s="2"/>
      <c r="F542" s="2"/>
      <c r="G542" s="2"/>
      <c r="H542" s="2"/>
      <c r="I542" s="15"/>
      <c r="J542" s="15"/>
      <c r="K542" s="15"/>
      <c r="L542" s="15"/>
      <c r="M542" s="15"/>
      <c r="N542" s="15"/>
      <c r="O542" s="13"/>
      <c r="P542" s="13"/>
      <c r="Q542" s="15"/>
      <c r="R542" s="26"/>
      <c r="S542" s="62">
        <v>133120551</v>
      </c>
      <c r="T542" s="67" t="s">
        <v>4625</v>
      </c>
      <c r="U542" s="67" t="s">
        <v>4626</v>
      </c>
      <c r="V542" s="2"/>
      <c r="W542" s="2"/>
      <c r="X542" s="2"/>
      <c r="Y542" s="13"/>
      <c r="Z542" s="2"/>
      <c r="AA542" s="2"/>
      <c r="AB542" s="2"/>
      <c r="AC542" s="20" t="s">
        <v>4694</v>
      </c>
      <c r="AD542" s="21" t="s">
        <v>4695</v>
      </c>
      <c r="AE542" s="20" t="s">
        <v>4696</v>
      </c>
      <c r="AF542" s="21" t="s">
        <v>4695</v>
      </c>
      <c r="AG542" s="22" t="s">
        <v>35</v>
      </c>
    </row>
    <row r="543" spans="1:33" ht="12.75" customHeight="1" x14ac:dyDescent="0.35">
      <c r="A543" s="2"/>
      <c r="B543" s="2"/>
      <c r="C543" s="2"/>
      <c r="D543" s="2"/>
      <c r="E543" s="2"/>
      <c r="F543" s="2"/>
      <c r="G543" s="2"/>
      <c r="H543" s="2"/>
      <c r="I543" s="15"/>
      <c r="J543" s="15"/>
      <c r="K543" s="15"/>
      <c r="L543" s="15"/>
      <c r="M543" s="15"/>
      <c r="N543" s="15"/>
      <c r="O543" s="13"/>
      <c r="P543" s="13"/>
      <c r="Q543" s="15"/>
      <c r="R543" s="26"/>
      <c r="S543" s="62">
        <v>133120552</v>
      </c>
      <c r="T543" s="67" t="s">
        <v>4631</v>
      </c>
      <c r="U543" s="67" t="s">
        <v>4632</v>
      </c>
      <c r="V543" s="2"/>
      <c r="W543" s="2"/>
      <c r="X543" s="2"/>
      <c r="Y543" s="13"/>
      <c r="Z543" s="2"/>
      <c r="AA543" s="2"/>
      <c r="AB543" s="2"/>
      <c r="AC543" s="20" t="s">
        <v>4699</v>
      </c>
      <c r="AD543" s="21" t="s">
        <v>4700</v>
      </c>
      <c r="AE543" s="20" t="s">
        <v>4701</v>
      </c>
      <c r="AF543" s="21" t="s">
        <v>4700</v>
      </c>
      <c r="AG543" s="22" t="s">
        <v>35</v>
      </c>
    </row>
    <row r="544" spans="1:33" ht="12.75" customHeight="1" x14ac:dyDescent="0.35">
      <c r="A544" s="2"/>
      <c r="B544" s="2"/>
      <c r="C544" s="2"/>
      <c r="D544" s="2"/>
      <c r="E544" s="2"/>
      <c r="F544" s="2"/>
      <c r="G544" s="2"/>
      <c r="H544" s="2"/>
      <c r="I544" s="15"/>
      <c r="J544" s="15"/>
      <c r="K544" s="15"/>
      <c r="L544" s="15"/>
      <c r="M544" s="15"/>
      <c r="N544" s="15"/>
      <c r="O544" s="13"/>
      <c r="P544" s="13"/>
      <c r="Q544" s="15"/>
      <c r="R544" s="26"/>
      <c r="S544" s="62">
        <v>133120553</v>
      </c>
      <c r="T544" s="67" t="s">
        <v>4636</v>
      </c>
      <c r="U544" s="67" t="s">
        <v>4637</v>
      </c>
      <c r="V544" s="2"/>
      <c r="W544" s="2"/>
      <c r="X544" s="2"/>
      <c r="Y544" s="13"/>
      <c r="Z544" s="2"/>
      <c r="AA544" s="2"/>
      <c r="AB544" s="2"/>
      <c r="AC544" s="20" t="s">
        <v>4704</v>
      </c>
      <c r="AD544" s="21" t="s">
        <v>4705</v>
      </c>
      <c r="AE544" s="20" t="s">
        <v>4706</v>
      </c>
      <c r="AF544" s="21" t="s">
        <v>4705</v>
      </c>
      <c r="AG544" s="22" t="s">
        <v>35</v>
      </c>
    </row>
    <row r="545" spans="1:33" ht="12.75" customHeight="1" x14ac:dyDescent="0.35">
      <c r="A545" s="2"/>
      <c r="B545" s="2"/>
      <c r="C545" s="2"/>
      <c r="D545" s="2"/>
      <c r="E545" s="2"/>
      <c r="F545" s="2"/>
      <c r="G545" s="2"/>
      <c r="H545" s="2"/>
      <c r="I545" s="15"/>
      <c r="J545" s="15"/>
      <c r="K545" s="15"/>
      <c r="L545" s="15"/>
      <c r="M545" s="15"/>
      <c r="N545" s="15"/>
      <c r="O545" s="13"/>
      <c r="P545" s="13"/>
      <c r="Q545" s="15"/>
      <c r="R545" s="26"/>
      <c r="S545" s="62">
        <v>133120554</v>
      </c>
      <c r="T545" s="67" t="s">
        <v>4641</v>
      </c>
      <c r="U545" s="67" t="s">
        <v>4642</v>
      </c>
      <c r="V545" s="2"/>
      <c r="W545" s="2"/>
      <c r="X545" s="2"/>
      <c r="Y545" s="13"/>
      <c r="Z545" s="2"/>
      <c r="AA545" s="2"/>
      <c r="AB545" s="2"/>
      <c r="AC545" s="20" t="s">
        <v>4709</v>
      </c>
      <c r="AD545" s="21" t="s">
        <v>4710</v>
      </c>
      <c r="AE545" s="20" t="s">
        <v>4711</v>
      </c>
      <c r="AF545" s="21" t="s">
        <v>4712</v>
      </c>
      <c r="AG545" s="22" t="s">
        <v>35</v>
      </c>
    </row>
    <row r="546" spans="1:33" ht="12.75" customHeight="1" x14ac:dyDescent="0.35">
      <c r="A546" s="2"/>
      <c r="B546" s="2"/>
      <c r="C546" s="2"/>
      <c r="D546" s="2"/>
      <c r="E546" s="2"/>
      <c r="F546" s="2"/>
      <c r="G546" s="2"/>
      <c r="H546" s="2"/>
      <c r="I546" s="15"/>
      <c r="J546" s="15"/>
      <c r="K546" s="15"/>
      <c r="L546" s="15"/>
      <c r="M546" s="15"/>
      <c r="N546" s="15"/>
      <c r="O546" s="13"/>
      <c r="P546" s="13"/>
      <c r="Q546" s="15"/>
      <c r="R546" s="26"/>
      <c r="S546" s="62">
        <v>133120555</v>
      </c>
      <c r="T546" s="67" t="s">
        <v>4646</v>
      </c>
      <c r="U546" s="67" t="s">
        <v>4647</v>
      </c>
      <c r="V546" s="2"/>
      <c r="W546" s="2"/>
      <c r="X546" s="2"/>
      <c r="Y546" s="13"/>
      <c r="Z546" s="2"/>
      <c r="AA546" s="2"/>
      <c r="AB546" s="2"/>
      <c r="AC546" s="20" t="s">
        <v>4715</v>
      </c>
      <c r="AD546" s="21" t="s">
        <v>4716</v>
      </c>
      <c r="AE546" s="20" t="s">
        <v>4717</v>
      </c>
      <c r="AF546" s="21" t="s">
        <v>4716</v>
      </c>
      <c r="AG546" s="22" t="s">
        <v>35</v>
      </c>
    </row>
    <row r="547" spans="1:33" ht="12.75" customHeight="1" x14ac:dyDescent="0.35">
      <c r="A547" s="2"/>
      <c r="B547" s="2"/>
      <c r="C547" s="2"/>
      <c r="D547" s="2"/>
      <c r="E547" s="2"/>
      <c r="F547" s="2"/>
      <c r="G547" s="2"/>
      <c r="H547" s="2"/>
      <c r="I547" s="15"/>
      <c r="J547" s="15"/>
      <c r="K547" s="15"/>
      <c r="L547" s="15"/>
      <c r="M547" s="15"/>
      <c r="N547" s="15"/>
      <c r="O547" s="13"/>
      <c r="P547" s="13"/>
      <c r="Q547" s="15"/>
      <c r="R547" s="26"/>
      <c r="S547" s="62">
        <v>133120556</v>
      </c>
      <c r="T547" s="67" t="s">
        <v>4652</v>
      </c>
      <c r="U547" s="67" t="s">
        <v>4653</v>
      </c>
      <c r="V547" s="2"/>
      <c r="W547" s="2"/>
      <c r="X547" s="2"/>
      <c r="Y547" s="13"/>
      <c r="Z547" s="2"/>
      <c r="AA547" s="2"/>
      <c r="AB547" s="2"/>
      <c r="AC547" s="20" t="s">
        <v>4720</v>
      </c>
      <c r="AD547" s="21" t="s">
        <v>4721</v>
      </c>
      <c r="AE547" s="20" t="s">
        <v>4722</v>
      </c>
      <c r="AF547" s="21" t="s">
        <v>4721</v>
      </c>
      <c r="AG547" s="22" t="s">
        <v>35</v>
      </c>
    </row>
    <row r="548" spans="1:33" ht="12.75" customHeight="1" x14ac:dyDescent="0.35">
      <c r="A548" s="2"/>
      <c r="B548" s="2"/>
      <c r="C548" s="2"/>
      <c r="D548" s="2"/>
      <c r="E548" s="2"/>
      <c r="F548" s="2"/>
      <c r="G548" s="2"/>
      <c r="H548" s="2"/>
      <c r="I548" s="15"/>
      <c r="J548" s="15"/>
      <c r="K548" s="15"/>
      <c r="L548" s="15"/>
      <c r="M548" s="15"/>
      <c r="N548" s="15"/>
      <c r="O548" s="13"/>
      <c r="P548" s="13"/>
      <c r="Q548" s="15"/>
      <c r="R548" s="26"/>
      <c r="S548" s="62">
        <v>133120557</v>
      </c>
      <c r="T548" s="67" t="s">
        <v>4657</v>
      </c>
      <c r="U548" s="67" t="s">
        <v>4658</v>
      </c>
      <c r="V548" s="2"/>
      <c r="W548" s="2"/>
      <c r="X548" s="2"/>
      <c r="Y548" s="13"/>
      <c r="Z548" s="2"/>
      <c r="AA548" s="2"/>
      <c r="AB548" s="2"/>
      <c r="AC548" s="20" t="s">
        <v>4725</v>
      </c>
      <c r="AD548" s="21" t="s">
        <v>4726</v>
      </c>
      <c r="AE548" s="20" t="s">
        <v>4727</v>
      </c>
      <c r="AF548" s="21" t="s">
        <v>4726</v>
      </c>
      <c r="AG548" s="22" t="s">
        <v>35</v>
      </c>
    </row>
    <row r="549" spans="1:33" ht="12.75" customHeight="1" x14ac:dyDescent="0.35">
      <c r="A549" s="2"/>
      <c r="B549" s="2"/>
      <c r="C549" s="2"/>
      <c r="D549" s="2"/>
      <c r="E549" s="2"/>
      <c r="F549" s="2"/>
      <c r="G549" s="2"/>
      <c r="H549" s="2"/>
      <c r="I549" s="15"/>
      <c r="J549" s="15"/>
      <c r="K549" s="15"/>
      <c r="L549" s="15"/>
      <c r="M549" s="15"/>
      <c r="N549" s="15"/>
      <c r="O549" s="13"/>
      <c r="P549" s="13"/>
      <c r="Q549" s="15"/>
      <c r="R549" s="26"/>
      <c r="S549" s="62">
        <v>133120558</v>
      </c>
      <c r="T549" s="67" t="s">
        <v>4662</v>
      </c>
      <c r="U549" s="67" t="s">
        <v>4663</v>
      </c>
      <c r="V549" s="2"/>
      <c r="W549" s="2"/>
      <c r="X549" s="2"/>
      <c r="Y549" s="13"/>
      <c r="Z549" s="2"/>
      <c r="AA549" s="2"/>
      <c r="AB549" s="2"/>
      <c r="AC549" s="20" t="s">
        <v>4730</v>
      </c>
      <c r="AD549" s="21" t="s">
        <v>4731</v>
      </c>
      <c r="AE549" s="20" t="s">
        <v>4732</v>
      </c>
      <c r="AF549" s="21" t="s">
        <v>4731</v>
      </c>
      <c r="AG549" s="22" t="s">
        <v>35</v>
      </c>
    </row>
    <row r="550" spans="1:33" ht="12.75" customHeight="1" x14ac:dyDescent="0.35">
      <c r="A550" s="2"/>
      <c r="B550" s="2"/>
      <c r="C550" s="2"/>
      <c r="D550" s="2"/>
      <c r="E550" s="2"/>
      <c r="F550" s="2"/>
      <c r="G550" s="2"/>
      <c r="H550" s="2"/>
      <c r="I550" s="15"/>
      <c r="J550" s="15"/>
      <c r="K550" s="15"/>
      <c r="L550" s="15"/>
      <c r="M550" s="15"/>
      <c r="N550" s="15"/>
      <c r="O550" s="13"/>
      <c r="P550" s="13"/>
      <c r="Q550" s="15"/>
      <c r="R550" s="26"/>
      <c r="S550" s="62">
        <v>133120559</v>
      </c>
      <c r="T550" s="67" t="s">
        <v>4667</v>
      </c>
      <c r="U550" s="67" t="s">
        <v>4668</v>
      </c>
      <c r="V550" s="2"/>
      <c r="W550" s="2"/>
      <c r="X550" s="2"/>
      <c r="Y550" s="13"/>
      <c r="Z550" s="2"/>
      <c r="AA550" s="2"/>
      <c r="AB550" s="2"/>
      <c r="AC550" s="20" t="s">
        <v>4735</v>
      </c>
      <c r="AD550" s="21" t="s">
        <v>4736</v>
      </c>
      <c r="AE550" s="20" t="s">
        <v>4737</v>
      </c>
      <c r="AF550" s="21" t="s">
        <v>4736</v>
      </c>
      <c r="AG550" s="22" t="s">
        <v>35</v>
      </c>
    </row>
    <row r="551" spans="1:33" ht="12.75" customHeight="1" x14ac:dyDescent="0.35">
      <c r="A551" s="2"/>
      <c r="B551" s="2"/>
      <c r="C551" s="2"/>
      <c r="D551" s="2"/>
      <c r="E551" s="2"/>
      <c r="F551" s="2"/>
      <c r="G551" s="2"/>
      <c r="H551" s="2"/>
      <c r="I551" s="15"/>
      <c r="J551" s="15"/>
      <c r="K551" s="15"/>
      <c r="L551" s="15"/>
      <c r="M551" s="15"/>
      <c r="N551" s="15"/>
      <c r="O551" s="13"/>
      <c r="P551" s="13"/>
      <c r="Q551" s="15"/>
      <c r="R551" s="26"/>
      <c r="S551" s="62">
        <v>133120560</v>
      </c>
      <c r="T551" s="67" t="s">
        <v>4672</v>
      </c>
      <c r="U551" s="67" t="s">
        <v>4673</v>
      </c>
      <c r="V551" s="2"/>
      <c r="W551" s="2"/>
      <c r="X551" s="2"/>
      <c r="Y551" s="13"/>
      <c r="Z551" s="2"/>
      <c r="AA551" s="2"/>
      <c r="AB551" s="2"/>
      <c r="AC551" s="20" t="s">
        <v>4740</v>
      </c>
      <c r="AD551" s="21" t="s">
        <v>4741</v>
      </c>
      <c r="AE551" s="20" t="s">
        <v>4742</v>
      </c>
      <c r="AF551" s="21" t="s">
        <v>4743</v>
      </c>
      <c r="AG551" s="22" t="s">
        <v>35</v>
      </c>
    </row>
    <row r="552" spans="1:33" ht="12.75" customHeight="1" x14ac:dyDescent="0.35">
      <c r="A552" s="2"/>
      <c r="B552" s="2"/>
      <c r="C552" s="2"/>
      <c r="D552" s="2"/>
      <c r="E552" s="2"/>
      <c r="F552" s="2"/>
      <c r="G552" s="2"/>
      <c r="H552" s="2"/>
      <c r="I552" s="15"/>
      <c r="J552" s="15"/>
      <c r="K552" s="15"/>
      <c r="L552" s="15"/>
      <c r="M552" s="15"/>
      <c r="N552" s="15"/>
      <c r="O552" s="13"/>
      <c r="P552" s="13"/>
      <c r="Q552" s="15"/>
      <c r="R552" s="26"/>
      <c r="S552" s="62">
        <v>133120561</v>
      </c>
      <c r="T552" s="67" t="s">
        <v>4677</v>
      </c>
      <c r="U552" s="67" t="s">
        <v>4678</v>
      </c>
      <c r="V552" s="2"/>
      <c r="W552" s="2"/>
      <c r="X552" s="2"/>
      <c r="Y552" s="13"/>
      <c r="Z552" s="2"/>
      <c r="AA552" s="2"/>
      <c r="AB552" s="2"/>
      <c r="AC552" s="20" t="s">
        <v>4746</v>
      </c>
      <c r="AD552" s="21" t="s">
        <v>4747</v>
      </c>
      <c r="AE552" s="20" t="s">
        <v>4748</v>
      </c>
      <c r="AF552" s="21" t="s">
        <v>4749</v>
      </c>
      <c r="AG552" s="22" t="s">
        <v>35</v>
      </c>
    </row>
    <row r="553" spans="1:33" ht="12.75" customHeight="1" x14ac:dyDescent="0.35">
      <c r="A553" s="2"/>
      <c r="B553" s="2"/>
      <c r="C553" s="2"/>
      <c r="D553" s="2"/>
      <c r="E553" s="2"/>
      <c r="F553" s="2"/>
      <c r="G553" s="2"/>
      <c r="H553" s="2"/>
      <c r="I553" s="15"/>
      <c r="J553" s="15"/>
      <c r="K553" s="15"/>
      <c r="L553" s="15"/>
      <c r="M553" s="15"/>
      <c r="N553" s="15"/>
      <c r="O553" s="13"/>
      <c r="P553" s="13"/>
      <c r="Q553" s="15"/>
      <c r="R553" s="26"/>
      <c r="S553" s="62">
        <v>133120562</v>
      </c>
      <c r="T553" s="67" t="s">
        <v>4682</v>
      </c>
      <c r="U553" s="67" t="s">
        <v>4683</v>
      </c>
      <c r="V553" s="2"/>
      <c r="W553" s="2"/>
      <c r="X553" s="2"/>
      <c r="Y553" s="13"/>
      <c r="Z553" s="2"/>
      <c r="AA553" s="2"/>
      <c r="AB553" s="2"/>
      <c r="AC553" s="20" t="s">
        <v>4752</v>
      </c>
      <c r="AD553" s="21" t="s">
        <v>4753</v>
      </c>
      <c r="AE553" s="20" t="s">
        <v>4754</v>
      </c>
      <c r="AF553" s="21" t="s">
        <v>1736</v>
      </c>
      <c r="AG553" s="22" t="s">
        <v>35</v>
      </c>
    </row>
    <row r="554" spans="1:33" ht="12.75" customHeight="1" x14ac:dyDescent="0.35">
      <c r="A554" s="2"/>
      <c r="B554" s="2"/>
      <c r="C554" s="2"/>
      <c r="D554" s="2"/>
      <c r="E554" s="2"/>
      <c r="F554" s="2"/>
      <c r="G554" s="2"/>
      <c r="H554" s="2"/>
      <c r="I554" s="15"/>
      <c r="J554" s="15"/>
      <c r="K554" s="15"/>
      <c r="L554" s="15"/>
      <c r="M554" s="15"/>
      <c r="N554" s="15"/>
      <c r="O554" s="13"/>
      <c r="P554" s="13"/>
      <c r="Q554" s="15"/>
      <c r="R554" s="26"/>
      <c r="S554" s="62">
        <v>133120563</v>
      </c>
      <c r="T554" s="67" t="s">
        <v>4687</v>
      </c>
      <c r="U554" s="67" t="s">
        <v>4688</v>
      </c>
      <c r="V554" s="2"/>
      <c r="W554" s="2"/>
      <c r="X554" s="2"/>
      <c r="Y554" s="13"/>
      <c r="Z554" s="2"/>
      <c r="AA554" s="2"/>
      <c r="AB554" s="2"/>
      <c r="AC554" s="20" t="s">
        <v>4757</v>
      </c>
      <c r="AD554" s="21" t="s">
        <v>4758</v>
      </c>
      <c r="AE554" s="20" t="s">
        <v>4759</v>
      </c>
      <c r="AF554" s="21" t="s">
        <v>4760</v>
      </c>
      <c r="AG554" s="22" t="s">
        <v>35</v>
      </c>
    </row>
    <row r="555" spans="1:33" ht="12.75" customHeight="1" x14ac:dyDescent="0.35">
      <c r="A555" s="2"/>
      <c r="B555" s="2"/>
      <c r="C555" s="2"/>
      <c r="D555" s="2"/>
      <c r="E555" s="2"/>
      <c r="F555" s="2"/>
      <c r="G555" s="2"/>
      <c r="H555" s="2"/>
      <c r="I555" s="15"/>
      <c r="J555" s="15"/>
      <c r="K555" s="15"/>
      <c r="L555" s="15"/>
      <c r="M555" s="15"/>
      <c r="N555" s="15"/>
      <c r="O555" s="13"/>
      <c r="P555" s="13"/>
      <c r="Q555" s="15"/>
      <c r="R555" s="26"/>
      <c r="S555" s="62">
        <v>133120564</v>
      </c>
      <c r="T555" s="67" t="s">
        <v>4692</v>
      </c>
      <c r="U555" s="67" t="s">
        <v>4693</v>
      </c>
      <c r="V555" s="2"/>
      <c r="W555" s="2"/>
      <c r="X555" s="2"/>
      <c r="Y555" s="13"/>
      <c r="Z555" s="2"/>
      <c r="AA555" s="2"/>
      <c r="AB555" s="2"/>
      <c r="AC555" s="20" t="s">
        <v>4763</v>
      </c>
      <c r="AD555" s="21" t="s">
        <v>4764</v>
      </c>
      <c r="AE555" s="20" t="s">
        <v>4765</v>
      </c>
      <c r="AF555" s="21" t="s">
        <v>4766</v>
      </c>
      <c r="AG555" s="22" t="s">
        <v>35</v>
      </c>
    </row>
    <row r="556" spans="1:33" ht="12.75" customHeight="1" x14ac:dyDescent="0.35">
      <c r="A556" s="2"/>
      <c r="B556" s="2"/>
      <c r="C556" s="2"/>
      <c r="D556" s="2"/>
      <c r="E556" s="2"/>
      <c r="F556" s="2"/>
      <c r="G556" s="2"/>
      <c r="H556" s="2"/>
      <c r="I556" s="15"/>
      <c r="J556" s="15"/>
      <c r="K556" s="15"/>
      <c r="L556" s="15"/>
      <c r="M556" s="15"/>
      <c r="N556" s="15"/>
      <c r="O556" s="13"/>
      <c r="P556" s="13"/>
      <c r="Q556" s="15"/>
      <c r="R556" s="26"/>
      <c r="S556" s="62">
        <v>133120565</v>
      </c>
      <c r="T556" s="67" t="s">
        <v>4697</v>
      </c>
      <c r="U556" s="67" t="s">
        <v>4698</v>
      </c>
      <c r="V556" s="2"/>
      <c r="W556" s="2"/>
      <c r="X556" s="2"/>
      <c r="Y556" s="13"/>
      <c r="Z556" s="2"/>
      <c r="AA556" s="2"/>
      <c r="AB556" s="2"/>
      <c r="AC556" s="20" t="s">
        <v>4769</v>
      </c>
      <c r="AD556" s="21" t="s">
        <v>4770</v>
      </c>
      <c r="AE556" s="20" t="s">
        <v>4771</v>
      </c>
      <c r="AF556" s="21" t="s">
        <v>1736</v>
      </c>
      <c r="AG556" s="22" t="s">
        <v>35</v>
      </c>
    </row>
    <row r="557" spans="1:33" ht="12.75" customHeight="1" x14ac:dyDescent="0.35">
      <c r="A557" s="2"/>
      <c r="B557" s="2"/>
      <c r="C557" s="2"/>
      <c r="D557" s="2"/>
      <c r="E557" s="2"/>
      <c r="F557" s="2"/>
      <c r="G557" s="2"/>
      <c r="H557" s="2"/>
      <c r="I557" s="15"/>
      <c r="J557" s="15"/>
      <c r="K557" s="15"/>
      <c r="L557" s="15"/>
      <c r="M557" s="15"/>
      <c r="N557" s="15"/>
      <c r="O557" s="13"/>
      <c r="P557" s="13"/>
      <c r="Q557" s="15"/>
      <c r="R557" s="26"/>
      <c r="S557" s="62">
        <v>133120566</v>
      </c>
      <c r="T557" s="67" t="s">
        <v>4702</v>
      </c>
      <c r="U557" s="67" t="s">
        <v>4703</v>
      </c>
      <c r="V557" s="2"/>
      <c r="W557" s="2"/>
      <c r="X557" s="2"/>
      <c r="Y557" s="13"/>
      <c r="Z557" s="2"/>
      <c r="AA557" s="2"/>
      <c r="AB557" s="2"/>
      <c r="AC557" s="20" t="s">
        <v>4774</v>
      </c>
      <c r="AD557" s="21" t="s">
        <v>4775</v>
      </c>
      <c r="AE557" s="20" t="s">
        <v>4776</v>
      </c>
      <c r="AF557" s="21" t="s">
        <v>4777</v>
      </c>
      <c r="AG557" s="22" t="s">
        <v>35</v>
      </c>
    </row>
    <row r="558" spans="1:33" ht="12.75" customHeight="1" x14ac:dyDescent="0.35">
      <c r="A558" s="2"/>
      <c r="B558" s="2"/>
      <c r="C558" s="2"/>
      <c r="D558" s="2"/>
      <c r="E558" s="2"/>
      <c r="F558" s="2"/>
      <c r="G558" s="2"/>
      <c r="H558" s="2"/>
      <c r="I558" s="15"/>
      <c r="J558" s="15"/>
      <c r="K558" s="15"/>
      <c r="L558" s="15"/>
      <c r="M558" s="15"/>
      <c r="N558" s="15"/>
      <c r="O558" s="13"/>
      <c r="P558" s="13"/>
      <c r="Q558" s="15"/>
      <c r="R558" s="26"/>
      <c r="S558" s="62">
        <v>133120568</v>
      </c>
      <c r="T558" s="67" t="s">
        <v>4707</v>
      </c>
      <c r="U558" s="67" t="s">
        <v>4708</v>
      </c>
      <c r="V558" s="2"/>
      <c r="W558" s="2"/>
      <c r="X558" s="2"/>
      <c r="Y558" s="13"/>
      <c r="Z558" s="2"/>
      <c r="AA558" s="2"/>
      <c r="AB558" s="2"/>
      <c r="AC558" s="20" t="s">
        <v>4780</v>
      </c>
      <c r="AD558" s="21" t="s">
        <v>4781</v>
      </c>
      <c r="AE558" s="20" t="s">
        <v>4782</v>
      </c>
      <c r="AF558" s="21" t="s">
        <v>4783</v>
      </c>
      <c r="AG558" s="22" t="s">
        <v>35</v>
      </c>
    </row>
    <row r="559" spans="1:33" ht="12.75" customHeight="1" x14ac:dyDescent="0.35">
      <c r="A559" s="2"/>
      <c r="B559" s="2"/>
      <c r="C559" s="2"/>
      <c r="D559" s="2"/>
      <c r="E559" s="2"/>
      <c r="F559" s="2"/>
      <c r="G559" s="2"/>
      <c r="H559" s="2"/>
      <c r="I559" s="15"/>
      <c r="J559" s="15"/>
      <c r="K559" s="15"/>
      <c r="L559" s="15"/>
      <c r="M559" s="15"/>
      <c r="N559" s="15"/>
      <c r="O559" s="13"/>
      <c r="P559" s="13"/>
      <c r="Q559" s="15"/>
      <c r="R559" s="26"/>
      <c r="S559" s="62">
        <v>133120569</v>
      </c>
      <c r="T559" s="67" t="s">
        <v>4713</v>
      </c>
      <c r="U559" s="67" t="s">
        <v>4714</v>
      </c>
      <c r="V559" s="2"/>
      <c r="W559" s="2"/>
      <c r="X559" s="2"/>
      <c r="Y559" s="13"/>
      <c r="Z559" s="2"/>
      <c r="AA559" s="2"/>
      <c r="AB559" s="2"/>
      <c r="AC559" s="20" t="s">
        <v>4786</v>
      </c>
      <c r="AD559" s="21" t="s">
        <v>4787</v>
      </c>
      <c r="AE559" s="20" t="s">
        <v>4788</v>
      </c>
      <c r="AF559" s="21" t="s">
        <v>4787</v>
      </c>
      <c r="AG559" s="22" t="s">
        <v>35</v>
      </c>
    </row>
    <row r="560" spans="1:33" ht="12.75" customHeight="1" x14ac:dyDescent="0.35">
      <c r="A560" s="2"/>
      <c r="B560" s="2"/>
      <c r="C560" s="2"/>
      <c r="D560" s="2"/>
      <c r="E560" s="2"/>
      <c r="F560" s="2"/>
      <c r="G560" s="2"/>
      <c r="H560" s="2"/>
      <c r="I560" s="15"/>
      <c r="J560" s="15"/>
      <c r="K560" s="15"/>
      <c r="L560" s="15"/>
      <c r="M560" s="15"/>
      <c r="N560" s="15"/>
      <c r="O560" s="13"/>
      <c r="P560" s="13"/>
      <c r="Q560" s="15"/>
      <c r="R560" s="26"/>
      <c r="S560" s="62">
        <v>133120570</v>
      </c>
      <c r="T560" s="67" t="s">
        <v>4718</v>
      </c>
      <c r="U560" s="67" t="s">
        <v>4719</v>
      </c>
      <c r="V560" s="2"/>
      <c r="W560" s="2"/>
      <c r="X560" s="2"/>
      <c r="Y560" s="13"/>
      <c r="Z560" s="2"/>
      <c r="AA560" s="2"/>
      <c r="AB560" s="2"/>
      <c r="AC560" s="20" t="s">
        <v>4791</v>
      </c>
      <c r="AD560" s="21" t="s">
        <v>4792</v>
      </c>
      <c r="AE560" s="20" t="s">
        <v>4793</v>
      </c>
      <c r="AF560" s="21" t="s">
        <v>4794</v>
      </c>
      <c r="AG560" s="22" t="s">
        <v>35</v>
      </c>
    </row>
    <row r="561" spans="1:33" ht="12.75" customHeight="1" x14ac:dyDescent="0.35">
      <c r="A561" s="2"/>
      <c r="B561" s="2"/>
      <c r="C561" s="2"/>
      <c r="D561" s="2"/>
      <c r="E561" s="2"/>
      <c r="F561" s="2"/>
      <c r="G561" s="2"/>
      <c r="H561" s="2"/>
      <c r="I561" s="15"/>
      <c r="J561" s="15"/>
      <c r="K561" s="15"/>
      <c r="L561" s="15"/>
      <c r="M561" s="15"/>
      <c r="N561" s="15"/>
      <c r="O561" s="13"/>
      <c r="P561" s="13"/>
      <c r="Q561" s="15"/>
      <c r="R561" s="26"/>
      <c r="S561" s="62">
        <v>133120572</v>
      </c>
      <c r="T561" s="67" t="s">
        <v>4723</v>
      </c>
      <c r="U561" s="67" t="s">
        <v>4724</v>
      </c>
      <c r="V561" s="2"/>
      <c r="W561" s="2"/>
      <c r="X561" s="2"/>
      <c r="Y561" s="13"/>
      <c r="Z561" s="2"/>
      <c r="AA561" s="2"/>
      <c r="AB561" s="2"/>
      <c r="AC561" s="20" t="s">
        <v>4797</v>
      </c>
      <c r="AD561" s="21" t="s">
        <v>4798</v>
      </c>
      <c r="AE561" s="20" t="s">
        <v>4799</v>
      </c>
      <c r="AF561" s="21" t="s">
        <v>4800</v>
      </c>
      <c r="AG561" s="22" t="s">
        <v>35</v>
      </c>
    </row>
    <row r="562" spans="1:33" ht="12.75" customHeight="1" x14ac:dyDescent="0.35">
      <c r="A562" s="2"/>
      <c r="B562" s="2"/>
      <c r="C562" s="2"/>
      <c r="D562" s="2"/>
      <c r="E562" s="2"/>
      <c r="F562" s="2"/>
      <c r="G562" s="2"/>
      <c r="H562" s="2"/>
      <c r="I562" s="15"/>
      <c r="J562" s="15"/>
      <c r="K562" s="15"/>
      <c r="L562" s="15"/>
      <c r="M562" s="15"/>
      <c r="N562" s="15"/>
      <c r="O562" s="13"/>
      <c r="P562" s="13"/>
      <c r="Q562" s="15"/>
      <c r="R562" s="26"/>
      <c r="S562" s="62">
        <v>133120573</v>
      </c>
      <c r="T562" s="67" t="s">
        <v>4728</v>
      </c>
      <c r="U562" s="67" t="s">
        <v>4729</v>
      </c>
      <c r="V562" s="2"/>
      <c r="W562" s="2"/>
      <c r="X562" s="2"/>
      <c r="Y562" s="13"/>
      <c r="Z562" s="2"/>
      <c r="AA562" s="2"/>
      <c r="AB562" s="2"/>
      <c r="AC562" s="20" t="s">
        <v>4803</v>
      </c>
      <c r="AD562" s="21" t="s">
        <v>4804</v>
      </c>
      <c r="AE562" s="20" t="s">
        <v>4805</v>
      </c>
      <c r="AF562" s="21" t="s">
        <v>4804</v>
      </c>
      <c r="AG562" s="22" t="s">
        <v>35</v>
      </c>
    </row>
    <row r="563" spans="1:33" ht="12.75" customHeight="1" x14ac:dyDescent="0.35">
      <c r="A563" s="2"/>
      <c r="B563" s="2"/>
      <c r="C563" s="2"/>
      <c r="D563" s="2"/>
      <c r="E563" s="2"/>
      <c r="F563" s="2"/>
      <c r="G563" s="2"/>
      <c r="H563" s="2"/>
      <c r="I563" s="15"/>
      <c r="J563" s="15"/>
      <c r="K563" s="15"/>
      <c r="L563" s="15"/>
      <c r="M563" s="15"/>
      <c r="N563" s="15"/>
      <c r="O563" s="13"/>
      <c r="P563" s="13"/>
      <c r="Q563" s="15"/>
      <c r="R563" s="26"/>
      <c r="S563" s="62">
        <v>133120574</v>
      </c>
      <c r="T563" s="67" t="s">
        <v>4733</v>
      </c>
      <c r="U563" s="67" t="s">
        <v>4734</v>
      </c>
      <c r="V563" s="2"/>
      <c r="W563" s="2"/>
      <c r="X563" s="2"/>
      <c r="Y563" s="13"/>
      <c r="Z563" s="2"/>
      <c r="AA563" s="2"/>
      <c r="AB563" s="2"/>
      <c r="AC563" s="20" t="s">
        <v>4808</v>
      </c>
      <c r="AD563" s="21" t="s">
        <v>1933</v>
      </c>
      <c r="AE563" s="20" t="s">
        <v>4809</v>
      </c>
      <c r="AF563" s="21" t="s">
        <v>1935</v>
      </c>
      <c r="AG563" s="22" t="s">
        <v>35</v>
      </c>
    </row>
    <row r="564" spans="1:33" ht="12.75" customHeight="1" x14ac:dyDescent="0.35">
      <c r="A564" s="2"/>
      <c r="B564" s="2"/>
      <c r="C564" s="2"/>
      <c r="D564" s="2"/>
      <c r="E564" s="2"/>
      <c r="F564" s="2"/>
      <c r="G564" s="2"/>
      <c r="H564" s="2"/>
      <c r="I564" s="15"/>
      <c r="J564" s="15"/>
      <c r="K564" s="15"/>
      <c r="L564" s="15"/>
      <c r="M564" s="15"/>
      <c r="N564" s="15"/>
      <c r="O564" s="13"/>
      <c r="P564" s="13"/>
      <c r="Q564" s="15"/>
      <c r="R564" s="26"/>
      <c r="S564" s="62">
        <v>133120575</v>
      </c>
      <c r="T564" s="67" t="s">
        <v>4738</v>
      </c>
      <c r="U564" s="67" t="s">
        <v>4739</v>
      </c>
      <c r="V564" s="2"/>
      <c r="W564" s="2"/>
      <c r="X564" s="2"/>
      <c r="Y564" s="13"/>
      <c r="Z564" s="2"/>
      <c r="AA564" s="2"/>
      <c r="AB564" s="2"/>
      <c r="AC564" s="20" t="s">
        <v>4812</v>
      </c>
      <c r="AD564" s="21" t="s">
        <v>4813</v>
      </c>
      <c r="AE564" s="20" t="s">
        <v>4814</v>
      </c>
      <c r="AF564" s="21" t="s">
        <v>4815</v>
      </c>
      <c r="AG564" s="22" t="s">
        <v>35</v>
      </c>
    </row>
    <row r="565" spans="1:33" ht="12.75" customHeight="1" x14ac:dyDescent="0.35">
      <c r="A565" s="2"/>
      <c r="B565" s="2"/>
      <c r="C565" s="2"/>
      <c r="D565" s="2"/>
      <c r="E565" s="2"/>
      <c r="F565" s="2"/>
      <c r="G565" s="2"/>
      <c r="H565" s="2"/>
      <c r="I565" s="15"/>
      <c r="J565" s="15"/>
      <c r="K565" s="15"/>
      <c r="L565" s="15"/>
      <c r="M565" s="15"/>
      <c r="N565" s="15"/>
      <c r="O565" s="13"/>
      <c r="P565" s="13"/>
      <c r="Q565" s="15"/>
      <c r="R565" s="26"/>
      <c r="S565" s="62">
        <v>133120576</v>
      </c>
      <c r="T565" s="67" t="s">
        <v>4744</v>
      </c>
      <c r="U565" s="67" t="s">
        <v>4745</v>
      </c>
      <c r="V565" s="2"/>
      <c r="W565" s="2"/>
      <c r="X565" s="2"/>
      <c r="Y565" s="13"/>
      <c r="Z565" s="2"/>
      <c r="AA565" s="2"/>
      <c r="AB565" s="2"/>
      <c r="AC565" s="20" t="s">
        <v>4818</v>
      </c>
      <c r="AD565" s="21" t="s">
        <v>4819</v>
      </c>
      <c r="AE565" s="20" t="s">
        <v>4820</v>
      </c>
      <c r="AF565" s="21" t="s">
        <v>4821</v>
      </c>
      <c r="AG565" s="22" t="s">
        <v>35</v>
      </c>
    </row>
    <row r="566" spans="1:33" ht="12.75" customHeight="1" x14ac:dyDescent="0.35">
      <c r="A566" s="2"/>
      <c r="B566" s="2"/>
      <c r="C566" s="2"/>
      <c r="D566" s="2"/>
      <c r="E566" s="2"/>
      <c r="F566" s="2"/>
      <c r="G566" s="2"/>
      <c r="H566" s="2"/>
      <c r="I566" s="15"/>
      <c r="J566" s="15"/>
      <c r="K566" s="15"/>
      <c r="L566" s="15"/>
      <c r="M566" s="15"/>
      <c r="N566" s="15"/>
      <c r="O566" s="13"/>
      <c r="P566" s="13"/>
      <c r="Q566" s="15"/>
      <c r="R566" s="26"/>
      <c r="S566" s="62">
        <v>133120577</v>
      </c>
      <c r="T566" s="67" t="s">
        <v>4750</v>
      </c>
      <c r="U566" s="67" t="s">
        <v>4751</v>
      </c>
      <c r="V566" s="2"/>
      <c r="W566" s="2"/>
      <c r="X566" s="2"/>
      <c r="Y566" s="13"/>
      <c r="Z566" s="2"/>
      <c r="AA566" s="2"/>
      <c r="AB566" s="2"/>
      <c r="AC566" s="20" t="s">
        <v>4822</v>
      </c>
      <c r="AD566" s="21" t="s">
        <v>883</v>
      </c>
      <c r="AE566" s="20" t="s">
        <v>4823</v>
      </c>
      <c r="AF566" s="21" t="s">
        <v>885</v>
      </c>
      <c r="AG566" s="22" t="s">
        <v>35</v>
      </c>
    </row>
    <row r="567" spans="1:33" ht="12.75" customHeight="1" x14ac:dyDescent="0.35">
      <c r="A567" s="2"/>
      <c r="B567" s="2"/>
      <c r="C567" s="2"/>
      <c r="D567" s="2"/>
      <c r="E567" s="2"/>
      <c r="F567" s="2"/>
      <c r="G567" s="2"/>
      <c r="H567" s="2"/>
      <c r="I567" s="15"/>
      <c r="J567" s="15"/>
      <c r="K567" s="15"/>
      <c r="L567" s="15"/>
      <c r="M567" s="15"/>
      <c r="N567" s="15"/>
      <c r="O567" s="13"/>
      <c r="P567" s="13"/>
      <c r="Q567" s="15"/>
      <c r="R567" s="26"/>
      <c r="S567" s="62">
        <v>133120578</v>
      </c>
      <c r="T567" s="67" t="s">
        <v>4755</v>
      </c>
      <c r="U567" s="67" t="s">
        <v>4756</v>
      </c>
      <c r="V567" s="2"/>
      <c r="W567" s="2"/>
      <c r="X567" s="2"/>
      <c r="Y567" s="13"/>
      <c r="Z567" s="2"/>
      <c r="AA567" s="2"/>
      <c r="AB567" s="2"/>
      <c r="AC567" s="20" t="s">
        <v>4826</v>
      </c>
      <c r="AD567" s="21" t="s">
        <v>600</v>
      </c>
      <c r="AE567" s="20" t="s">
        <v>4827</v>
      </c>
      <c r="AF567" s="21" t="s">
        <v>702</v>
      </c>
      <c r="AG567" s="22" t="s">
        <v>35</v>
      </c>
    </row>
    <row r="568" spans="1:33" ht="12.75" customHeight="1" x14ac:dyDescent="0.35">
      <c r="A568" s="2"/>
      <c r="B568" s="2"/>
      <c r="C568" s="2"/>
      <c r="D568" s="2"/>
      <c r="E568" s="2"/>
      <c r="F568" s="2"/>
      <c r="G568" s="2"/>
      <c r="H568" s="2"/>
      <c r="I568" s="15"/>
      <c r="J568" s="15"/>
      <c r="K568" s="15"/>
      <c r="L568" s="15"/>
      <c r="M568" s="15"/>
      <c r="N568" s="15"/>
      <c r="O568" s="13"/>
      <c r="P568" s="13"/>
      <c r="Q568" s="15"/>
      <c r="R568" s="26"/>
      <c r="S568" s="62">
        <v>133120579</v>
      </c>
      <c r="T568" s="67" t="s">
        <v>4761</v>
      </c>
      <c r="U568" s="67" t="s">
        <v>4762</v>
      </c>
      <c r="V568" s="2"/>
      <c r="W568" s="2"/>
      <c r="X568" s="2"/>
      <c r="Y568" s="13"/>
      <c r="Z568" s="2"/>
      <c r="AA568" s="2"/>
      <c r="AB568" s="2"/>
      <c r="AC568" s="20" t="s">
        <v>4830</v>
      </c>
      <c r="AD568" s="21" t="s">
        <v>2163</v>
      </c>
      <c r="AE568" s="20" t="s">
        <v>4831</v>
      </c>
      <c r="AF568" s="21" t="s">
        <v>925</v>
      </c>
      <c r="AG568" s="22" t="s">
        <v>35</v>
      </c>
    </row>
    <row r="569" spans="1:33" ht="12.75" customHeight="1" x14ac:dyDescent="0.35">
      <c r="A569" s="2"/>
      <c r="B569" s="2"/>
      <c r="C569" s="2"/>
      <c r="D569" s="2"/>
      <c r="E569" s="2"/>
      <c r="F569" s="2"/>
      <c r="G569" s="2"/>
      <c r="H569" s="2"/>
      <c r="I569" s="15"/>
      <c r="J569" s="15"/>
      <c r="K569" s="15"/>
      <c r="L569" s="15"/>
      <c r="M569" s="15"/>
      <c r="N569" s="15"/>
      <c r="O569" s="13"/>
      <c r="P569" s="13"/>
      <c r="Q569" s="15"/>
      <c r="R569" s="26"/>
      <c r="S569" s="62">
        <v>133120580</v>
      </c>
      <c r="T569" s="67" t="s">
        <v>4767</v>
      </c>
      <c r="U569" s="67" t="s">
        <v>4768</v>
      </c>
      <c r="V569" s="2"/>
      <c r="W569" s="2"/>
      <c r="X569" s="2"/>
      <c r="Y569" s="13"/>
      <c r="Z569" s="2"/>
      <c r="AA569" s="2"/>
      <c r="AB569" s="2"/>
      <c r="AC569" s="20" t="s">
        <v>4834</v>
      </c>
      <c r="AD569" s="21" t="s">
        <v>2090</v>
      </c>
      <c r="AE569" s="20" t="s">
        <v>4835</v>
      </c>
      <c r="AF569" s="21" t="s">
        <v>4344</v>
      </c>
      <c r="AG569" s="22" t="s">
        <v>35</v>
      </c>
    </row>
    <row r="570" spans="1:33" ht="12.75" customHeight="1" x14ac:dyDescent="0.35">
      <c r="A570" s="2"/>
      <c r="B570" s="2"/>
      <c r="C570" s="2"/>
      <c r="D570" s="2"/>
      <c r="E570" s="2"/>
      <c r="F570" s="2"/>
      <c r="G570" s="2"/>
      <c r="H570" s="2"/>
      <c r="I570" s="15"/>
      <c r="J570" s="15"/>
      <c r="K570" s="15"/>
      <c r="L570" s="15"/>
      <c r="M570" s="15"/>
      <c r="N570" s="15"/>
      <c r="O570" s="13"/>
      <c r="P570" s="13"/>
      <c r="Q570" s="15"/>
      <c r="R570" s="26"/>
      <c r="S570" s="62">
        <v>133120581</v>
      </c>
      <c r="T570" s="67" t="s">
        <v>4772</v>
      </c>
      <c r="U570" s="67" t="s">
        <v>4773</v>
      </c>
      <c r="V570" s="2"/>
      <c r="W570" s="2"/>
      <c r="X570" s="2"/>
      <c r="Y570" s="13"/>
      <c r="Z570" s="2"/>
      <c r="AA570" s="2"/>
      <c r="AB570" s="2"/>
      <c r="AC570" s="20" t="s">
        <v>4837</v>
      </c>
      <c r="AD570" s="21" t="s">
        <v>2270</v>
      </c>
      <c r="AE570" s="20" t="s">
        <v>4838</v>
      </c>
      <c r="AF570" s="21" t="s">
        <v>1041</v>
      </c>
      <c r="AG570" s="22" t="s">
        <v>35</v>
      </c>
    </row>
    <row r="571" spans="1:33" ht="12.75" customHeight="1" x14ac:dyDescent="0.35">
      <c r="A571" s="2"/>
      <c r="B571" s="2"/>
      <c r="C571" s="2"/>
      <c r="D571" s="2"/>
      <c r="E571" s="2"/>
      <c r="F571" s="2"/>
      <c r="G571" s="2"/>
      <c r="H571" s="2"/>
      <c r="I571" s="15"/>
      <c r="J571" s="15"/>
      <c r="K571" s="15"/>
      <c r="L571" s="15"/>
      <c r="M571" s="15"/>
      <c r="N571" s="15"/>
      <c r="O571" s="13"/>
      <c r="P571" s="13"/>
      <c r="Q571" s="15"/>
      <c r="R571" s="26"/>
      <c r="S571" s="62">
        <v>133120582</v>
      </c>
      <c r="T571" s="67" t="s">
        <v>4778</v>
      </c>
      <c r="U571" s="67" t="s">
        <v>4779</v>
      </c>
      <c r="V571" s="2"/>
      <c r="W571" s="2"/>
      <c r="X571" s="2"/>
      <c r="Y571" s="13"/>
      <c r="Z571" s="2"/>
      <c r="AA571" s="2"/>
      <c r="AB571" s="2"/>
      <c r="AC571" s="20" t="s">
        <v>4840</v>
      </c>
      <c r="AD571" s="21" t="s">
        <v>4616</v>
      </c>
      <c r="AE571" s="20" t="s">
        <v>4841</v>
      </c>
      <c r="AF571" s="21" t="s">
        <v>973</v>
      </c>
      <c r="AG571" s="22" t="s">
        <v>35</v>
      </c>
    </row>
    <row r="572" spans="1:33" ht="12.75" customHeight="1" x14ac:dyDescent="0.35">
      <c r="A572" s="2"/>
      <c r="B572" s="2"/>
      <c r="C572" s="2"/>
      <c r="D572" s="2"/>
      <c r="E572" s="2"/>
      <c r="F572" s="2"/>
      <c r="G572" s="2"/>
      <c r="H572" s="2"/>
      <c r="I572" s="15"/>
      <c r="J572" s="15"/>
      <c r="K572" s="15"/>
      <c r="L572" s="15"/>
      <c r="M572" s="15"/>
      <c r="N572" s="15"/>
      <c r="O572" s="13"/>
      <c r="P572" s="13"/>
      <c r="Q572" s="15"/>
      <c r="R572" s="26"/>
      <c r="S572" s="62">
        <v>133120583</v>
      </c>
      <c r="T572" s="67" t="s">
        <v>4784</v>
      </c>
      <c r="U572" s="67" t="s">
        <v>4785</v>
      </c>
      <c r="V572" s="2"/>
      <c r="W572" s="2"/>
      <c r="X572" s="2"/>
      <c r="Y572" s="13"/>
      <c r="Z572" s="2"/>
      <c r="AA572" s="2"/>
      <c r="AB572" s="2"/>
      <c r="AC572" s="20" t="s">
        <v>4843</v>
      </c>
      <c r="AD572" s="21" t="s">
        <v>4619</v>
      </c>
      <c r="AE572" s="20" t="s">
        <v>4844</v>
      </c>
      <c r="AF572" s="21" t="s">
        <v>593</v>
      </c>
      <c r="AG572" s="22" t="s">
        <v>35</v>
      </c>
    </row>
    <row r="573" spans="1:33" ht="12.75" customHeight="1" x14ac:dyDescent="0.35">
      <c r="A573" s="2"/>
      <c r="B573" s="2"/>
      <c r="C573" s="2"/>
      <c r="D573" s="2"/>
      <c r="E573" s="2"/>
      <c r="F573" s="2"/>
      <c r="G573" s="2"/>
      <c r="H573" s="2"/>
      <c r="I573" s="15"/>
      <c r="J573" s="15"/>
      <c r="K573" s="15"/>
      <c r="L573" s="15"/>
      <c r="M573" s="15"/>
      <c r="N573" s="15"/>
      <c r="O573" s="13"/>
      <c r="P573" s="13"/>
      <c r="Q573" s="15"/>
      <c r="R573" s="26"/>
      <c r="S573" s="62">
        <v>133120584</v>
      </c>
      <c r="T573" s="67" t="s">
        <v>4789</v>
      </c>
      <c r="U573" s="67" t="s">
        <v>4790</v>
      </c>
      <c r="V573" s="2"/>
      <c r="W573" s="2"/>
      <c r="X573" s="2"/>
      <c r="Y573" s="13"/>
      <c r="Z573" s="2"/>
      <c r="AA573" s="2"/>
      <c r="AB573" s="2"/>
      <c r="AC573" s="20" t="s">
        <v>4846</v>
      </c>
      <c r="AD573" s="21" t="s">
        <v>4847</v>
      </c>
      <c r="AE573" s="20" t="s">
        <v>4848</v>
      </c>
      <c r="AF573" s="21" t="s">
        <v>1186</v>
      </c>
      <c r="AG573" s="22" t="s">
        <v>35</v>
      </c>
    </row>
    <row r="574" spans="1:33" ht="12.75" customHeight="1" x14ac:dyDescent="0.35">
      <c r="A574" s="2"/>
      <c r="B574" s="2"/>
      <c r="C574" s="2"/>
      <c r="D574" s="2"/>
      <c r="E574" s="2"/>
      <c r="F574" s="2"/>
      <c r="G574" s="2"/>
      <c r="H574" s="2"/>
      <c r="I574" s="15"/>
      <c r="J574" s="15"/>
      <c r="K574" s="15"/>
      <c r="L574" s="15"/>
      <c r="M574" s="15"/>
      <c r="N574" s="15"/>
      <c r="O574" s="13"/>
      <c r="P574" s="13"/>
      <c r="Q574" s="15"/>
      <c r="R574" s="26"/>
      <c r="S574" s="62">
        <v>133120585</v>
      </c>
      <c r="T574" s="67" t="s">
        <v>4795</v>
      </c>
      <c r="U574" s="67" t="s">
        <v>4796</v>
      </c>
      <c r="V574" s="2"/>
      <c r="W574" s="2"/>
      <c r="X574" s="2"/>
      <c r="Y574" s="13"/>
      <c r="Z574" s="2"/>
      <c r="AA574" s="2"/>
      <c r="AB574" s="2"/>
      <c r="AC574" s="20" t="s">
        <v>4850</v>
      </c>
      <c r="AD574" s="21" t="s">
        <v>4851</v>
      </c>
      <c r="AE574" s="20" t="s">
        <v>4852</v>
      </c>
      <c r="AF574" s="21" t="s">
        <v>4851</v>
      </c>
      <c r="AG574" s="22" t="s">
        <v>35</v>
      </c>
    </row>
    <row r="575" spans="1:33" ht="12.75" customHeight="1" x14ac:dyDescent="0.35">
      <c r="A575" s="2"/>
      <c r="B575" s="2"/>
      <c r="C575" s="2"/>
      <c r="D575" s="2"/>
      <c r="E575" s="2"/>
      <c r="F575" s="2"/>
      <c r="G575" s="2"/>
      <c r="H575" s="2"/>
      <c r="I575" s="15"/>
      <c r="J575" s="15"/>
      <c r="K575" s="15"/>
      <c r="L575" s="15"/>
      <c r="M575" s="15"/>
      <c r="N575" s="15"/>
      <c r="O575" s="13"/>
      <c r="P575" s="13"/>
      <c r="Q575" s="15"/>
      <c r="R575" s="26"/>
      <c r="S575" s="62">
        <v>133120586</v>
      </c>
      <c r="T575" s="67" t="s">
        <v>4801</v>
      </c>
      <c r="U575" s="67" t="s">
        <v>4802</v>
      </c>
      <c r="V575" s="2"/>
      <c r="W575" s="2"/>
      <c r="X575" s="2"/>
      <c r="Y575" s="13"/>
      <c r="Z575" s="2"/>
      <c r="AA575" s="2"/>
      <c r="AB575" s="2"/>
      <c r="AC575" s="20" t="s">
        <v>4854</v>
      </c>
      <c r="AD575" s="21" t="s">
        <v>4855</v>
      </c>
      <c r="AE575" s="20" t="s">
        <v>4856</v>
      </c>
      <c r="AF575" s="21" t="s">
        <v>4855</v>
      </c>
      <c r="AG575" s="22" t="s">
        <v>35</v>
      </c>
    </row>
    <row r="576" spans="1:33" ht="12.75" customHeight="1" x14ac:dyDescent="0.35">
      <c r="A576" s="2"/>
      <c r="B576" s="2"/>
      <c r="C576" s="2"/>
      <c r="D576" s="2"/>
      <c r="E576" s="2"/>
      <c r="F576" s="2"/>
      <c r="G576" s="2"/>
      <c r="H576" s="2"/>
      <c r="I576" s="15"/>
      <c r="J576" s="15"/>
      <c r="K576" s="15"/>
      <c r="L576" s="15"/>
      <c r="M576" s="15"/>
      <c r="N576" s="15"/>
      <c r="O576" s="13"/>
      <c r="P576" s="13"/>
      <c r="Q576" s="15"/>
      <c r="R576" s="26"/>
      <c r="S576" s="62">
        <v>133120587</v>
      </c>
      <c r="T576" s="67" t="s">
        <v>4806</v>
      </c>
      <c r="U576" s="67" t="s">
        <v>4807</v>
      </c>
      <c r="V576" s="2"/>
      <c r="W576" s="2"/>
      <c r="X576" s="2"/>
      <c r="Y576" s="13"/>
      <c r="Z576" s="2"/>
      <c r="AA576" s="2"/>
      <c r="AB576" s="2"/>
      <c r="AC576" s="20" t="s">
        <v>4859</v>
      </c>
      <c r="AD576" s="21" t="s">
        <v>4860</v>
      </c>
      <c r="AE576" s="20" t="s">
        <v>4861</v>
      </c>
      <c r="AF576" s="21" t="s">
        <v>4860</v>
      </c>
      <c r="AG576" s="22" t="s">
        <v>35</v>
      </c>
    </row>
    <row r="577" spans="1:33" ht="12.75" customHeight="1" x14ac:dyDescent="0.35">
      <c r="A577" s="2"/>
      <c r="B577" s="2"/>
      <c r="C577" s="2"/>
      <c r="D577" s="2"/>
      <c r="E577" s="2"/>
      <c r="F577" s="2"/>
      <c r="G577" s="2"/>
      <c r="H577" s="2"/>
      <c r="I577" s="15"/>
      <c r="J577" s="15"/>
      <c r="K577" s="15"/>
      <c r="L577" s="15"/>
      <c r="M577" s="15"/>
      <c r="N577" s="15"/>
      <c r="O577" s="13"/>
      <c r="P577" s="13"/>
      <c r="Q577" s="15"/>
      <c r="R577" s="26"/>
      <c r="S577" s="62">
        <v>133120588</v>
      </c>
      <c r="T577" s="67" t="s">
        <v>4810</v>
      </c>
      <c r="U577" s="67" t="s">
        <v>4811</v>
      </c>
      <c r="V577" s="2"/>
      <c r="W577" s="2"/>
      <c r="X577" s="2"/>
      <c r="Y577" s="13"/>
      <c r="Z577" s="2"/>
      <c r="AA577" s="2"/>
      <c r="AB577" s="2"/>
      <c r="AC577" s="20" t="s">
        <v>4863</v>
      </c>
      <c r="AD577" s="21" t="s">
        <v>4864</v>
      </c>
      <c r="AE577" s="20" t="s">
        <v>4865</v>
      </c>
      <c r="AF577" s="21" t="s">
        <v>4866</v>
      </c>
      <c r="AG577" s="22" t="s">
        <v>35</v>
      </c>
    </row>
    <row r="578" spans="1:33" ht="12.75" customHeight="1" x14ac:dyDescent="0.35">
      <c r="A578" s="2"/>
      <c r="B578" s="2"/>
      <c r="C578" s="2"/>
      <c r="D578" s="2"/>
      <c r="E578" s="2"/>
      <c r="F578" s="2"/>
      <c r="G578" s="2"/>
      <c r="H578" s="2"/>
      <c r="I578" s="15"/>
      <c r="J578" s="15"/>
      <c r="K578" s="15"/>
      <c r="L578" s="15"/>
      <c r="M578" s="15"/>
      <c r="N578" s="15"/>
      <c r="O578" s="13"/>
      <c r="P578" s="13"/>
      <c r="Q578" s="15"/>
      <c r="R578" s="26"/>
      <c r="S578" s="62">
        <v>133120589</v>
      </c>
      <c r="T578" s="67" t="s">
        <v>4816</v>
      </c>
      <c r="U578" s="67" t="s">
        <v>4817</v>
      </c>
      <c r="V578" s="2"/>
      <c r="W578" s="2"/>
      <c r="X578" s="2"/>
      <c r="Y578" s="13"/>
      <c r="Z578" s="2"/>
      <c r="AA578" s="2"/>
      <c r="AB578" s="2"/>
      <c r="AC578" s="20" t="s">
        <v>4868</v>
      </c>
      <c r="AD578" s="21" t="s">
        <v>4869</v>
      </c>
      <c r="AE578" s="20" t="s">
        <v>4870</v>
      </c>
      <c r="AF578" s="21" t="s">
        <v>4869</v>
      </c>
      <c r="AG578" s="22" t="s">
        <v>4871</v>
      </c>
    </row>
    <row r="579" spans="1:33" ht="12.75" customHeight="1" x14ac:dyDescent="0.35">
      <c r="A579" s="2"/>
      <c r="B579" s="2"/>
      <c r="C579" s="2"/>
      <c r="D579" s="2"/>
      <c r="E579" s="2"/>
      <c r="F579" s="2"/>
      <c r="G579" s="2"/>
      <c r="H579" s="2"/>
      <c r="I579" s="15"/>
      <c r="J579" s="15"/>
      <c r="K579" s="15"/>
      <c r="L579" s="15"/>
      <c r="M579" s="15"/>
      <c r="N579" s="15"/>
      <c r="O579" s="13"/>
      <c r="P579" s="13"/>
      <c r="Q579" s="15"/>
      <c r="R579" s="26"/>
      <c r="S579" s="62">
        <v>133120589</v>
      </c>
      <c r="T579" s="67" t="s">
        <v>4816</v>
      </c>
      <c r="U579" s="67" t="s">
        <v>4817</v>
      </c>
      <c r="V579" s="2"/>
      <c r="W579" s="2"/>
      <c r="X579" s="2"/>
      <c r="Y579" s="13"/>
      <c r="Z579" s="2"/>
      <c r="AA579" s="2"/>
      <c r="AB579" s="2"/>
      <c r="AC579" s="20" t="s">
        <v>4874</v>
      </c>
      <c r="AD579" s="21" t="s">
        <v>4875</v>
      </c>
      <c r="AE579" s="20" t="s">
        <v>4876</v>
      </c>
      <c r="AF579" s="21" t="s">
        <v>4875</v>
      </c>
      <c r="AG579" s="22" t="s">
        <v>4871</v>
      </c>
    </row>
    <row r="580" spans="1:33" ht="12.75" customHeight="1" x14ac:dyDescent="0.35">
      <c r="A580" s="2"/>
      <c r="B580" s="2"/>
      <c r="C580" s="2"/>
      <c r="D580" s="2"/>
      <c r="E580" s="2"/>
      <c r="F580" s="2"/>
      <c r="G580" s="2"/>
      <c r="H580" s="2"/>
      <c r="I580" s="15"/>
      <c r="J580" s="15"/>
      <c r="K580" s="15"/>
      <c r="L580" s="15"/>
      <c r="M580" s="15"/>
      <c r="N580" s="15"/>
      <c r="O580" s="13"/>
      <c r="P580" s="13"/>
      <c r="Q580" s="15"/>
      <c r="R580" s="26"/>
      <c r="S580" s="62">
        <v>133120590</v>
      </c>
      <c r="T580" s="67" t="s">
        <v>4824</v>
      </c>
      <c r="U580" s="67" t="s">
        <v>4825</v>
      </c>
      <c r="V580" s="2"/>
      <c r="W580" s="2"/>
      <c r="X580" s="2"/>
      <c r="Y580" s="13"/>
      <c r="Z580" s="2"/>
      <c r="AA580" s="2"/>
      <c r="AB580" s="2"/>
      <c r="AC580" s="20" t="s">
        <v>4878</v>
      </c>
      <c r="AD580" s="21" t="s">
        <v>4879</v>
      </c>
      <c r="AE580" s="20" t="s">
        <v>4880</v>
      </c>
      <c r="AF580" s="21" t="s">
        <v>4879</v>
      </c>
      <c r="AG580" s="22" t="s">
        <v>4871</v>
      </c>
    </row>
    <row r="581" spans="1:33" ht="12.75" customHeight="1" x14ac:dyDescent="0.35">
      <c r="A581" s="2"/>
      <c r="B581" s="2"/>
      <c r="C581" s="2"/>
      <c r="D581" s="2"/>
      <c r="E581" s="2"/>
      <c r="F581" s="2"/>
      <c r="G581" s="2"/>
      <c r="H581" s="2"/>
      <c r="I581" s="15"/>
      <c r="J581" s="15"/>
      <c r="K581" s="15"/>
      <c r="L581" s="15"/>
      <c r="M581" s="15"/>
      <c r="N581" s="15"/>
      <c r="O581" s="13"/>
      <c r="P581" s="13"/>
      <c r="Q581" s="15"/>
      <c r="R581" s="26"/>
      <c r="S581" s="62">
        <v>133120592</v>
      </c>
      <c r="T581" s="67" t="s">
        <v>4828</v>
      </c>
      <c r="U581" s="67" t="s">
        <v>4829</v>
      </c>
      <c r="V581" s="2"/>
      <c r="W581" s="2"/>
      <c r="X581" s="2"/>
      <c r="Y581" s="13"/>
      <c r="Z581" s="2"/>
      <c r="AA581" s="2"/>
      <c r="AB581" s="2"/>
      <c r="AC581" s="20" t="s">
        <v>4882</v>
      </c>
      <c r="AD581" s="21" t="s">
        <v>4883</v>
      </c>
      <c r="AE581" s="20" t="s">
        <v>4884</v>
      </c>
      <c r="AF581" s="21" t="s">
        <v>4883</v>
      </c>
      <c r="AG581" s="22" t="s">
        <v>4871</v>
      </c>
    </row>
    <row r="582" spans="1:33" ht="12.75" customHeight="1" x14ac:dyDescent="0.35">
      <c r="A582" s="2"/>
      <c r="B582" s="2"/>
      <c r="C582" s="2"/>
      <c r="D582" s="2"/>
      <c r="E582" s="2"/>
      <c r="F582" s="2"/>
      <c r="G582" s="2"/>
      <c r="H582" s="2"/>
      <c r="I582" s="15"/>
      <c r="J582" s="15"/>
      <c r="K582" s="15"/>
      <c r="L582" s="15"/>
      <c r="M582" s="15"/>
      <c r="N582" s="15"/>
      <c r="O582" s="13"/>
      <c r="P582" s="13"/>
      <c r="Q582" s="15"/>
      <c r="R582" s="26"/>
      <c r="S582" s="62">
        <v>133120593</v>
      </c>
      <c r="T582" s="67" t="s">
        <v>4832</v>
      </c>
      <c r="U582" s="67" t="s">
        <v>4833</v>
      </c>
      <c r="V582" s="2"/>
      <c r="W582" s="2"/>
      <c r="X582" s="2"/>
      <c r="Y582" s="13"/>
      <c r="Z582" s="2"/>
      <c r="AA582" s="2"/>
      <c r="AB582" s="2"/>
      <c r="AC582" s="20" t="s">
        <v>4886</v>
      </c>
      <c r="AD582" s="21" t="s">
        <v>4887</v>
      </c>
      <c r="AE582" s="20" t="s">
        <v>4888</v>
      </c>
      <c r="AF582" s="21" t="s">
        <v>4889</v>
      </c>
      <c r="AG582" s="22" t="s">
        <v>35</v>
      </c>
    </row>
    <row r="583" spans="1:33" ht="12.75" customHeight="1" x14ac:dyDescent="0.35">
      <c r="A583" s="2"/>
      <c r="B583" s="2"/>
      <c r="C583" s="2"/>
      <c r="D583" s="2"/>
      <c r="E583" s="2"/>
      <c r="F583" s="2"/>
      <c r="G583" s="2"/>
      <c r="H583" s="2"/>
      <c r="I583" s="15"/>
      <c r="J583" s="15"/>
      <c r="K583" s="15"/>
      <c r="L583" s="15"/>
      <c r="M583" s="15"/>
      <c r="N583" s="15"/>
      <c r="O583" s="13"/>
      <c r="P583" s="13"/>
      <c r="Q583" s="15"/>
      <c r="R583" s="26"/>
      <c r="S583" s="62">
        <v>13320001</v>
      </c>
      <c r="T583" s="67" t="s">
        <v>4836</v>
      </c>
      <c r="U583" s="67" t="s">
        <v>3493</v>
      </c>
      <c r="V583" s="2"/>
      <c r="W583" s="2"/>
      <c r="X583" s="2"/>
      <c r="Y583" s="13"/>
      <c r="Z583" s="2"/>
      <c r="AA583" s="2"/>
      <c r="AB583" s="2"/>
      <c r="AC583" s="20" t="s">
        <v>4892</v>
      </c>
      <c r="AD583" s="21" t="s">
        <v>4893</v>
      </c>
      <c r="AE583" s="20" t="s">
        <v>4894</v>
      </c>
      <c r="AF583" s="21" t="s">
        <v>4895</v>
      </c>
      <c r="AG583" s="22" t="s">
        <v>35</v>
      </c>
    </row>
    <row r="584" spans="1:33" ht="12.75" customHeight="1" x14ac:dyDescent="0.35">
      <c r="A584" s="2"/>
      <c r="B584" s="2"/>
      <c r="C584" s="2"/>
      <c r="D584" s="2"/>
      <c r="E584" s="2"/>
      <c r="F584" s="2"/>
      <c r="G584" s="2"/>
      <c r="H584" s="2"/>
      <c r="I584" s="15"/>
      <c r="J584" s="15"/>
      <c r="K584" s="15"/>
      <c r="L584" s="15"/>
      <c r="M584" s="15"/>
      <c r="N584" s="15"/>
      <c r="O584" s="13"/>
      <c r="P584" s="13"/>
      <c r="Q584" s="15"/>
      <c r="R584" s="26"/>
      <c r="S584" s="62">
        <v>13320004</v>
      </c>
      <c r="T584" s="67" t="s">
        <v>4839</v>
      </c>
      <c r="U584" s="67" t="s">
        <v>3519</v>
      </c>
      <c r="V584" s="2"/>
      <c r="W584" s="2"/>
      <c r="X584" s="2"/>
      <c r="Y584" s="13"/>
      <c r="Z584" s="2"/>
      <c r="AA584" s="2"/>
      <c r="AB584" s="2"/>
      <c r="AC584" s="20" t="s">
        <v>4898</v>
      </c>
      <c r="AD584" s="21" t="s">
        <v>4899</v>
      </c>
      <c r="AE584" s="20" t="s">
        <v>4900</v>
      </c>
      <c r="AF584" s="21" t="s">
        <v>4899</v>
      </c>
      <c r="AG584" s="22" t="s">
        <v>4871</v>
      </c>
    </row>
    <row r="585" spans="1:33" ht="12.75" customHeight="1" x14ac:dyDescent="0.35">
      <c r="A585" s="2"/>
      <c r="B585" s="2"/>
      <c r="C585" s="2"/>
      <c r="D585" s="2"/>
      <c r="E585" s="2"/>
      <c r="F585" s="2"/>
      <c r="G585" s="2"/>
      <c r="H585" s="2"/>
      <c r="I585" s="15"/>
      <c r="J585" s="15"/>
      <c r="K585" s="15"/>
      <c r="L585" s="15"/>
      <c r="M585" s="15"/>
      <c r="N585" s="15"/>
      <c r="O585" s="13"/>
      <c r="P585" s="13"/>
      <c r="Q585" s="15"/>
      <c r="R585" s="26"/>
      <c r="S585" s="62">
        <v>13320006</v>
      </c>
      <c r="T585" s="67" t="s">
        <v>4842</v>
      </c>
      <c r="U585" s="67" t="s">
        <v>3534</v>
      </c>
      <c r="V585" s="2"/>
      <c r="W585" s="2"/>
      <c r="X585" s="2"/>
      <c r="Y585" s="13"/>
      <c r="Z585" s="2"/>
      <c r="AA585" s="2"/>
      <c r="AB585" s="2"/>
      <c r="AC585" s="20" t="s">
        <v>4903</v>
      </c>
      <c r="AD585" s="21" t="s">
        <v>4904</v>
      </c>
      <c r="AE585" s="20" t="s">
        <v>4905</v>
      </c>
      <c r="AF585" s="21" t="s">
        <v>4904</v>
      </c>
      <c r="AG585" s="22" t="s">
        <v>4871</v>
      </c>
    </row>
    <row r="586" spans="1:33" ht="12.75" customHeight="1" x14ac:dyDescent="0.35">
      <c r="A586" s="2"/>
      <c r="B586" s="2"/>
      <c r="C586" s="2"/>
      <c r="D586" s="2"/>
      <c r="E586" s="2"/>
      <c r="F586" s="2"/>
      <c r="G586" s="2"/>
      <c r="H586" s="2"/>
      <c r="I586" s="15"/>
      <c r="J586" s="15"/>
      <c r="K586" s="15"/>
      <c r="L586" s="15"/>
      <c r="M586" s="15"/>
      <c r="N586" s="15"/>
      <c r="O586" s="13"/>
      <c r="P586" s="13"/>
      <c r="Q586" s="15"/>
      <c r="R586" s="26"/>
      <c r="S586" s="62">
        <v>13320008</v>
      </c>
      <c r="T586" s="67" t="s">
        <v>4845</v>
      </c>
      <c r="U586" s="67" t="s">
        <v>3548</v>
      </c>
      <c r="V586" s="2"/>
      <c r="W586" s="2"/>
      <c r="X586" s="2"/>
      <c r="Y586" s="13"/>
      <c r="Z586" s="2"/>
      <c r="AA586" s="2"/>
      <c r="AB586" s="2"/>
      <c r="AC586" s="20" t="s">
        <v>4908</v>
      </c>
      <c r="AD586" s="21" t="s">
        <v>4909</v>
      </c>
      <c r="AE586" s="20" t="s">
        <v>4910</v>
      </c>
      <c r="AF586" s="21" t="s">
        <v>4911</v>
      </c>
      <c r="AG586" s="22" t="s">
        <v>35</v>
      </c>
    </row>
    <row r="587" spans="1:33" ht="12.75" customHeight="1" x14ac:dyDescent="0.35">
      <c r="A587" s="2"/>
      <c r="B587" s="2"/>
      <c r="C587" s="2"/>
      <c r="D587" s="2"/>
      <c r="E587" s="2"/>
      <c r="F587" s="2"/>
      <c r="G587" s="2"/>
      <c r="H587" s="2"/>
      <c r="I587" s="15"/>
      <c r="J587" s="15"/>
      <c r="K587" s="15"/>
      <c r="L587" s="15"/>
      <c r="M587" s="15"/>
      <c r="N587" s="15"/>
      <c r="O587" s="13"/>
      <c r="P587" s="13"/>
      <c r="Q587" s="15"/>
      <c r="R587" s="26"/>
      <c r="S587" s="62">
        <v>13320010</v>
      </c>
      <c r="T587" s="67" t="s">
        <v>4849</v>
      </c>
      <c r="U587" s="67" t="s">
        <v>3564</v>
      </c>
      <c r="V587" s="2"/>
      <c r="W587" s="2"/>
      <c r="X587" s="2"/>
      <c r="Y587" s="13"/>
      <c r="Z587" s="2"/>
      <c r="AA587" s="2"/>
      <c r="AB587" s="2"/>
      <c r="AC587" s="20" t="s">
        <v>4914</v>
      </c>
      <c r="AD587" s="21" t="s">
        <v>4915</v>
      </c>
      <c r="AE587" s="20" t="s">
        <v>4916</v>
      </c>
      <c r="AF587" s="21" t="s">
        <v>4917</v>
      </c>
      <c r="AG587" s="22" t="s">
        <v>35</v>
      </c>
    </row>
    <row r="588" spans="1:33" ht="12.75" customHeight="1" x14ac:dyDescent="0.35">
      <c r="A588" s="2"/>
      <c r="B588" s="2"/>
      <c r="C588" s="2"/>
      <c r="D588" s="2"/>
      <c r="E588" s="2"/>
      <c r="F588" s="2"/>
      <c r="G588" s="2"/>
      <c r="H588" s="2"/>
      <c r="I588" s="15"/>
      <c r="J588" s="15"/>
      <c r="K588" s="15"/>
      <c r="L588" s="15"/>
      <c r="M588" s="15"/>
      <c r="N588" s="15"/>
      <c r="O588" s="13"/>
      <c r="P588" s="13"/>
      <c r="Q588" s="15"/>
      <c r="R588" s="26"/>
      <c r="S588" s="62">
        <v>13320017</v>
      </c>
      <c r="T588" s="67" t="s">
        <v>4853</v>
      </c>
      <c r="U588" s="67" t="s">
        <v>3623</v>
      </c>
      <c r="V588" s="2"/>
      <c r="W588" s="2"/>
      <c r="X588" s="2"/>
      <c r="Y588" s="13"/>
      <c r="Z588" s="2"/>
      <c r="AA588" s="2"/>
      <c r="AB588" s="2"/>
      <c r="AC588" s="20" t="s">
        <v>4920</v>
      </c>
      <c r="AD588" s="21" t="s">
        <v>4921</v>
      </c>
      <c r="AE588" s="20" t="s">
        <v>4922</v>
      </c>
      <c r="AF588" s="21" t="s">
        <v>4923</v>
      </c>
      <c r="AG588" s="22" t="s">
        <v>35</v>
      </c>
    </row>
    <row r="589" spans="1:33" ht="12.75" customHeight="1" x14ac:dyDescent="0.35">
      <c r="A589" s="2"/>
      <c r="B589" s="2"/>
      <c r="C589" s="2"/>
      <c r="D589" s="2"/>
      <c r="E589" s="2"/>
      <c r="F589" s="2"/>
      <c r="G589" s="2"/>
      <c r="H589" s="2"/>
      <c r="I589" s="15"/>
      <c r="J589" s="15"/>
      <c r="K589" s="15"/>
      <c r="L589" s="15"/>
      <c r="M589" s="15"/>
      <c r="N589" s="15"/>
      <c r="O589" s="13"/>
      <c r="P589" s="13"/>
      <c r="Q589" s="15"/>
      <c r="R589" s="26"/>
      <c r="S589" s="62">
        <v>13320018</v>
      </c>
      <c r="T589" s="67" t="s">
        <v>4857</v>
      </c>
      <c r="U589" s="67" t="s">
        <v>4858</v>
      </c>
      <c r="V589" s="2"/>
      <c r="W589" s="2"/>
      <c r="X589" s="2"/>
      <c r="Y589" s="13"/>
      <c r="Z589" s="2"/>
      <c r="AA589" s="2"/>
      <c r="AB589" s="2"/>
      <c r="AC589" s="20" t="s">
        <v>4926</v>
      </c>
      <c r="AD589" s="21" t="s">
        <v>4927</v>
      </c>
      <c r="AE589" s="20" t="s">
        <v>4928</v>
      </c>
      <c r="AF589" s="21" t="s">
        <v>4929</v>
      </c>
      <c r="AG589" s="22" t="s">
        <v>35</v>
      </c>
    </row>
    <row r="590" spans="1:33" ht="12.75" customHeight="1" x14ac:dyDescent="0.35">
      <c r="A590" s="2"/>
      <c r="B590" s="2"/>
      <c r="C590" s="2"/>
      <c r="D590" s="2"/>
      <c r="E590" s="2"/>
      <c r="F590" s="2"/>
      <c r="G590" s="2"/>
      <c r="H590" s="2"/>
      <c r="I590" s="15"/>
      <c r="J590" s="15"/>
      <c r="K590" s="15"/>
      <c r="L590" s="15"/>
      <c r="M590" s="15"/>
      <c r="N590" s="15"/>
      <c r="O590" s="13"/>
      <c r="P590" s="13"/>
      <c r="Q590" s="15"/>
      <c r="R590" s="26"/>
      <c r="S590" s="62">
        <v>13320020</v>
      </c>
      <c r="T590" s="67" t="s">
        <v>4862</v>
      </c>
      <c r="U590" s="67" t="s">
        <v>3647</v>
      </c>
      <c r="V590" s="2"/>
      <c r="W590" s="2"/>
      <c r="X590" s="2"/>
      <c r="Y590" s="13"/>
      <c r="Z590" s="2"/>
      <c r="AA590" s="2"/>
      <c r="AB590" s="2"/>
      <c r="AC590" s="20" t="s">
        <v>4932</v>
      </c>
      <c r="AD590" s="21" t="s">
        <v>4933</v>
      </c>
      <c r="AE590" s="20" t="s">
        <v>4934</v>
      </c>
      <c r="AF590" s="21" t="s">
        <v>4935</v>
      </c>
      <c r="AG590" s="22" t="s">
        <v>35</v>
      </c>
    </row>
    <row r="591" spans="1:33" ht="12.75" customHeight="1" x14ac:dyDescent="0.35">
      <c r="A591" s="2"/>
      <c r="B591" s="2"/>
      <c r="C591" s="2"/>
      <c r="D591" s="2"/>
      <c r="E591" s="2"/>
      <c r="F591" s="2"/>
      <c r="G591" s="2"/>
      <c r="H591" s="2"/>
      <c r="I591" s="15"/>
      <c r="J591" s="15"/>
      <c r="K591" s="15"/>
      <c r="L591" s="15"/>
      <c r="M591" s="15"/>
      <c r="N591" s="15"/>
      <c r="O591" s="13"/>
      <c r="P591" s="13"/>
      <c r="Q591" s="15"/>
      <c r="R591" s="26"/>
      <c r="S591" s="62">
        <v>13320021</v>
      </c>
      <c r="T591" s="67" t="s">
        <v>4867</v>
      </c>
      <c r="U591" s="67" t="s">
        <v>3656</v>
      </c>
      <c r="V591" s="2"/>
      <c r="W591" s="2"/>
      <c r="X591" s="2"/>
      <c r="Y591" s="13"/>
      <c r="Z591" s="2"/>
      <c r="AA591" s="2"/>
      <c r="AB591" s="2"/>
      <c r="AC591" s="20" t="s">
        <v>4938</v>
      </c>
      <c r="AD591" s="21" t="s">
        <v>4939</v>
      </c>
      <c r="AE591" s="20" t="s">
        <v>4940</v>
      </c>
      <c r="AF591" s="21" t="s">
        <v>4941</v>
      </c>
      <c r="AG591" s="22" t="s">
        <v>35</v>
      </c>
    </row>
    <row r="592" spans="1:33" ht="12.75" customHeight="1" x14ac:dyDescent="0.35">
      <c r="A592" s="2"/>
      <c r="B592" s="2"/>
      <c r="C592" s="2"/>
      <c r="D592" s="2"/>
      <c r="E592" s="2"/>
      <c r="F592" s="2"/>
      <c r="G592" s="2"/>
      <c r="H592" s="2"/>
      <c r="I592" s="15"/>
      <c r="J592" s="15"/>
      <c r="K592" s="15"/>
      <c r="L592" s="15"/>
      <c r="M592" s="15"/>
      <c r="N592" s="15"/>
      <c r="O592" s="13"/>
      <c r="P592" s="13"/>
      <c r="Q592" s="15"/>
      <c r="R592" s="26"/>
      <c r="S592" s="62">
        <v>13320022</v>
      </c>
      <c r="T592" s="67" t="s">
        <v>4872</v>
      </c>
      <c r="U592" s="67" t="s">
        <v>4873</v>
      </c>
      <c r="V592" s="2"/>
      <c r="W592" s="2"/>
      <c r="X592" s="2"/>
      <c r="Y592" s="13"/>
      <c r="Z592" s="2"/>
      <c r="AA592" s="2"/>
      <c r="AB592" s="2"/>
      <c r="AC592" s="20" t="s">
        <v>4943</v>
      </c>
      <c r="AD592" s="21" t="s">
        <v>4944</v>
      </c>
      <c r="AE592" s="20" t="s">
        <v>4945</v>
      </c>
      <c r="AF592" s="21" t="s">
        <v>4944</v>
      </c>
      <c r="AG592" s="22" t="s">
        <v>35</v>
      </c>
    </row>
    <row r="593" spans="1:33" ht="12.75" customHeight="1" x14ac:dyDescent="0.35">
      <c r="A593" s="2"/>
      <c r="B593" s="2"/>
      <c r="C593" s="2"/>
      <c r="D593" s="2"/>
      <c r="E593" s="2"/>
      <c r="F593" s="2"/>
      <c r="G593" s="2"/>
      <c r="H593" s="2"/>
      <c r="I593" s="15"/>
      <c r="J593" s="15"/>
      <c r="K593" s="15"/>
      <c r="L593" s="15"/>
      <c r="M593" s="15"/>
      <c r="N593" s="15"/>
      <c r="O593" s="13"/>
      <c r="P593" s="13"/>
      <c r="Q593" s="15"/>
      <c r="R593" s="26"/>
      <c r="S593" s="62">
        <v>13320023</v>
      </c>
      <c r="T593" s="67" t="s">
        <v>4877</v>
      </c>
      <c r="U593" s="67" t="s">
        <v>3672</v>
      </c>
      <c r="V593" s="2"/>
      <c r="W593" s="2"/>
      <c r="X593" s="2"/>
      <c r="Y593" s="13"/>
      <c r="Z593" s="2"/>
      <c r="AA593" s="2"/>
      <c r="AB593" s="2"/>
      <c r="AC593" s="20" t="s">
        <v>4948</v>
      </c>
      <c r="AD593" s="21" t="s">
        <v>4949</v>
      </c>
      <c r="AE593" s="20" t="s">
        <v>4950</v>
      </c>
      <c r="AF593" s="21" t="s">
        <v>4951</v>
      </c>
      <c r="AG593" s="22" t="s">
        <v>35</v>
      </c>
    </row>
    <row r="594" spans="1:33" ht="12.75" customHeight="1" x14ac:dyDescent="0.35">
      <c r="A594" s="2"/>
      <c r="B594" s="2"/>
      <c r="C594" s="2"/>
      <c r="D594" s="2"/>
      <c r="E594" s="2"/>
      <c r="F594" s="2"/>
      <c r="G594" s="2"/>
      <c r="H594" s="2"/>
      <c r="I594" s="15"/>
      <c r="J594" s="15"/>
      <c r="K594" s="15"/>
      <c r="L594" s="15"/>
      <c r="M594" s="15"/>
      <c r="N594" s="15"/>
      <c r="O594" s="13"/>
      <c r="P594" s="13"/>
      <c r="Q594" s="15"/>
      <c r="R594" s="26"/>
      <c r="S594" s="62">
        <v>13320024</v>
      </c>
      <c r="T594" s="67" t="s">
        <v>4881</v>
      </c>
      <c r="U594" s="67" t="s">
        <v>3680</v>
      </c>
      <c r="V594" s="2"/>
      <c r="W594" s="2"/>
      <c r="X594" s="2"/>
      <c r="Y594" s="13"/>
      <c r="Z594" s="2"/>
      <c r="AA594" s="2"/>
      <c r="AB594" s="2"/>
      <c r="AC594" s="20" t="s">
        <v>4954</v>
      </c>
      <c r="AD594" s="21" t="s">
        <v>4955</v>
      </c>
      <c r="AE594" s="20" t="s">
        <v>4956</v>
      </c>
      <c r="AF594" s="21" t="s">
        <v>4955</v>
      </c>
      <c r="AG594" s="22" t="s">
        <v>35</v>
      </c>
    </row>
    <row r="595" spans="1:33" ht="12.75" customHeight="1" x14ac:dyDescent="0.35">
      <c r="A595" s="2"/>
      <c r="B595" s="2"/>
      <c r="C595" s="2"/>
      <c r="D595" s="2"/>
      <c r="E595" s="2"/>
      <c r="F595" s="2"/>
      <c r="G595" s="2"/>
      <c r="H595" s="2"/>
      <c r="I595" s="15"/>
      <c r="J595" s="15"/>
      <c r="K595" s="15"/>
      <c r="L595" s="15"/>
      <c r="M595" s="15"/>
      <c r="N595" s="15"/>
      <c r="O595" s="13"/>
      <c r="P595" s="13"/>
      <c r="Q595" s="15"/>
      <c r="R595" s="26"/>
      <c r="S595" s="62">
        <v>13320025</v>
      </c>
      <c r="T595" s="67" t="s">
        <v>4885</v>
      </c>
      <c r="U595" s="67" t="s">
        <v>3688</v>
      </c>
      <c r="V595" s="2"/>
      <c r="W595" s="2"/>
      <c r="X595" s="2"/>
      <c r="Y595" s="13"/>
      <c r="Z595" s="2"/>
      <c r="AA595" s="2"/>
      <c r="AB595" s="2"/>
      <c r="AC595" s="20" t="s">
        <v>4959</v>
      </c>
      <c r="AD595" s="21" t="s">
        <v>4960</v>
      </c>
      <c r="AE595" s="20" t="s">
        <v>4961</v>
      </c>
      <c r="AF595" s="21" t="s">
        <v>4960</v>
      </c>
      <c r="AG595" s="22" t="s">
        <v>35</v>
      </c>
    </row>
    <row r="596" spans="1:33" ht="12.75" customHeight="1" x14ac:dyDescent="0.35">
      <c r="A596" s="2"/>
      <c r="B596" s="2"/>
      <c r="C596" s="2"/>
      <c r="D596" s="2"/>
      <c r="E596" s="2"/>
      <c r="F596" s="2"/>
      <c r="G596" s="2"/>
      <c r="H596" s="2"/>
      <c r="I596" s="15"/>
      <c r="J596" s="15"/>
      <c r="K596" s="15"/>
      <c r="L596" s="15"/>
      <c r="M596" s="15"/>
      <c r="N596" s="15"/>
      <c r="O596" s="13"/>
      <c r="P596" s="13"/>
      <c r="Q596" s="15"/>
      <c r="R596" s="26"/>
      <c r="S596" s="62">
        <v>13320026</v>
      </c>
      <c r="T596" s="67" t="s">
        <v>4890</v>
      </c>
      <c r="U596" s="67" t="s">
        <v>4891</v>
      </c>
      <c r="V596" s="2"/>
      <c r="W596" s="2"/>
      <c r="X596" s="2"/>
      <c r="Y596" s="13"/>
      <c r="Z596" s="2"/>
      <c r="AA596" s="2"/>
      <c r="AB596" s="2"/>
      <c r="AC596" s="20" t="s">
        <v>4964</v>
      </c>
      <c r="AD596" s="21" t="s">
        <v>4965</v>
      </c>
      <c r="AE596" s="20" t="s">
        <v>4966</v>
      </c>
      <c r="AF596" s="21" t="s">
        <v>4967</v>
      </c>
      <c r="AG596" s="22" t="s">
        <v>35</v>
      </c>
    </row>
    <row r="597" spans="1:33" ht="12.75" customHeight="1" x14ac:dyDescent="0.35">
      <c r="A597" s="2"/>
      <c r="B597" s="2"/>
      <c r="C597" s="2"/>
      <c r="D597" s="2"/>
      <c r="E597" s="2"/>
      <c r="F597" s="2"/>
      <c r="G597" s="2"/>
      <c r="H597" s="2"/>
      <c r="I597" s="15"/>
      <c r="J597" s="15"/>
      <c r="K597" s="15"/>
      <c r="L597" s="15"/>
      <c r="M597" s="15"/>
      <c r="N597" s="15"/>
      <c r="O597" s="13"/>
      <c r="P597" s="13"/>
      <c r="Q597" s="15"/>
      <c r="R597" s="26"/>
      <c r="S597" s="62">
        <v>13320027</v>
      </c>
      <c r="T597" s="67" t="s">
        <v>4896</v>
      </c>
      <c r="U597" s="67" t="s">
        <v>4897</v>
      </c>
      <c r="V597" s="2"/>
      <c r="W597" s="2"/>
      <c r="X597" s="2"/>
      <c r="Y597" s="13"/>
      <c r="Z597" s="2"/>
      <c r="AA597" s="2"/>
      <c r="AB597" s="2"/>
      <c r="AC597" s="20" t="s">
        <v>4970</v>
      </c>
      <c r="AD597" s="21" t="s">
        <v>4971</v>
      </c>
      <c r="AE597" s="20" t="s">
        <v>4972</v>
      </c>
      <c r="AF597" s="21" t="s">
        <v>4971</v>
      </c>
      <c r="AG597" s="22" t="s">
        <v>35</v>
      </c>
    </row>
    <row r="598" spans="1:33" ht="12.75" customHeight="1" x14ac:dyDescent="0.35">
      <c r="A598" s="2"/>
      <c r="B598" s="2"/>
      <c r="C598" s="2"/>
      <c r="D598" s="2"/>
      <c r="E598" s="2"/>
      <c r="F598" s="2"/>
      <c r="G598" s="2"/>
      <c r="H598" s="2"/>
      <c r="I598" s="15"/>
      <c r="J598" s="15"/>
      <c r="K598" s="15"/>
      <c r="L598" s="15"/>
      <c r="M598" s="15"/>
      <c r="N598" s="15"/>
      <c r="O598" s="13"/>
      <c r="P598" s="13"/>
      <c r="Q598" s="15"/>
      <c r="R598" s="26"/>
      <c r="S598" s="62">
        <v>133201</v>
      </c>
      <c r="T598" s="67" t="s">
        <v>4901</v>
      </c>
      <c r="U598" s="67" t="s">
        <v>4902</v>
      </c>
      <c r="V598" s="2"/>
      <c r="W598" s="2"/>
      <c r="X598" s="2"/>
      <c r="Y598" s="13"/>
      <c r="Z598" s="2"/>
      <c r="AA598" s="2"/>
      <c r="AB598" s="2"/>
      <c r="AC598" s="20" t="s">
        <v>4975</v>
      </c>
      <c r="AD598" s="21" t="s">
        <v>826</v>
      </c>
      <c r="AE598" s="20" t="s">
        <v>4976</v>
      </c>
      <c r="AF598" s="21" t="s">
        <v>925</v>
      </c>
      <c r="AG598" s="22" t="s">
        <v>35</v>
      </c>
    </row>
    <row r="599" spans="1:33" ht="12.75" customHeight="1" x14ac:dyDescent="0.35">
      <c r="A599" s="2"/>
      <c r="B599" s="2"/>
      <c r="C599" s="2"/>
      <c r="D599" s="2"/>
      <c r="E599" s="2"/>
      <c r="F599" s="2"/>
      <c r="G599" s="2"/>
      <c r="H599" s="2"/>
      <c r="I599" s="15"/>
      <c r="J599" s="15"/>
      <c r="K599" s="15"/>
      <c r="L599" s="15"/>
      <c r="M599" s="15"/>
      <c r="N599" s="15"/>
      <c r="O599" s="13"/>
      <c r="P599" s="13"/>
      <c r="Q599" s="15"/>
      <c r="R599" s="26"/>
      <c r="S599" s="62">
        <v>13320201</v>
      </c>
      <c r="T599" s="67" t="s">
        <v>4906</v>
      </c>
      <c r="U599" s="67" t="s">
        <v>4907</v>
      </c>
      <c r="V599" s="2"/>
      <c r="W599" s="2"/>
      <c r="X599" s="2"/>
      <c r="Y599" s="13"/>
      <c r="Z599" s="2"/>
      <c r="AA599" s="2"/>
      <c r="AB599" s="2"/>
      <c r="AC599" s="20" t="s">
        <v>4979</v>
      </c>
      <c r="AD599" s="21" t="s">
        <v>883</v>
      </c>
      <c r="AE599" s="20" t="s">
        <v>4980</v>
      </c>
      <c r="AF599" s="21" t="s">
        <v>885</v>
      </c>
      <c r="AG599" s="22" t="s">
        <v>35</v>
      </c>
    </row>
    <row r="600" spans="1:33" ht="12.75" customHeight="1" x14ac:dyDescent="0.35">
      <c r="A600" s="2"/>
      <c r="B600" s="2"/>
      <c r="C600" s="2"/>
      <c r="D600" s="2"/>
      <c r="E600" s="2"/>
      <c r="F600" s="2"/>
      <c r="G600" s="2"/>
      <c r="H600" s="2"/>
      <c r="I600" s="15"/>
      <c r="J600" s="15"/>
      <c r="K600" s="15"/>
      <c r="L600" s="15"/>
      <c r="M600" s="15"/>
      <c r="N600" s="15"/>
      <c r="O600" s="13"/>
      <c r="P600" s="13"/>
      <c r="Q600" s="15"/>
      <c r="R600" s="26"/>
      <c r="S600" s="62">
        <v>13320202</v>
      </c>
      <c r="T600" s="67" t="s">
        <v>4912</v>
      </c>
      <c r="U600" s="67" t="s">
        <v>4913</v>
      </c>
      <c r="V600" s="2"/>
      <c r="W600" s="2"/>
      <c r="X600" s="2"/>
      <c r="Y600" s="13"/>
      <c r="Z600" s="2"/>
      <c r="AA600" s="2"/>
      <c r="AB600" s="2"/>
      <c r="AC600" s="20" t="s">
        <v>4983</v>
      </c>
      <c r="AD600" s="21" t="s">
        <v>4984</v>
      </c>
      <c r="AE600" s="20" t="s">
        <v>4985</v>
      </c>
      <c r="AF600" s="21" t="s">
        <v>4984</v>
      </c>
      <c r="AG600" s="22" t="s">
        <v>4986</v>
      </c>
    </row>
    <row r="601" spans="1:33" ht="12.75" customHeight="1" x14ac:dyDescent="0.35">
      <c r="A601" s="2"/>
      <c r="B601" s="2"/>
      <c r="C601" s="2"/>
      <c r="D601" s="2"/>
      <c r="E601" s="2"/>
      <c r="F601" s="2"/>
      <c r="G601" s="2"/>
      <c r="H601" s="2"/>
      <c r="I601" s="15"/>
      <c r="J601" s="15"/>
      <c r="K601" s="15"/>
      <c r="L601" s="15"/>
      <c r="M601" s="15"/>
      <c r="N601" s="15"/>
      <c r="O601" s="13"/>
      <c r="P601" s="13"/>
      <c r="Q601" s="15"/>
      <c r="R601" s="26"/>
      <c r="S601" s="62">
        <v>13320203</v>
      </c>
      <c r="T601" s="67" t="s">
        <v>4918</v>
      </c>
      <c r="U601" s="67" t="s">
        <v>4919</v>
      </c>
      <c r="V601" s="2"/>
      <c r="W601" s="2"/>
      <c r="X601" s="2"/>
      <c r="Y601" s="13"/>
      <c r="Z601" s="2"/>
      <c r="AA601" s="2"/>
      <c r="AB601" s="2"/>
      <c r="AC601" s="20" t="s">
        <v>4989</v>
      </c>
      <c r="AD601" s="21" t="s">
        <v>4990</v>
      </c>
      <c r="AE601" s="20" t="s">
        <v>4991</v>
      </c>
      <c r="AF601" s="21" t="s">
        <v>4990</v>
      </c>
      <c r="AG601" s="22" t="s">
        <v>4986</v>
      </c>
    </row>
    <row r="602" spans="1:33" ht="12.75" customHeight="1" x14ac:dyDescent="0.35">
      <c r="A602" s="2"/>
      <c r="B602" s="2"/>
      <c r="C602" s="2"/>
      <c r="D602" s="2"/>
      <c r="E602" s="2"/>
      <c r="F602" s="2"/>
      <c r="G602" s="2"/>
      <c r="H602" s="2"/>
      <c r="I602" s="15"/>
      <c r="J602" s="15"/>
      <c r="K602" s="15"/>
      <c r="L602" s="15"/>
      <c r="M602" s="15"/>
      <c r="N602" s="15"/>
      <c r="O602" s="13"/>
      <c r="P602" s="13"/>
      <c r="Q602" s="15"/>
      <c r="R602" s="26"/>
      <c r="S602" s="62">
        <v>133203</v>
      </c>
      <c r="T602" s="67" t="s">
        <v>4924</v>
      </c>
      <c r="U602" s="67" t="s">
        <v>4925</v>
      </c>
      <c r="V602" s="2"/>
      <c r="W602" s="2"/>
      <c r="X602" s="2"/>
      <c r="Y602" s="13"/>
      <c r="Z602" s="2"/>
      <c r="AA602" s="2"/>
      <c r="AB602" s="2"/>
      <c r="AC602" s="20" t="s">
        <v>4994</v>
      </c>
      <c r="AD602" s="21" t="s">
        <v>4995</v>
      </c>
      <c r="AE602" s="20" t="s">
        <v>4996</v>
      </c>
      <c r="AF602" s="21" t="s">
        <v>4995</v>
      </c>
      <c r="AG602" s="22" t="s">
        <v>4986</v>
      </c>
    </row>
    <row r="603" spans="1:33" ht="12.75" customHeight="1" x14ac:dyDescent="0.35">
      <c r="A603" s="2"/>
      <c r="B603" s="2"/>
      <c r="C603" s="2"/>
      <c r="D603" s="2"/>
      <c r="E603" s="2"/>
      <c r="F603" s="2"/>
      <c r="G603" s="2"/>
      <c r="H603" s="2"/>
      <c r="I603" s="15"/>
      <c r="J603" s="15"/>
      <c r="K603" s="15"/>
      <c r="L603" s="15"/>
      <c r="M603" s="15"/>
      <c r="N603" s="15"/>
      <c r="O603" s="13"/>
      <c r="P603" s="13"/>
      <c r="Q603" s="15"/>
      <c r="R603" s="26"/>
      <c r="S603" s="62">
        <v>13320501</v>
      </c>
      <c r="T603" s="67" t="s">
        <v>4930</v>
      </c>
      <c r="U603" s="67" t="s">
        <v>4931</v>
      </c>
      <c r="V603" s="2"/>
      <c r="W603" s="2"/>
      <c r="X603" s="2"/>
      <c r="Y603" s="13"/>
      <c r="Z603" s="2"/>
      <c r="AA603" s="2"/>
      <c r="AB603" s="2"/>
      <c r="AC603" s="20" t="s">
        <v>4999</v>
      </c>
      <c r="AD603" s="21" t="s">
        <v>5000</v>
      </c>
      <c r="AE603" s="20" t="s">
        <v>5001</v>
      </c>
      <c r="AF603" s="21" t="s">
        <v>5000</v>
      </c>
      <c r="AG603" s="22" t="s">
        <v>4986</v>
      </c>
    </row>
    <row r="604" spans="1:33" ht="12.75" customHeight="1" x14ac:dyDescent="0.35">
      <c r="A604" s="2"/>
      <c r="B604" s="2"/>
      <c r="C604" s="2"/>
      <c r="D604" s="2"/>
      <c r="E604" s="2"/>
      <c r="F604" s="2"/>
      <c r="G604" s="2"/>
      <c r="H604" s="2"/>
      <c r="I604" s="15"/>
      <c r="J604" s="15"/>
      <c r="K604" s="15"/>
      <c r="L604" s="15"/>
      <c r="M604" s="15"/>
      <c r="N604" s="15"/>
      <c r="O604" s="13"/>
      <c r="P604" s="13"/>
      <c r="Q604" s="15"/>
      <c r="R604" s="26"/>
      <c r="S604" s="62">
        <v>13320502</v>
      </c>
      <c r="T604" s="67" t="s">
        <v>4936</v>
      </c>
      <c r="U604" s="67" t="s">
        <v>4937</v>
      </c>
      <c r="V604" s="2"/>
      <c r="W604" s="2"/>
      <c r="X604" s="2"/>
      <c r="Y604" s="13"/>
      <c r="Z604" s="2"/>
      <c r="AA604" s="2"/>
      <c r="AB604" s="2"/>
      <c r="AC604" s="20" t="s">
        <v>5004</v>
      </c>
      <c r="AD604" s="21" t="s">
        <v>5005</v>
      </c>
      <c r="AE604" s="20" t="s">
        <v>5006</v>
      </c>
      <c r="AF604" s="21" t="s">
        <v>5005</v>
      </c>
      <c r="AG604" s="22" t="s">
        <v>4871</v>
      </c>
    </row>
    <row r="605" spans="1:33" ht="12.75" customHeight="1" x14ac:dyDescent="0.35">
      <c r="A605" s="2"/>
      <c r="B605" s="2"/>
      <c r="C605" s="2"/>
      <c r="D605" s="2"/>
      <c r="E605" s="2"/>
      <c r="F605" s="2"/>
      <c r="G605" s="2"/>
      <c r="H605" s="2"/>
      <c r="I605" s="15"/>
      <c r="J605" s="15"/>
      <c r="K605" s="15"/>
      <c r="L605" s="15"/>
      <c r="M605" s="15"/>
      <c r="N605" s="15"/>
      <c r="O605" s="13"/>
      <c r="P605" s="13"/>
      <c r="Q605" s="15"/>
      <c r="R605" s="26"/>
      <c r="S605" s="62">
        <v>13320503</v>
      </c>
      <c r="T605" s="67" t="s">
        <v>4942</v>
      </c>
      <c r="U605" s="67" t="s">
        <v>4593</v>
      </c>
      <c r="V605" s="2"/>
      <c r="W605" s="2"/>
      <c r="X605" s="2"/>
      <c r="Y605" s="13"/>
      <c r="Z605" s="2"/>
      <c r="AA605" s="2"/>
      <c r="AB605" s="2"/>
      <c r="AC605" s="20" t="s">
        <v>5009</v>
      </c>
      <c r="AD605" s="21" t="s">
        <v>5010</v>
      </c>
      <c r="AE605" s="20" t="s">
        <v>5011</v>
      </c>
      <c r="AF605" s="21" t="s">
        <v>5010</v>
      </c>
      <c r="AG605" s="22" t="s">
        <v>4871</v>
      </c>
    </row>
    <row r="606" spans="1:33" ht="12.75" customHeight="1" x14ac:dyDescent="0.35">
      <c r="A606" s="2"/>
      <c r="B606" s="2"/>
      <c r="C606" s="2"/>
      <c r="D606" s="2"/>
      <c r="E606" s="2"/>
      <c r="F606" s="2"/>
      <c r="G606" s="2"/>
      <c r="H606" s="2"/>
      <c r="I606" s="15"/>
      <c r="J606" s="15"/>
      <c r="K606" s="15"/>
      <c r="L606" s="15"/>
      <c r="M606" s="15"/>
      <c r="N606" s="15"/>
      <c r="O606" s="13"/>
      <c r="P606" s="13"/>
      <c r="Q606" s="15"/>
      <c r="R606" s="26"/>
      <c r="S606" s="62">
        <v>13320504</v>
      </c>
      <c r="T606" s="67" t="s">
        <v>4946</v>
      </c>
      <c r="U606" s="67" t="s">
        <v>4947</v>
      </c>
      <c r="V606" s="2"/>
      <c r="W606" s="2"/>
      <c r="X606" s="2"/>
      <c r="Y606" s="13"/>
      <c r="Z606" s="2"/>
      <c r="AA606" s="2"/>
      <c r="AB606" s="2"/>
      <c r="AC606" s="20" t="s">
        <v>5014</v>
      </c>
      <c r="AD606" s="21" t="s">
        <v>5015</v>
      </c>
      <c r="AE606" s="20" t="s">
        <v>5016</v>
      </c>
      <c r="AF606" s="21" t="s">
        <v>5015</v>
      </c>
      <c r="AG606" s="22" t="s">
        <v>4871</v>
      </c>
    </row>
    <row r="607" spans="1:33" ht="12.75" customHeight="1" x14ac:dyDescent="0.35">
      <c r="A607" s="2"/>
      <c r="B607" s="2"/>
      <c r="C607" s="2"/>
      <c r="D607" s="2"/>
      <c r="E607" s="2"/>
      <c r="F607" s="2"/>
      <c r="G607" s="2"/>
      <c r="H607" s="2"/>
      <c r="I607" s="15"/>
      <c r="J607" s="15"/>
      <c r="K607" s="15"/>
      <c r="L607" s="15"/>
      <c r="M607" s="15"/>
      <c r="N607" s="15"/>
      <c r="O607" s="13"/>
      <c r="P607" s="13"/>
      <c r="Q607" s="15"/>
      <c r="R607" s="26"/>
      <c r="S607" s="62">
        <v>13320505</v>
      </c>
      <c r="T607" s="67" t="s">
        <v>4952</v>
      </c>
      <c r="U607" s="67" t="s">
        <v>4953</v>
      </c>
      <c r="V607" s="2"/>
      <c r="W607" s="2"/>
      <c r="X607" s="2"/>
      <c r="Y607" s="13"/>
      <c r="Z607" s="2"/>
      <c r="AA607" s="2"/>
      <c r="AB607" s="2"/>
      <c r="AC607" s="20" t="s">
        <v>5019</v>
      </c>
      <c r="AD607" s="21" t="s">
        <v>5020</v>
      </c>
      <c r="AE607" s="20" t="s">
        <v>5021</v>
      </c>
      <c r="AF607" s="21" t="s">
        <v>5020</v>
      </c>
      <c r="AG607" s="22" t="s">
        <v>4871</v>
      </c>
    </row>
    <row r="608" spans="1:33" ht="12.75" customHeight="1" x14ac:dyDescent="0.35">
      <c r="A608" s="2"/>
      <c r="B608" s="2"/>
      <c r="C608" s="2"/>
      <c r="D608" s="2"/>
      <c r="E608" s="2"/>
      <c r="F608" s="2"/>
      <c r="G608" s="2"/>
      <c r="H608" s="2"/>
      <c r="I608" s="15"/>
      <c r="J608" s="15"/>
      <c r="K608" s="15"/>
      <c r="L608" s="15"/>
      <c r="M608" s="15"/>
      <c r="N608" s="15"/>
      <c r="O608" s="13"/>
      <c r="P608" s="13"/>
      <c r="Q608" s="15"/>
      <c r="R608" s="26"/>
      <c r="S608" s="62">
        <v>13320601</v>
      </c>
      <c r="T608" s="67" t="s">
        <v>4957</v>
      </c>
      <c r="U608" s="67" t="s">
        <v>4958</v>
      </c>
      <c r="V608" s="2"/>
      <c r="W608" s="2"/>
      <c r="X608" s="2"/>
      <c r="Y608" s="13"/>
      <c r="Z608" s="2"/>
      <c r="AA608" s="2"/>
      <c r="AB608" s="2"/>
      <c r="AC608" s="20" t="s">
        <v>5024</v>
      </c>
      <c r="AD608" s="21" t="s">
        <v>5025</v>
      </c>
      <c r="AE608" s="20" t="s">
        <v>5026</v>
      </c>
      <c r="AF608" s="21" t="s">
        <v>5025</v>
      </c>
      <c r="AG608" s="22" t="s">
        <v>4871</v>
      </c>
    </row>
    <row r="609" spans="1:33" ht="12.75" customHeight="1" x14ac:dyDescent="0.35">
      <c r="A609" s="2"/>
      <c r="B609" s="2"/>
      <c r="C609" s="2"/>
      <c r="D609" s="2"/>
      <c r="E609" s="2"/>
      <c r="F609" s="2"/>
      <c r="G609" s="2"/>
      <c r="H609" s="2"/>
      <c r="I609" s="15"/>
      <c r="J609" s="15"/>
      <c r="K609" s="15"/>
      <c r="L609" s="15"/>
      <c r="M609" s="15"/>
      <c r="N609" s="15"/>
      <c r="O609" s="13"/>
      <c r="P609" s="13"/>
      <c r="Q609" s="15"/>
      <c r="R609" s="26"/>
      <c r="S609" s="62">
        <v>13320602</v>
      </c>
      <c r="T609" s="67" t="s">
        <v>4962</v>
      </c>
      <c r="U609" s="67" t="s">
        <v>4963</v>
      </c>
      <c r="V609" s="2"/>
      <c r="W609" s="2"/>
      <c r="X609" s="2"/>
      <c r="Y609" s="13"/>
      <c r="Z609" s="2"/>
      <c r="AA609" s="2"/>
      <c r="AB609" s="2"/>
      <c r="AC609" s="20" t="s">
        <v>5029</v>
      </c>
      <c r="AD609" s="21" t="s">
        <v>5030</v>
      </c>
      <c r="AE609" s="20" t="s">
        <v>5031</v>
      </c>
      <c r="AF609" s="21" t="s">
        <v>5030</v>
      </c>
      <c r="AG609" s="22" t="s">
        <v>4871</v>
      </c>
    </row>
    <row r="610" spans="1:33" ht="12.75" customHeight="1" x14ac:dyDescent="0.35">
      <c r="A610" s="2"/>
      <c r="B610" s="2"/>
      <c r="C610" s="2"/>
      <c r="D610" s="2"/>
      <c r="E610" s="2"/>
      <c r="F610" s="2"/>
      <c r="G610" s="2"/>
      <c r="H610" s="2"/>
      <c r="I610" s="15"/>
      <c r="J610" s="15"/>
      <c r="K610" s="15"/>
      <c r="L610" s="15"/>
      <c r="M610" s="15"/>
      <c r="N610" s="15"/>
      <c r="O610" s="13"/>
      <c r="P610" s="13"/>
      <c r="Q610" s="15"/>
      <c r="R610" s="26"/>
      <c r="S610" s="62">
        <v>13320603</v>
      </c>
      <c r="T610" s="67" t="s">
        <v>4968</v>
      </c>
      <c r="U610" s="67" t="s">
        <v>4969</v>
      </c>
      <c r="V610" s="2"/>
      <c r="W610" s="2"/>
      <c r="X610" s="2"/>
      <c r="Y610" s="13"/>
      <c r="Z610" s="2"/>
      <c r="AA610" s="2"/>
      <c r="AB610" s="2"/>
      <c r="AC610" s="20" t="s">
        <v>5034</v>
      </c>
      <c r="AD610" s="21" t="s">
        <v>5035</v>
      </c>
      <c r="AE610" s="20" t="s">
        <v>5036</v>
      </c>
      <c r="AF610" s="21" t="s">
        <v>5035</v>
      </c>
      <c r="AG610" s="22" t="s">
        <v>4871</v>
      </c>
    </row>
    <row r="611" spans="1:33" ht="12.75" customHeight="1" x14ac:dyDescent="0.35">
      <c r="A611" s="2"/>
      <c r="B611" s="2"/>
      <c r="C611" s="2"/>
      <c r="D611" s="2"/>
      <c r="E611" s="2"/>
      <c r="F611" s="2"/>
      <c r="G611" s="2"/>
      <c r="H611" s="2"/>
      <c r="I611" s="15"/>
      <c r="J611" s="15"/>
      <c r="K611" s="15"/>
      <c r="L611" s="15"/>
      <c r="M611" s="15"/>
      <c r="N611" s="15"/>
      <c r="O611" s="13"/>
      <c r="P611" s="13"/>
      <c r="Q611" s="15"/>
      <c r="R611" s="26"/>
      <c r="S611" s="62">
        <v>13320604</v>
      </c>
      <c r="T611" s="67" t="s">
        <v>4973</v>
      </c>
      <c r="U611" s="67" t="s">
        <v>4974</v>
      </c>
      <c r="V611" s="2"/>
      <c r="W611" s="2"/>
      <c r="X611" s="2"/>
      <c r="Y611" s="13"/>
      <c r="Z611" s="2"/>
      <c r="AA611" s="2"/>
      <c r="AB611" s="2"/>
      <c r="AC611" s="20" t="s">
        <v>5038</v>
      </c>
      <c r="AD611" s="21" t="s">
        <v>5039</v>
      </c>
      <c r="AE611" s="20" t="s">
        <v>5040</v>
      </c>
      <c r="AF611" s="21" t="s">
        <v>5039</v>
      </c>
      <c r="AG611" s="22" t="s">
        <v>4871</v>
      </c>
    </row>
    <row r="612" spans="1:33" ht="12.75" customHeight="1" x14ac:dyDescent="0.35">
      <c r="A612" s="2"/>
      <c r="B612" s="2"/>
      <c r="C612" s="2"/>
      <c r="D612" s="2"/>
      <c r="E612" s="2"/>
      <c r="F612" s="2"/>
      <c r="G612" s="2"/>
      <c r="H612" s="2"/>
      <c r="I612" s="15"/>
      <c r="J612" s="15"/>
      <c r="K612" s="15"/>
      <c r="L612" s="15"/>
      <c r="M612" s="15"/>
      <c r="N612" s="15"/>
      <c r="O612" s="13"/>
      <c r="P612" s="13"/>
      <c r="Q612" s="15"/>
      <c r="R612" s="26"/>
      <c r="S612" s="62">
        <v>13320605</v>
      </c>
      <c r="T612" s="67" t="s">
        <v>4977</v>
      </c>
      <c r="U612" s="67" t="s">
        <v>4978</v>
      </c>
      <c r="V612" s="2"/>
      <c r="W612" s="2"/>
      <c r="X612" s="2"/>
      <c r="Y612" s="13"/>
      <c r="Z612" s="2"/>
      <c r="AA612" s="2"/>
      <c r="AB612" s="2"/>
      <c r="AC612" s="20" t="s">
        <v>5043</v>
      </c>
      <c r="AD612" s="21" t="s">
        <v>5044</v>
      </c>
      <c r="AE612" s="20" t="s">
        <v>5045</v>
      </c>
      <c r="AF612" s="21" t="s">
        <v>5044</v>
      </c>
      <c r="AG612" s="22" t="s">
        <v>4871</v>
      </c>
    </row>
    <row r="613" spans="1:33" ht="12.75" customHeight="1" x14ac:dyDescent="0.35">
      <c r="A613" s="2"/>
      <c r="B613" s="2"/>
      <c r="C613" s="2"/>
      <c r="D613" s="2"/>
      <c r="E613" s="2"/>
      <c r="F613" s="2"/>
      <c r="G613" s="2"/>
      <c r="H613" s="2"/>
      <c r="I613" s="15"/>
      <c r="J613" s="15"/>
      <c r="K613" s="15"/>
      <c r="L613" s="15"/>
      <c r="M613" s="15"/>
      <c r="N613" s="15"/>
      <c r="O613" s="13"/>
      <c r="P613" s="13"/>
      <c r="Q613" s="15"/>
      <c r="R613" s="26"/>
      <c r="S613" s="62">
        <v>13320606</v>
      </c>
      <c r="T613" s="67" t="s">
        <v>4981</v>
      </c>
      <c r="U613" s="67" t="s">
        <v>4982</v>
      </c>
      <c r="V613" s="2"/>
      <c r="W613" s="2"/>
      <c r="X613" s="2"/>
      <c r="Y613" s="13"/>
      <c r="Z613" s="2"/>
      <c r="AA613" s="2"/>
      <c r="AB613" s="2"/>
      <c r="AC613" s="20" t="s">
        <v>5048</v>
      </c>
      <c r="AD613" s="21" t="s">
        <v>5049</v>
      </c>
      <c r="AE613" s="20" t="s">
        <v>5050</v>
      </c>
      <c r="AF613" s="21" t="s">
        <v>5051</v>
      </c>
      <c r="AG613" s="22" t="s">
        <v>35</v>
      </c>
    </row>
    <row r="614" spans="1:33" ht="12.75" customHeight="1" x14ac:dyDescent="0.35">
      <c r="A614" s="2"/>
      <c r="B614" s="2"/>
      <c r="C614" s="2"/>
      <c r="D614" s="2"/>
      <c r="E614" s="2"/>
      <c r="F614" s="2"/>
      <c r="G614" s="2"/>
      <c r="H614" s="2"/>
      <c r="I614" s="15"/>
      <c r="J614" s="15"/>
      <c r="K614" s="15"/>
      <c r="L614" s="15"/>
      <c r="M614" s="15"/>
      <c r="N614" s="15"/>
      <c r="O614" s="13"/>
      <c r="P614" s="13"/>
      <c r="Q614" s="15"/>
      <c r="R614" s="26"/>
      <c r="S614" s="62">
        <v>13320607</v>
      </c>
      <c r="T614" s="67" t="s">
        <v>4987</v>
      </c>
      <c r="U614" s="67" t="s">
        <v>4988</v>
      </c>
      <c r="V614" s="2"/>
      <c r="W614" s="2"/>
      <c r="X614" s="2"/>
      <c r="Y614" s="13"/>
      <c r="Z614" s="2"/>
      <c r="AA614" s="2"/>
      <c r="AB614" s="2"/>
      <c r="AC614" s="20" t="s">
        <v>5053</v>
      </c>
      <c r="AD614" s="21" t="s">
        <v>5054</v>
      </c>
      <c r="AE614" s="20" t="s">
        <v>5055</v>
      </c>
      <c r="AF614" s="21" t="s">
        <v>5051</v>
      </c>
      <c r="AG614" s="22" t="s">
        <v>35</v>
      </c>
    </row>
    <row r="615" spans="1:33" ht="12.75" customHeight="1" x14ac:dyDescent="0.35">
      <c r="A615" s="2"/>
      <c r="B615" s="2"/>
      <c r="C615" s="2"/>
      <c r="D615" s="2"/>
      <c r="E615" s="2"/>
      <c r="F615" s="2"/>
      <c r="G615" s="2"/>
      <c r="H615" s="2"/>
      <c r="I615" s="15"/>
      <c r="J615" s="15"/>
      <c r="K615" s="15"/>
      <c r="L615" s="15"/>
      <c r="M615" s="15"/>
      <c r="N615" s="15"/>
      <c r="O615" s="13"/>
      <c r="P615" s="13"/>
      <c r="Q615" s="15"/>
      <c r="R615" s="26"/>
      <c r="S615" s="62">
        <v>13320608</v>
      </c>
      <c r="T615" s="67" t="s">
        <v>4992</v>
      </c>
      <c r="U615" s="67" t="s">
        <v>4993</v>
      </c>
      <c r="V615" s="2"/>
      <c r="W615" s="2"/>
      <c r="X615" s="2"/>
      <c r="Y615" s="13"/>
      <c r="Z615" s="2"/>
      <c r="AA615" s="2"/>
      <c r="AB615" s="2"/>
      <c r="AC615" s="20" t="s">
        <v>5057</v>
      </c>
      <c r="AD615" s="21" t="s">
        <v>5058</v>
      </c>
      <c r="AE615" s="20" t="s">
        <v>5059</v>
      </c>
      <c r="AF615" s="21" t="s">
        <v>5060</v>
      </c>
      <c r="AG615" s="22" t="s">
        <v>35</v>
      </c>
    </row>
    <row r="616" spans="1:33" ht="12.75" customHeight="1" x14ac:dyDescent="0.35">
      <c r="A616" s="2"/>
      <c r="B616" s="2"/>
      <c r="C616" s="2"/>
      <c r="D616" s="2"/>
      <c r="E616" s="2"/>
      <c r="F616" s="2"/>
      <c r="G616" s="2"/>
      <c r="H616" s="2"/>
      <c r="I616" s="15"/>
      <c r="J616" s="15"/>
      <c r="K616" s="15"/>
      <c r="L616" s="15"/>
      <c r="M616" s="15"/>
      <c r="N616" s="15"/>
      <c r="O616" s="13"/>
      <c r="P616" s="13"/>
      <c r="Q616" s="15"/>
      <c r="R616" s="26"/>
      <c r="S616" s="62">
        <v>13320701</v>
      </c>
      <c r="T616" s="67" t="s">
        <v>4997</v>
      </c>
      <c r="U616" s="67" t="s">
        <v>4998</v>
      </c>
      <c r="V616" s="2"/>
      <c r="W616" s="2"/>
      <c r="X616" s="2"/>
      <c r="Y616" s="13"/>
      <c r="Z616" s="2"/>
      <c r="AA616" s="2"/>
      <c r="AB616" s="2"/>
      <c r="AC616" s="20" t="s">
        <v>5063</v>
      </c>
      <c r="AD616" s="21" t="s">
        <v>5064</v>
      </c>
      <c r="AE616" s="20" t="s">
        <v>5065</v>
      </c>
      <c r="AF616" s="21" t="s">
        <v>5066</v>
      </c>
      <c r="AG616" s="22" t="s">
        <v>35</v>
      </c>
    </row>
    <row r="617" spans="1:33" ht="12.75" customHeight="1" x14ac:dyDescent="0.35">
      <c r="A617" s="2"/>
      <c r="B617" s="2"/>
      <c r="C617" s="2"/>
      <c r="D617" s="2"/>
      <c r="E617" s="2"/>
      <c r="F617" s="2"/>
      <c r="G617" s="2"/>
      <c r="H617" s="2"/>
      <c r="I617" s="15"/>
      <c r="J617" s="15"/>
      <c r="K617" s="15"/>
      <c r="L617" s="15"/>
      <c r="M617" s="15"/>
      <c r="N617" s="15"/>
      <c r="O617" s="13"/>
      <c r="P617" s="13"/>
      <c r="Q617" s="15"/>
      <c r="R617" s="26"/>
      <c r="S617" s="62">
        <v>13320702</v>
      </c>
      <c r="T617" s="67" t="s">
        <v>5002</v>
      </c>
      <c r="U617" s="67" t="s">
        <v>5003</v>
      </c>
      <c r="V617" s="2"/>
      <c r="W617" s="2"/>
      <c r="X617" s="2"/>
      <c r="Y617" s="13"/>
      <c r="Z617" s="2"/>
      <c r="AA617" s="2"/>
      <c r="AB617" s="2"/>
      <c r="AC617" s="20" t="s">
        <v>5069</v>
      </c>
      <c r="AD617" s="21" t="s">
        <v>4864</v>
      </c>
      <c r="AE617" s="20" t="s">
        <v>5070</v>
      </c>
      <c r="AF617" s="21" t="s">
        <v>4866</v>
      </c>
      <c r="AG617" s="22" t="s">
        <v>35</v>
      </c>
    </row>
    <row r="618" spans="1:33" ht="12.75" customHeight="1" x14ac:dyDescent="0.35">
      <c r="A618" s="2"/>
      <c r="B618" s="2"/>
      <c r="C618" s="2"/>
      <c r="D618" s="2"/>
      <c r="E618" s="2"/>
      <c r="F618" s="2"/>
      <c r="G618" s="2"/>
      <c r="H618" s="2"/>
      <c r="I618" s="15"/>
      <c r="J618" s="15"/>
      <c r="K618" s="15"/>
      <c r="L618" s="15"/>
      <c r="M618" s="15"/>
      <c r="N618" s="15"/>
      <c r="O618" s="13"/>
      <c r="P618" s="13"/>
      <c r="Q618" s="15"/>
      <c r="R618" s="26"/>
      <c r="S618" s="62">
        <v>13320901</v>
      </c>
      <c r="T618" s="67" t="s">
        <v>5007</v>
      </c>
      <c r="U618" s="67" t="s">
        <v>5008</v>
      </c>
      <c r="V618" s="2"/>
      <c r="W618" s="2"/>
      <c r="X618" s="2"/>
      <c r="Y618" s="13"/>
      <c r="Z618" s="2"/>
      <c r="AA618" s="2"/>
      <c r="AB618" s="2"/>
      <c r="AC618" s="20" t="s">
        <v>5073</v>
      </c>
      <c r="AD618" s="21" t="s">
        <v>5074</v>
      </c>
      <c r="AE618" s="20" t="s">
        <v>5075</v>
      </c>
      <c r="AF618" s="21" t="s">
        <v>5076</v>
      </c>
      <c r="AG618" s="22" t="s">
        <v>35</v>
      </c>
    </row>
    <row r="619" spans="1:33" ht="12.75" customHeight="1" x14ac:dyDescent="0.35">
      <c r="A619" s="2"/>
      <c r="B619" s="2"/>
      <c r="C619" s="2"/>
      <c r="D619" s="2"/>
      <c r="E619" s="2"/>
      <c r="F619" s="2"/>
      <c r="G619" s="2"/>
      <c r="H619" s="2"/>
      <c r="I619" s="15"/>
      <c r="J619" s="15"/>
      <c r="K619" s="15"/>
      <c r="L619" s="15"/>
      <c r="M619" s="15"/>
      <c r="N619" s="15"/>
      <c r="O619" s="13"/>
      <c r="P619" s="13"/>
      <c r="Q619" s="15"/>
      <c r="R619" s="26"/>
      <c r="S619" s="62">
        <v>13320902</v>
      </c>
      <c r="T619" s="67" t="s">
        <v>5012</v>
      </c>
      <c r="U619" s="67" t="s">
        <v>5013</v>
      </c>
      <c r="V619" s="2"/>
      <c r="W619" s="2"/>
      <c r="X619" s="2"/>
      <c r="Y619" s="13"/>
      <c r="Z619" s="2"/>
      <c r="AA619" s="2"/>
      <c r="AB619" s="2"/>
      <c r="AC619" s="20" t="s">
        <v>5079</v>
      </c>
      <c r="AD619" s="21" t="s">
        <v>5080</v>
      </c>
      <c r="AE619" s="20" t="s">
        <v>5081</v>
      </c>
      <c r="AF619" s="21" t="s">
        <v>5082</v>
      </c>
      <c r="AG619" s="22" t="s">
        <v>35</v>
      </c>
    </row>
    <row r="620" spans="1:33" ht="12.75" customHeight="1" x14ac:dyDescent="0.35">
      <c r="A620" s="2"/>
      <c r="B620" s="2"/>
      <c r="C620" s="2"/>
      <c r="D620" s="2"/>
      <c r="E620" s="2"/>
      <c r="F620" s="2"/>
      <c r="G620" s="2"/>
      <c r="H620" s="2"/>
      <c r="I620" s="15"/>
      <c r="J620" s="15"/>
      <c r="K620" s="15"/>
      <c r="L620" s="15"/>
      <c r="M620" s="15"/>
      <c r="N620" s="15"/>
      <c r="O620" s="13"/>
      <c r="P620" s="13"/>
      <c r="Q620" s="15"/>
      <c r="R620" s="26"/>
      <c r="S620" s="62">
        <v>13320903</v>
      </c>
      <c r="T620" s="67" t="s">
        <v>5017</v>
      </c>
      <c r="U620" s="67" t="s">
        <v>5018</v>
      </c>
      <c r="V620" s="2"/>
      <c r="W620" s="2"/>
      <c r="X620" s="2"/>
      <c r="Y620" s="13"/>
      <c r="Z620" s="2"/>
      <c r="AA620" s="2"/>
      <c r="AB620" s="2"/>
      <c r="AC620" s="20" t="s">
        <v>5085</v>
      </c>
      <c r="AD620" s="21" t="s">
        <v>5086</v>
      </c>
      <c r="AE620" s="20" t="s">
        <v>5087</v>
      </c>
      <c r="AF620" s="21" t="s">
        <v>946</v>
      </c>
      <c r="AG620" s="22" t="s">
        <v>35</v>
      </c>
    </row>
    <row r="621" spans="1:33" ht="12.75" customHeight="1" x14ac:dyDescent="0.35">
      <c r="A621" s="2"/>
      <c r="B621" s="2"/>
      <c r="C621" s="2"/>
      <c r="D621" s="2"/>
      <c r="E621" s="2"/>
      <c r="F621" s="2"/>
      <c r="G621" s="2"/>
      <c r="H621" s="2"/>
      <c r="I621" s="15"/>
      <c r="J621" s="15"/>
      <c r="K621" s="15"/>
      <c r="L621" s="15"/>
      <c r="M621" s="15"/>
      <c r="N621" s="15"/>
      <c r="O621" s="13"/>
      <c r="P621" s="13"/>
      <c r="Q621" s="15"/>
      <c r="R621" s="26"/>
      <c r="S621" s="62">
        <v>13320904</v>
      </c>
      <c r="T621" s="67" t="s">
        <v>5022</v>
      </c>
      <c r="U621" s="67" t="s">
        <v>5023</v>
      </c>
      <c r="V621" s="2"/>
      <c r="W621" s="2"/>
      <c r="X621" s="2"/>
      <c r="Y621" s="13"/>
      <c r="Z621" s="2"/>
      <c r="AA621" s="2"/>
      <c r="AB621" s="2"/>
      <c r="AC621" s="20" t="s">
        <v>5090</v>
      </c>
      <c r="AD621" s="21" t="s">
        <v>5091</v>
      </c>
      <c r="AE621" s="20" t="s">
        <v>5092</v>
      </c>
      <c r="AF621" s="21" t="s">
        <v>5091</v>
      </c>
      <c r="AG621" s="22" t="s">
        <v>35</v>
      </c>
    </row>
    <row r="622" spans="1:33" ht="12.75" customHeight="1" x14ac:dyDescent="0.35">
      <c r="A622" s="2"/>
      <c r="B622" s="2"/>
      <c r="C622" s="2"/>
      <c r="D622" s="2"/>
      <c r="E622" s="2"/>
      <c r="F622" s="2"/>
      <c r="G622" s="2"/>
      <c r="H622" s="2"/>
      <c r="I622" s="15"/>
      <c r="J622" s="15"/>
      <c r="K622" s="15"/>
      <c r="L622" s="15"/>
      <c r="M622" s="15"/>
      <c r="N622" s="15"/>
      <c r="O622" s="13"/>
      <c r="P622" s="13"/>
      <c r="Q622" s="15"/>
      <c r="R622" s="26"/>
      <c r="S622" s="62">
        <v>13320905</v>
      </c>
      <c r="T622" s="67" t="s">
        <v>5027</v>
      </c>
      <c r="U622" s="67" t="s">
        <v>5028</v>
      </c>
      <c r="V622" s="2"/>
      <c r="W622" s="2"/>
      <c r="X622" s="2"/>
      <c r="Y622" s="13"/>
      <c r="Z622" s="2"/>
      <c r="AA622" s="2"/>
      <c r="AB622" s="2"/>
      <c r="AC622" s="20" t="s">
        <v>5095</v>
      </c>
      <c r="AD622" s="21" t="s">
        <v>5096</v>
      </c>
      <c r="AE622" s="20" t="s">
        <v>5097</v>
      </c>
      <c r="AF622" s="21" t="s">
        <v>5096</v>
      </c>
      <c r="AG622" s="22" t="s">
        <v>35</v>
      </c>
    </row>
    <row r="623" spans="1:33" ht="12.75" customHeight="1" x14ac:dyDescent="0.35">
      <c r="A623" s="2"/>
      <c r="B623" s="2"/>
      <c r="C623" s="2"/>
      <c r="D623" s="2"/>
      <c r="E623" s="2"/>
      <c r="F623" s="2"/>
      <c r="G623" s="2"/>
      <c r="H623" s="2"/>
      <c r="I623" s="15"/>
      <c r="J623" s="15"/>
      <c r="K623" s="15"/>
      <c r="L623" s="15"/>
      <c r="M623" s="15"/>
      <c r="N623" s="15"/>
      <c r="O623" s="13"/>
      <c r="P623" s="13"/>
      <c r="Q623" s="15"/>
      <c r="R623" s="26"/>
      <c r="S623" s="62">
        <v>13320906</v>
      </c>
      <c r="T623" s="67" t="s">
        <v>5032</v>
      </c>
      <c r="U623" s="67" t="s">
        <v>5033</v>
      </c>
      <c r="V623" s="2"/>
      <c r="W623" s="2"/>
      <c r="X623" s="2"/>
      <c r="Y623" s="13"/>
      <c r="Z623" s="2"/>
      <c r="AA623" s="2"/>
      <c r="AB623" s="2"/>
      <c r="AC623" s="20" t="s">
        <v>5100</v>
      </c>
      <c r="AD623" s="21" t="s">
        <v>5101</v>
      </c>
      <c r="AE623" s="20" t="s">
        <v>5102</v>
      </c>
      <c r="AF623" s="21" t="s">
        <v>5101</v>
      </c>
      <c r="AG623" s="22" t="s">
        <v>35</v>
      </c>
    </row>
    <row r="624" spans="1:33" ht="12.75" customHeight="1" x14ac:dyDescent="0.35">
      <c r="A624" s="2"/>
      <c r="B624" s="2"/>
      <c r="C624" s="2"/>
      <c r="D624" s="2"/>
      <c r="E624" s="2"/>
      <c r="F624" s="2"/>
      <c r="G624" s="2"/>
      <c r="H624" s="2"/>
      <c r="I624" s="15"/>
      <c r="J624" s="15"/>
      <c r="K624" s="15"/>
      <c r="L624" s="15"/>
      <c r="M624" s="15"/>
      <c r="N624" s="15"/>
      <c r="O624" s="13"/>
      <c r="P624" s="13"/>
      <c r="Q624" s="15"/>
      <c r="R624" s="26"/>
      <c r="S624" s="62">
        <v>133301</v>
      </c>
      <c r="T624" s="67" t="s">
        <v>5037</v>
      </c>
      <c r="U624" s="67" t="s">
        <v>3704</v>
      </c>
      <c r="V624" s="2"/>
      <c r="W624" s="2"/>
      <c r="X624" s="2"/>
      <c r="Y624" s="13"/>
      <c r="Z624" s="2"/>
      <c r="AA624" s="2"/>
      <c r="AB624" s="2"/>
      <c r="AC624" s="20" t="s">
        <v>5105</v>
      </c>
      <c r="AD624" s="21" t="s">
        <v>5106</v>
      </c>
      <c r="AE624" s="20" t="s">
        <v>5107</v>
      </c>
      <c r="AF624" s="21" t="s">
        <v>5106</v>
      </c>
      <c r="AG624" s="22" t="s">
        <v>35</v>
      </c>
    </row>
    <row r="625" spans="1:33" ht="12.75" customHeight="1" x14ac:dyDescent="0.35">
      <c r="A625" s="2"/>
      <c r="B625" s="2"/>
      <c r="C625" s="2"/>
      <c r="D625" s="2"/>
      <c r="E625" s="2"/>
      <c r="F625" s="2"/>
      <c r="G625" s="2"/>
      <c r="H625" s="2"/>
      <c r="I625" s="15"/>
      <c r="J625" s="15"/>
      <c r="K625" s="15"/>
      <c r="L625" s="15"/>
      <c r="M625" s="15"/>
      <c r="N625" s="15"/>
      <c r="O625" s="13"/>
      <c r="P625" s="13"/>
      <c r="Q625" s="15"/>
      <c r="R625" s="26"/>
      <c r="S625" s="62">
        <v>13330101</v>
      </c>
      <c r="T625" s="67" t="s">
        <v>5041</v>
      </c>
      <c r="U625" s="67" t="s">
        <v>5042</v>
      </c>
      <c r="V625" s="2"/>
      <c r="W625" s="2"/>
      <c r="X625" s="2"/>
      <c r="Y625" s="13"/>
      <c r="Z625" s="2"/>
      <c r="AA625" s="2"/>
      <c r="AB625" s="2"/>
      <c r="AC625" s="20" t="s">
        <v>5110</v>
      </c>
      <c r="AD625" s="21" t="s">
        <v>5111</v>
      </c>
      <c r="AE625" s="20" t="s">
        <v>5112</v>
      </c>
      <c r="AF625" s="21" t="s">
        <v>5111</v>
      </c>
      <c r="AG625" s="22" t="s">
        <v>35</v>
      </c>
    </row>
    <row r="626" spans="1:33" ht="12.75" customHeight="1" x14ac:dyDescent="0.35">
      <c r="A626" s="2"/>
      <c r="B626" s="2"/>
      <c r="C626" s="2"/>
      <c r="D626" s="2"/>
      <c r="E626" s="2"/>
      <c r="F626" s="2"/>
      <c r="G626" s="2"/>
      <c r="H626" s="2"/>
      <c r="I626" s="15"/>
      <c r="J626" s="15"/>
      <c r="K626" s="15"/>
      <c r="L626" s="15"/>
      <c r="M626" s="15"/>
      <c r="N626" s="15"/>
      <c r="O626" s="13"/>
      <c r="P626" s="13"/>
      <c r="Q626" s="15"/>
      <c r="R626" s="26"/>
      <c r="S626" s="62">
        <v>133303</v>
      </c>
      <c r="T626" s="67" t="s">
        <v>5046</v>
      </c>
      <c r="U626" s="67" t="s">
        <v>5047</v>
      </c>
      <c r="V626" s="2"/>
      <c r="W626" s="2"/>
      <c r="X626" s="2"/>
      <c r="Y626" s="13"/>
      <c r="Z626" s="2"/>
      <c r="AA626" s="2"/>
      <c r="AB626" s="2"/>
      <c r="AC626" s="20" t="s">
        <v>5115</v>
      </c>
      <c r="AD626" s="21" t="s">
        <v>5116</v>
      </c>
      <c r="AE626" s="20" t="s">
        <v>5117</v>
      </c>
      <c r="AF626" s="21" t="s">
        <v>5116</v>
      </c>
      <c r="AG626" s="22" t="s">
        <v>35</v>
      </c>
    </row>
    <row r="627" spans="1:33" ht="12.75" customHeight="1" x14ac:dyDescent="0.35">
      <c r="A627" s="2"/>
      <c r="B627" s="2"/>
      <c r="C627" s="2"/>
      <c r="D627" s="2"/>
      <c r="E627" s="2"/>
      <c r="F627" s="2"/>
      <c r="G627" s="2"/>
      <c r="H627" s="2"/>
      <c r="I627" s="15"/>
      <c r="J627" s="15"/>
      <c r="K627" s="15"/>
      <c r="L627" s="15"/>
      <c r="M627" s="15"/>
      <c r="N627" s="15"/>
      <c r="O627" s="13"/>
      <c r="P627" s="13"/>
      <c r="Q627" s="15"/>
      <c r="R627" s="26"/>
      <c r="S627" s="62">
        <v>13330301</v>
      </c>
      <c r="T627" s="67" t="s">
        <v>5052</v>
      </c>
      <c r="U627" s="67" t="s">
        <v>3511</v>
      </c>
      <c r="V627" s="2"/>
      <c r="W627" s="2"/>
      <c r="X627" s="2"/>
      <c r="Y627" s="13"/>
      <c r="Z627" s="2"/>
      <c r="AA627" s="2"/>
      <c r="AB627" s="2"/>
      <c r="AC627" s="20" t="s">
        <v>5120</v>
      </c>
      <c r="AD627" s="21" t="s">
        <v>5121</v>
      </c>
      <c r="AE627" s="20" t="s">
        <v>5122</v>
      </c>
      <c r="AF627" s="21" t="s">
        <v>5123</v>
      </c>
      <c r="AG627" s="22" t="s">
        <v>35</v>
      </c>
    </row>
    <row r="628" spans="1:33" ht="12.75" customHeight="1" x14ac:dyDescent="0.35">
      <c r="A628" s="2"/>
      <c r="B628" s="2"/>
      <c r="C628" s="2"/>
      <c r="D628" s="2"/>
      <c r="E628" s="2"/>
      <c r="F628" s="2"/>
      <c r="G628" s="2"/>
      <c r="H628" s="2"/>
      <c r="I628" s="15"/>
      <c r="J628" s="15"/>
      <c r="K628" s="15"/>
      <c r="L628" s="15"/>
      <c r="M628" s="15"/>
      <c r="N628" s="15"/>
      <c r="O628" s="13"/>
      <c r="P628" s="13"/>
      <c r="Q628" s="15"/>
      <c r="R628" s="26"/>
      <c r="S628" s="62">
        <v>13330302</v>
      </c>
      <c r="T628" s="67" t="s">
        <v>5056</v>
      </c>
      <c r="U628" s="67" t="s">
        <v>3587</v>
      </c>
      <c r="V628" s="2"/>
      <c r="W628" s="2"/>
      <c r="X628" s="2"/>
      <c r="Y628" s="13"/>
      <c r="Z628" s="2"/>
      <c r="AA628" s="2"/>
      <c r="AB628" s="2"/>
      <c r="AC628" s="20" t="s">
        <v>5126</v>
      </c>
      <c r="AD628" s="21" t="s">
        <v>5127</v>
      </c>
      <c r="AE628" s="20" t="s">
        <v>5128</v>
      </c>
      <c r="AF628" s="21" t="s">
        <v>5129</v>
      </c>
      <c r="AG628" s="22" t="s">
        <v>35</v>
      </c>
    </row>
    <row r="629" spans="1:33" ht="12.75" customHeight="1" x14ac:dyDescent="0.35">
      <c r="A629" s="2"/>
      <c r="B629" s="2"/>
      <c r="C629" s="2"/>
      <c r="D629" s="2"/>
      <c r="E629" s="2"/>
      <c r="F629" s="2"/>
      <c r="G629" s="2"/>
      <c r="H629" s="2"/>
      <c r="I629" s="15"/>
      <c r="J629" s="15"/>
      <c r="K629" s="15"/>
      <c r="L629" s="15"/>
      <c r="M629" s="15"/>
      <c r="N629" s="15"/>
      <c r="O629" s="13"/>
      <c r="P629" s="13"/>
      <c r="Q629" s="15"/>
      <c r="R629" s="26"/>
      <c r="S629" s="62">
        <v>13330401</v>
      </c>
      <c r="T629" s="67" t="s">
        <v>5061</v>
      </c>
      <c r="U629" s="67" t="s">
        <v>5062</v>
      </c>
      <c r="V629" s="2"/>
      <c r="W629" s="2"/>
      <c r="X629" s="2"/>
      <c r="Y629" s="13"/>
      <c r="Z629" s="2"/>
      <c r="AA629" s="2"/>
      <c r="AB629" s="2"/>
      <c r="AC629" s="20" t="s">
        <v>5132</v>
      </c>
      <c r="AD629" s="21" t="s">
        <v>5133</v>
      </c>
      <c r="AE629" s="20" t="s">
        <v>5134</v>
      </c>
      <c r="AF629" s="21" t="s">
        <v>5135</v>
      </c>
      <c r="AG629" s="22" t="s">
        <v>35</v>
      </c>
    </row>
    <row r="630" spans="1:33" ht="12.75" customHeight="1" x14ac:dyDescent="0.35">
      <c r="A630" s="2"/>
      <c r="B630" s="2"/>
      <c r="C630" s="2"/>
      <c r="D630" s="2"/>
      <c r="E630" s="2"/>
      <c r="F630" s="2"/>
      <c r="G630" s="2"/>
      <c r="H630" s="2"/>
      <c r="I630" s="15"/>
      <c r="J630" s="15"/>
      <c r="K630" s="15"/>
      <c r="L630" s="15"/>
      <c r="M630" s="15"/>
      <c r="N630" s="15"/>
      <c r="O630" s="13"/>
      <c r="P630" s="13"/>
      <c r="Q630" s="15"/>
      <c r="R630" s="26"/>
      <c r="S630" s="62">
        <v>13330402</v>
      </c>
      <c r="T630" s="67" t="s">
        <v>5067</v>
      </c>
      <c r="U630" s="67" t="s">
        <v>5068</v>
      </c>
      <c r="V630" s="2"/>
      <c r="W630" s="2"/>
      <c r="X630" s="2"/>
      <c r="Y630" s="13"/>
      <c r="Z630" s="2"/>
      <c r="AA630" s="2"/>
      <c r="AB630" s="2"/>
      <c r="AC630" s="20" t="s">
        <v>5138</v>
      </c>
      <c r="AD630" s="21" t="s">
        <v>5139</v>
      </c>
      <c r="AE630" s="20" t="s">
        <v>5140</v>
      </c>
      <c r="AF630" s="21" t="s">
        <v>5141</v>
      </c>
      <c r="AG630" s="22" t="s">
        <v>35</v>
      </c>
    </row>
    <row r="631" spans="1:33" ht="12.75" customHeight="1" x14ac:dyDescent="0.35">
      <c r="A631" s="2"/>
      <c r="B631" s="2"/>
      <c r="C631" s="2"/>
      <c r="D631" s="2"/>
      <c r="E631" s="2"/>
      <c r="F631" s="2"/>
      <c r="G631" s="2"/>
      <c r="H631" s="2"/>
      <c r="I631" s="15"/>
      <c r="J631" s="15"/>
      <c r="K631" s="15"/>
      <c r="L631" s="15"/>
      <c r="M631" s="15"/>
      <c r="N631" s="15"/>
      <c r="O631" s="13"/>
      <c r="P631" s="13"/>
      <c r="Q631" s="15"/>
      <c r="R631" s="26"/>
      <c r="S631" s="62">
        <v>13330403</v>
      </c>
      <c r="T631" s="67" t="s">
        <v>5071</v>
      </c>
      <c r="U631" s="67" t="s">
        <v>5072</v>
      </c>
      <c r="V631" s="2"/>
      <c r="W631" s="2"/>
      <c r="X631" s="2"/>
      <c r="Y631" s="13"/>
      <c r="Z631" s="2"/>
      <c r="AA631" s="2"/>
      <c r="AB631" s="2"/>
      <c r="AC631" s="20" t="s">
        <v>5144</v>
      </c>
      <c r="AD631" s="21" t="s">
        <v>5145</v>
      </c>
      <c r="AE631" s="20" t="s">
        <v>5146</v>
      </c>
      <c r="AF631" s="21" t="s">
        <v>5147</v>
      </c>
      <c r="AG631" s="22" t="s">
        <v>35</v>
      </c>
    </row>
    <row r="632" spans="1:33" ht="12.75" customHeight="1" x14ac:dyDescent="0.35">
      <c r="A632" s="2"/>
      <c r="B632" s="2"/>
      <c r="C632" s="2"/>
      <c r="D632" s="2"/>
      <c r="E632" s="2"/>
      <c r="F632" s="2"/>
      <c r="G632" s="2"/>
      <c r="H632" s="2"/>
      <c r="I632" s="15"/>
      <c r="J632" s="15"/>
      <c r="K632" s="15"/>
      <c r="L632" s="15"/>
      <c r="M632" s="15"/>
      <c r="N632" s="15"/>
      <c r="O632" s="13"/>
      <c r="P632" s="13"/>
      <c r="Q632" s="15"/>
      <c r="R632" s="26"/>
      <c r="S632" s="62">
        <v>13330404</v>
      </c>
      <c r="T632" s="67" t="s">
        <v>5077</v>
      </c>
      <c r="U632" s="67" t="s">
        <v>5078</v>
      </c>
      <c r="V632" s="2"/>
      <c r="W632" s="2"/>
      <c r="X632" s="2"/>
      <c r="Y632" s="13"/>
      <c r="Z632" s="2"/>
      <c r="AA632" s="2"/>
      <c r="AB632" s="2"/>
      <c r="AC632" s="20" t="s">
        <v>5150</v>
      </c>
      <c r="AD632" s="21" t="s">
        <v>5151</v>
      </c>
      <c r="AE632" s="20" t="s">
        <v>5152</v>
      </c>
      <c r="AF632" s="21" t="s">
        <v>5151</v>
      </c>
      <c r="AG632" s="22" t="s">
        <v>35</v>
      </c>
    </row>
    <row r="633" spans="1:33" ht="12.75" customHeight="1" x14ac:dyDescent="0.35">
      <c r="A633" s="2"/>
      <c r="B633" s="2"/>
      <c r="C633" s="2"/>
      <c r="D633" s="2"/>
      <c r="E633" s="2"/>
      <c r="F633" s="2"/>
      <c r="G633" s="2"/>
      <c r="H633" s="2"/>
      <c r="I633" s="15"/>
      <c r="J633" s="15"/>
      <c r="K633" s="15"/>
      <c r="L633" s="15"/>
      <c r="M633" s="15"/>
      <c r="N633" s="15"/>
      <c r="O633" s="13"/>
      <c r="P633" s="13"/>
      <c r="Q633" s="15"/>
      <c r="R633" s="26"/>
      <c r="S633" s="62">
        <v>13330405</v>
      </c>
      <c r="T633" s="67" t="s">
        <v>5083</v>
      </c>
      <c r="U633" s="67" t="s">
        <v>5084</v>
      </c>
      <c r="V633" s="2"/>
      <c r="W633" s="2"/>
      <c r="X633" s="2"/>
      <c r="Y633" s="13"/>
      <c r="Z633" s="2"/>
      <c r="AA633" s="2"/>
      <c r="AB633" s="2"/>
      <c r="AC633" s="20" t="s">
        <v>5154</v>
      </c>
      <c r="AD633" s="21" t="s">
        <v>5155</v>
      </c>
      <c r="AE633" s="20" t="s">
        <v>5156</v>
      </c>
      <c r="AF633" s="21" t="s">
        <v>5155</v>
      </c>
      <c r="AG633" s="22" t="s">
        <v>35</v>
      </c>
    </row>
    <row r="634" spans="1:33" ht="12.75" customHeight="1" x14ac:dyDescent="0.35">
      <c r="A634" s="2"/>
      <c r="B634" s="2"/>
      <c r="C634" s="2"/>
      <c r="D634" s="2"/>
      <c r="E634" s="2"/>
      <c r="F634" s="2"/>
      <c r="G634" s="2"/>
      <c r="H634" s="2"/>
      <c r="I634" s="15"/>
      <c r="J634" s="15"/>
      <c r="K634" s="15"/>
      <c r="L634" s="15"/>
      <c r="M634" s="15"/>
      <c r="N634" s="15"/>
      <c r="O634" s="13"/>
      <c r="P634" s="13"/>
      <c r="Q634" s="15"/>
      <c r="R634" s="26"/>
      <c r="S634" s="68">
        <v>13330406</v>
      </c>
      <c r="T634" s="67" t="s">
        <v>5088</v>
      </c>
      <c r="U634" s="67" t="s">
        <v>5089</v>
      </c>
      <c r="V634" s="2"/>
      <c r="W634" s="2"/>
      <c r="X634" s="2"/>
      <c r="Y634" s="13"/>
      <c r="Z634" s="2"/>
      <c r="AA634" s="2"/>
      <c r="AB634" s="2"/>
      <c r="AC634" s="20" t="s">
        <v>5158</v>
      </c>
      <c r="AD634" s="21" t="s">
        <v>5159</v>
      </c>
      <c r="AE634" s="20" t="s">
        <v>5160</v>
      </c>
      <c r="AF634" s="21" t="s">
        <v>5159</v>
      </c>
      <c r="AG634" s="22" t="s">
        <v>35</v>
      </c>
    </row>
    <row r="635" spans="1:33" ht="12.75" customHeight="1" x14ac:dyDescent="0.35">
      <c r="A635" s="2"/>
      <c r="B635" s="2"/>
      <c r="C635" s="2"/>
      <c r="D635" s="2"/>
      <c r="E635" s="2"/>
      <c r="F635" s="2"/>
      <c r="G635" s="2"/>
      <c r="H635" s="2"/>
      <c r="I635" s="15"/>
      <c r="J635" s="15"/>
      <c r="K635" s="15"/>
      <c r="L635" s="15"/>
      <c r="M635" s="15"/>
      <c r="N635" s="15"/>
      <c r="O635" s="13"/>
      <c r="P635" s="13"/>
      <c r="Q635" s="15"/>
      <c r="R635" s="26"/>
      <c r="S635" s="62">
        <v>13330407</v>
      </c>
      <c r="T635" s="67" t="s">
        <v>5093</v>
      </c>
      <c r="U635" s="67" t="s">
        <v>5094</v>
      </c>
      <c r="V635" s="2"/>
      <c r="W635" s="2"/>
      <c r="X635" s="2"/>
      <c r="Y635" s="13"/>
      <c r="Z635" s="2"/>
      <c r="AA635" s="2"/>
      <c r="AB635" s="2"/>
      <c r="AC635" s="20" t="s">
        <v>5162</v>
      </c>
      <c r="AD635" s="21" t="s">
        <v>5163</v>
      </c>
      <c r="AE635" s="20" t="s">
        <v>5164</v>
      </c>
      <c r="AF635" s="21" t="s">
        <v>5163</v>
      </c>
      <c r="AG635" s="22" t="s">
        <v>35</v>
      </c>
    </row>
    <row r="636" spans="1:33" ht="12.75" customHeight="1" x14ac:dyDescent="0.35">
      <c r="A636" s="2"/>
      <c r="B636" s="2"/>
      <c r="C636" s="2"/>
      <c r="D636" s="2"/>
      <c r="E636" s="2"/>
      <c r="F636" s="2"/>
      <c r="G636" s="2"/>
      <c r="H636" s="2"/>
      <c r="I636" s="15"/>
      <c r="J636" s="15"/>
      <c r="K636" s="15"/>
      <c r="L636" s="15"/>
      <c r="M636" s="15"/>
      <c r="N636" s="15"/>
      <c r="O636" s="13"/>
      <c r="P636" s="13"/>
      <c r="Q636" s="15"/>
      <c r="R636" s="26"/>
      <c r="S636" s="62">
        <v>13330408</v>
      </c>
      <c r="T636" s="67" t="s">
        <v>5098</v>
      </c>
      <c r="U636" s="67" t="s">
        <v>5099</v>
      </c>
      <c r="V636" s="2"/>
      <c r="W636" s="2"/>
      <c r="X636" s="2"/>
      <c r="Y636" s="13"/>
      <c r="Z636" s="2"/>
      <c r="AA636" s="2"/>
      <c r="AB636" s="2"/>
      <c r="AC636" s="20" t="s">
        <v>5167</v>
      </c>
      <c r="AD636" s="21" t="s">
        <v>5168</v>
      </c>
      <c r="AE636" s="20" t="s">
        <v>5169</v>
      </c>
      <c r="AF636" s="21" t="s">
        <v>5168</v>
      </c>
      <c r="AG636" s="22" t="s">
        <v>35</v>
      </c>
    </row>
    <row r="637" spans="1:33" ht="12.75" customHeight="1" x14ac:dyDescent="0.35">
      <c r="A637" s="2"/>
      <c r="B637" s="2"/>
      <c r="C637" s="2"/>
      <c r="D637" s="2"/>
      <c r="E637" s="2"/>
      <c r="F637" s="2"/>
      <c r="G637" s="2"/>
      <c r="H637" s="2"/>
      <c r="I637" s="15"/>
      <c r="J637" s="15"/>
      <c r="K637" s="15"/>
      <c r="L637" s="15"/>
      <c r="M637" s="15"/>
      <c r="N637" s="15"/>
      <c r="O637" s="13"/>
      <c r="P637" s="13"/>
      <c r="Q637" s="15"/>
      <c r="R637" s="26"/>
      <c r="S637" s="62">
        <v>13330409</v>
      </c>
      <c r="T637" s="67" t="s">
        <v>5103</v>
      </c>
      <c r="U637" s="67" t="s">
        <v>5104</v>
      </c>
      <c r="V637" s="2"/>
      <c r="W637" s="2"/>
      <c r="X637" s="2"/>
      <c r="Y637" s="13"/>
      <c r="Z637" s="2"/>
      <c r="AA637" s="2"/>
      <c r="AB637" s="2"/>
      <c r="AC637" s="20" t="s">
        <v>5172</v>
      </c>
      <c r="AD637" s="21" t="s">
        <v>5173</v>
      </c>
      <c r="AE637" s="20" t="s">
        <v>5174</v>
      </c>
      <c r="AF637" s="21" t="s">
        <v>5173</v>
      </c>
      <c r="AG637" s="22" t="s">
        <v>35</v>
      </c>
    </row>
    <row r="638" spans="1:33" ht="12.75" customHeight="1" x14ac:dyDescent="0.35">
      <c r="A638" s="2"/>
      <c r="B638" s="2"/>
      <c r="C638" s="2"/>
      <c r="D638" s="2"/>
      <c r="E638" s="2"/>
      <c r="F638" s="2"/>
      <c r="G638" s="2"/>
      <c r="H638" s="2"/>
      <c r="I638" s="15"/>
      <c r="J638" s="15"/>
      <c r="K638" s="15"/>
      <c r="L638" s="15"/>
      <c r="M638" s="15"/>
      <c r="N638" s="15"/>
      <c r="O638" s="13"/>
      <c r="P638" s="13"/>
      <c r="Q638" s="15"/>
      <c r="R638" s="26"/>
      <c r="S638" s="62">
        <v>13330410</v>
      </c>
      <c r="T638" s="67" t="s">
        <v>5108</v>
      </c>
      <c r="U638" s="67" t="s">
        <v>5109</v>
      </c>
      <c r="V638" s="2"/>
      <c r="W638" s="2"/>
      <c r="X638" s="2"/>
      <c r="Y638" s="13"/>
      <c r="Z638" s="2"/>
      <c r="AA638" s="2"/>
      <c r="AB638" s="2"/>
      <c r="AC638" s="20" t="s">
        <v>5176</v>
      </c>
      <c r="AD638" s="21" t="s">
        <v>5177</v>
      </c>
      <c r="AE638" s="20" t="s">
        <v>5178</v>
      </c>
      <c r="AF638" s="21" t="s">
        <v>5177</v>
      </c>
      <c r="AG638" s="22" t="s">
        <v>35</v>
      </c>
    </row>
    <row r="639" spans="1:33" ht="12.75" customHeight="1" x14ac:dyDescent="0.35">
      <c r="A639" s="2"/>
      <c r="B639" s="2"/>
      <c r="C639" s="2"/>
      <c r="D639" s="2"/>
      <c r="E639" s="2"/>
      <c r="F639" s="2"/>
      <c r="G639" s="2"/>
      <c r="H639" s="2"/>
      <c r="I639" s="15"/>
      <c r="J639" s="15"/>
      <c r="K639" s="15"/>
      <c r="L639" s="15"/>
      <c r="M639" s="15"/>
      <c r="N639" s="15"/>
      <c r="O639" s="13"/>
      <c r="P639" s="13"/>
      <c r="Q639" s="15"/>
      <c r="R639" s="26"/>
      <c r="S639" s="62">
        <v>13330411</v>
      </c>
      <c r="T639" s="67" t="s">
        <v>5113</v>
      </c>
      <c r="U639" s="67" t="s">
        <v>5114</v>
      </c>
      <c r="V639" s="2"/>
      <c r="W639" s="2"/>
      <c r="X639" s="2"/>
      <c r="Y639" s="13"/>
      <c r="Z639" s="2"/>
      <c r="AA639" s="2"/>
      <c r="AB639" s="2"/>
      <c r="AC639" s="20" t="s">
        <v>5180</v>
      </c>
      <c r="AD639" s="21" t="s">
        <v>5181</v>
      </c>
      <c r="AE639" s="20" t="s">
        <v>5182</v>
      </c>
      <c r="AF639" s="21" t="s">
        <v>5181</v>
      </c>
      <c r="AG639" s="22" t="s">
        <v>35</v>
      </c>
    </row>
    <row r="640" spans="1:33" ht="12.75" customHeight="1" x14ac:dyDescent="0.35">
      <c r="A640" s="2"/>
      <c r="B640" s="2"/>
      <c r="C640" s="2"/>
      <c r="D640" s="2"/>
      <c r="E640" s="2"/>
      <c r="F640" s="2"/>
      <c r="G640" s="2"/>
      <c r="H640" s="2"/>
      <c r="I640" s="15"/>
      <c r="J640" s="15"/>
      <c r="K640" s="15"/>
      <c r="L640" s="15"/>
      <c r="M640" s="15"/>
      <c r="N640" s="15"/>
      <c r="O640" s="13"/>
      <c r="P640" s="13"/>
      <c r="Q640" s="15"/>
      <c r="R640" s="26"/>
      <c r="S640" s="62">
        <v>13330414</v>
      </c>
      <c r="T640" s="67" t="s">
        <v>5118</v>
      </c>
      <c r="U640" s="67" t="s">
        <v>5119</v>
      </c>
      <c r="V640" s="2"/>
      <c r="W640" s="2"/>
      <c r="X640" s="2"/>
      <c r="Y640" s="13"/>
      <c r="Z640" s="2"/>
      <c r="AA640" s="2"/>
      <c r="AB640" s="2"/>
      <c r="AC640" s="20" t="s">
        <v>5185</v>
      </c>
      <c r="AD640" s="21" t="s">
        <v>5186</v>
      </c>
      <c r="AE640" s="20" t="s">
        <v>5187</v>
      </c>
      <c r="AF640" s="21" t="s">
        <v>5181</v>
      </c>
      <c r="AG640" s="22" t="s">
        <v>35</v>
      </c>
    </row>
    <row r="641" spans="1:33" ht="12.75" customHeight="1" x14ac:dyDescent="0.35">
      <c r="A641" s="2"/>
      <c r="B641" s="2"/>
      <c r="C641" s="2"/>
      <c r="D641" s="2"/>
      <c r="E641" s="2"/>
      <c r="F641" s="2"/>
      <c r="G641" s="2"/>
      <c r="H641" s="2"/>
      <c r="I641" s="15"/>
      <c r="J641" s="15"/>
      <c r="K641" s="15"/>
      <c r="L641" s="15"/>
      <c r="M641" s="15"/>
      <c r="N641" s="15"/>
      <c r="O641" s="13"/>
      <c r="P641" s="13"/>
      <c r="Q641" s="15"/>
      <c r="R641" s="26"/>
      <c r="S641" s="62">
        <v>13330701</v>
      </c>
      <c r="T641" s="67" t="s">
        <v>5124</v>
      </c>
      <c r="U641" s="67" t="s">
        <v>5125</v>
      </c>
      <c r="V641" s="2"/>
      <c r="W641" s="2"/>
      <c r="X641" s="2"/>
      <c r="Y641" s="13"/>
      <c r="Z641" s="2"/>
      <c r="AA641" s="2"/>
      <c r="AB641" s="2"/>
      <c r="AC641" s="20" t="s">
        <v>5190</v>
      </c>
      <c r="AD641" s="21" t="s">
        <v>5191</v>
      </c>
      <c r="AE641" s="20" t="s">
        <v>5192</v>
      </c>
      <c r="AF641" s="21" t="s">
        <v>5191</v>
      </c>
      <c r="AG641" s="22" t="s">
        <v>35</v>
      </c>
    </row>
    <row r="642" spans="1:33" ht="12.75" customHeight="1" x14ac:dyDescent="0.35">
      <c r="A642" s="2"/>
      <c r="B642" s="2"/>
      <c r="C642" s="2"/>
      <c r="D642" s="2"/>
      <c r="E642" s="2"/>
      <c r="F642" s="2"/>
      <c r="G642" s="2"/>
      <c r="H642" s="2"/>
      <c r="I642" s="15"/>
      <c r="J642" s="15"/>
      <c r="K642" s="15"/>
      <c r="L642" s="15"/>
      <c r="M642" s="15"/>
      <c r="N642" s="15"/>
      <c r="O642" s="13"/>
      <c r="P642" s="13"/>
      <c r="Q642" s="15"/>
      <c r="R642" s="26"/>
      <c r="S642" s="62">
        <v>13330702</v>
      </c>
      <c r="T642" s="67" t="s">
        <v>5130</v>
      </c>
      <c r="U642" s="67" t="s">
        <v>5131</v>
      </c>
      <c r="V642" s="2"/>
      <c r="W642" s="2"/>
      <c r="X642" s="2"/>
      <c r="Y642" s="13"/>
      <c r="Z642" s="2"/>
      <c r="AA642" s="2"/>
      <c r="AB642" s="2"/>
      <c r="AC642" s="20" t="s">
        <v>5195</v>
      </c>
      <c r="AD642" s="21" t="s">
        <v>5196</v>
      </c>
      <c r="AE642" s="20" t="s">
        <v>5197</v>
      </c>
      <c r="AF642" s="21" t="s">
        <v>5198</v>
      </c>
      <c r="AG642" s="22" t="s">
        <v>35</v>
      </c>
    </row>
    <row r="643" spans="1:33" ht="12.75" customHeight="1" x14ac:dyDescent="0.35">
      <c r="A643" s="2"/>
      <c r="B643" s="2"/>
      <c r="C643" s="2"/>
      <c r="D643" s="2"/>
      <c r="E643" s="2"/>
      <c r="F643" s="2"/>
      <c r="G643" s="2"/>
      <c r="H643" s="2"/>
      <c r="I643" s="15"/>
      <c r="J643" s="15"/>
      <c r="K643" s="15"/>
      <c r="L643" s="15"/>
      <c r="M643" s="15"/>
      <c r="N643" s="15"/>
      <c r="O643" s="13"/>
      <c r="P643" s="13"/>
      <c r="Q643" s="15"/>
      <c r="R643" s="26"/>
      <c r="S643" s="62">
        <v>13330703</v>
      </c>
      <c r="T643" s="67" t="s">
        <v>5136</v>
      </c>
      <c r="U643" s="67" t="s">
        <v>5137</v>
      </c>
      <c r="V643" s="2"/>
      <c r="W643" s="2"/>
      <c r="X643" s="2"/>
      <c r="Y643" s="13"/>
      <c r="Z643" s="2"/>
      <c r="AA643" s="2"/>
      <c r="AB643" s="2"/>
      <c r="AC643" s="20" t="s">
        <v>5201</v>
      </c>
      <c r="AD643" s="21" t="s">
        <v>5202</v>
      </c>
      <c r="AE643" s="20" t="s">
        <v>5203</v>
      </c>
      <c r="AF643" s="21" t="s">
        <v>5204</v>
      </c>
      <c r="AG643" s="22" t="s">
        <v>35</v>
      </c>
    </row>
    <row r="644" spans="1:33" ht="12.75" customHeight="1" x14ac:dyDescent="0.35">
      <c r="A644" s="2"/>
      <c r="B644" s="2"/>
      <c r="C644" s="2"/>
      <c r="D644" s="2"/>
      <c r="E644" s="2"/>
      <c r="F644" s="2"/>
      <c r="G644" s="2"/>
      <c r="H644" s="2"/>
      <c r="I644" s="15"/>
      <c r="J644" s="15"/>
      <c r="K644" s="15"/>
      <c r="L644" s="15"/>
      <c r="M644" s="15"/>
      <c r="N644" s="15"/>
      <c r="O644" s="13"/>
      <c r="P644" s="13"/>
      <c r="Q644" s="15"/>
      <c r="R644" s="26"/>
      <c r="S644" s="62">
        <v>13330704</v>
      </c>
      <c r="T644" s="67" t="s">
        <v>5142</v>
      </c>
      <c r="U644" s="67" t="s">
        <v>5143</v>
      </c>
      <c r="V644" s="2"/>
      <c r="W644" s="2"/>
      <c r="X644" s="2"/>
      <c r="Y644" s="13"/>
      <c r="Z644" s="2"/>
      <c r="AA644" s="2"/>
      <c r="AB644" s="2"/>
      <c r="AC644" s="20" t="s">
        <v>5207</v>
      </c>
      <c r="AD644" s="21" t="s">
        <v>5208</v>
      </c>
      <c r="AE644" s="20" t="s">
        <v>5209</v>
      </c>
      <c r="AF644" s="21" t="s">
        <v>5204</v>
      </c>
      <c r="AG644" s="22" t="s">
        <v>35</v>
      </c>
    </row>
    <row r="645" spans="1:33" ht="12.75" customHeight="1" x14ac:dyDescent="0.35">
      <c r="A645" s="2"/>
      <c r="B645" s="2"/>
      <c r="C645" s="2"/>
      <c r="D645" s="2"/>
      <c r="E645" s="2"/>
      <c r="F645" s="2"/>
      <c r="G645" s="2"/>
      <c r="H645" s="2"/>
      <c r="I645" s="15"/>
      <c r="J645" s="15"/>
      <c r="K645" s="15"/>
      <c r="L645" s="15"/>
      <c r="M645" s="15"/>
      <c r="N645" s="15"/>
      <c r="O645" s="13"/>
      <c r="P645" s="13"/>
      <c r="Q645" s="15"/>
      <c r="R645" s="26"/>
      <c r="S645" s="62">
        <v>13330801</v>
      </c>
      <c r="T645" s="67" t="s">
        <v>5148</v>
      </c>
      <c r="U645" s="67" t="s">
        <v>5149</v>
      </c>
      <c r="V645" s="2"/>
      <c r="W645" s="2"/>
      <c r="X645" s="2"/>
      <c r="Y645" s="13"/>
      <c r="Z645" s="2"/>
      <c r="AA645" s="2"/>
      <c r="AB645" s="2"/>
      <c r="AC645" s="20" t="s">
        <v>5212</v>
      </c>
      <c r="AD645" s="21" t="s">
        <v>5213</v>
      </c>
      <c r="AE645" s="20" t="s">
        <v>5214</v>
      </c>
      <c r="AF645" s="21" t="s">
        <v>5215</v>
      </c>
      <c r="AG645" s="22" t="s">
        <v>35</v>
      </c>
    </row>
    <row r="646" spans="1:33" ht="12.75" customHeight="1" x14ac:dyDescent="0.35">
      <c r="A646" s="2"/>
      <c r="B646" s="2"/>
      <c r="C646" s="2"/>
      <c r="D646" s="2"/>
      <c r="E646" s="2"/>
      <c r="F646" s="2"/>
      <c r="G646" s="2"/>
      <c r="H646" s="2"/>
      <c r="I646" s="15"/>
      <c r="J646" s="15"/>
      <c r="K646" s="15"/>
      <c r="L646" s="15"/>
      <c r="M646" s="15"/>
      <c r="N646" s="15"/>
      <c r="O646" s="13"/>
      <c r="P646" s="13"/>
      <c r="Q646" s="15"/>
      <c r="R646" s="26"/>
      <c r="S646" s="62">
        <v>133312</v>
      </c>
      <c r="T646" s="67" t="s">
        <v>5153</v>
      </c>
      <c r="U646" s="67" t="s">
        <v>3711</v>
      </c>
      <c r="V646" s="2"/>
      <c r="W646" s="2"/>
      <c r="X646" s="2"/>
      <c r="Y646" s="13"/>
      <c r="Z646" s="2"/>
      <c r="AA646" s="2"/>
      <c r="AB646" s="2"/>
      <c r="AC646" s="20" t="s">
        <v>5218</v>
      </c>
      <c r="AD646" s="21" t="s">
        <v>5219</v>
      </c>
      <c r="AE646" s="20" t="s">
        <v>5220</v>
      </c>
      <c r="AF646" s="21" t="s">
        <v>5215</v>
      </c>
      <c r="AG646" s="22" t="s">
        <v>35</v>
      </c>
    </row>
    <row r="647" spans="1:33" ht="12.75" customHeight="1" x14ac:dyDescent="0.35">
      <c r="A647" s="2"/>
      <c r="B647" s="2"/>
      <c r="C647" s="2"/>
      <c r="D647" s="2"/>
      <c r="E647" s="2"/>
      <c r="F647" s="2"/>
      <c r="G647" s="2"/>
      <c r="H647" s="2"/>
      <c r="I647" s="15"/>
      <c r="J647" s="15"/>
      <c r="K647" s="15"/>
      <c r="L647" s="15"/>
      <c r="M647" s="15"/>
      <c r="N647" s="15"/>
      <c r="O647" s="13"/>
      <c r="P647" s="13"/>
      <c r="Q647" s="15"/>
      <c r="R647" s="26"/>
      <c r="S647" s="62">
        <v>13331401</v>
      </c>
      <c r="T647" s="67" t="s">
        <v>5157</v>
      </c>
      <c r="U647" s="67" t="s">
        <v>3719</v>
      </c>
      <c r="V647" s="2"/>
      <c r="W647" s="2"/>
      <c r="X647" s="2"/>
      <c r="Y647" s="13"/>
      <c r="Z647" s="2"/>
      <c r="AA647" s="2"/>
      <c r="AB647" s="2"/>
      <c r="AC647" s="20" t="s">
        <v>5223</v>
      </c>
      <c r="AD647" s="21" t="s">
        <v>5224</v>
      </c>
      <c r="AE647" s="20" t="s">
        <v>5225</v>
      </c>
      <c r="AF647" s="21" t="s">
        <v>5226</v>
      </c>
      <c r="AG647" s="22" t="s">
        <v>35</v>
      </c>
    </row>
    <row r="648" spans="1:33" ht="12.75" customHeight="1" x14ac:dyDescent="0.35">
      <c r="A648" s="2"/>
      <c r="B648" s="2"/>
      <c r="C648" s="2"/>
      <c r="D648" s="2"/>
      <c r="E648" s="2"/>
      <c r="F648" s="2"/>
      <c r="G648" s="2"/>
      <c r="H648" s="2"/>
      <c r="I648" s="15"/>
      <c r="J648" s="15"/>
      <c r="K648" s="15"/>
      <c r="L648" s="15"/>
      <c r="M648" s="15"/>
      <c r="N648" s="15"/>
      <c r="O648" s="13"/>
      <c r="P648" s="13"/>
      <c r="Q648" s="15"/>
      <c r="R648" s="26"/>
      <c r="S648" s="62">
        <v>13331402</v>
      </c>
      <c r="T648" s="67" t="s">
        <v>5161</v>
      </c>
      <c r="U648" s="67" t="s">
        <v>3729</v>
      </c>
      <c r="V648" s="2"/>
      <c r="W648" s="2"/>
      <c r="X648" s="2"/>
      <c r="Y648" s="13"/>
      <c r="Z648" s="2"/>
      <c r="AA648" s="2"/>
      <c r="AB648" s="2"/>
      <c r="AC648" s="20" t="s">
        <v>5229</v>
      </c>
      <c r="AD648" s="21" t="s">
        <v>5230</v>
      </c>
      <c r="AE648" s="20" t="s">
        <v>5231</v>
      </c>
      <c r="AF648" s="21" t="s">
        <v>5230</v>
      </c>
      <c r="AG648" s="22" t="s">
        <v>35</v>
      </c>
    </row>
    <row r="649" spans="1:33" ht="12.75" customHeight="1" x14ac:dyDescent="0.35">
      <c r="A649" s="2"/>
      <c r="B649" s="2"/>
      <c r="C649" s="2"/>
      <c r="D649" s="2"/>
      <c r="E649" s="2"/>
      <c r="F649" s="2"/>
      <c r="G649" s="2"/>
      <c r="H649" s="2"/>
      <c r="I649" s="15"/>
      <c r="J649" s="15"/>
      <c r="K649" s="15"/>
      <c r="L649" s="15"/>
      <c r="M649" s="15"/>
      <c r="N649" s="15"/>
      <c r="O649" s="13"/>
      <c r="P649" s="13"/>
      <c r="Q649" s="15"/>
      <c r="R649" s="26"/>
      <c r="S649" s="62">
        <v>13331403</v>
      </c>
      <c r="T649" s="67" t="s">
        <v>5165</v>
      </c>
      <c r="U649" s="67" t="s">
        <v>5166</v>
      </c>
      <c r="V649" s="2"/>
      <c r="W649" s="2"/>
      <c r="X649" s="2"/>
      <c r="Y649" s="13"/>
      <c r="Z649" s="2"/>
      <c r="AA649" s="2"/>
      <c r="AB649" s="2"/>
      <c r="AC649" s="20" t="s">
        <v>5234</v>
      </c>
      <c r="AD649" s="21" t="s">
        <v>5235</v>
      </c>
      <c r="AE649" s="20" t="s">
        <v>5236</v>
      </c>
      <c r="AF649" s="21" t="s">
        <v>5235</v>
      </c>
      <c r="AG649" s="22" t="s">
        <v>35</v>
      </c>
    </row>
    <row r="650" spans="1:33" ht="12.75" customHeight="1" x14ac:dyDescent="0.35">
      <c r="A650" s="2"/>
      <c r="B650" s="2"/>
      <c r="C650" s="2"/>
      <c r="D650" s="2"/>
      <c r="E650" s="2"/>
      <c r="F650" s="2"/>
      <c r="G650" s="2"/>
      <c r="H650" s="2"/>
      <c r="I650" s="15"/>
      <c r="J650" s="15"/>
      <c r="K650" s="15"/>
      <c r="L650" s="15"/>
      <c r="M650" s="15"/>
      <c r="N650" s="15"/>
      <c r="O650" s="13"/>
      <c r="P650" s="13"/>
      <c r="Q650" s="15"/>
      <c r="R650" s="26"/>
      <c r="S650" s="62">
        <v>13331404</v>
      </c>
      <c r="T650" s="67" t="s">
        <v>5170</v>
      </c>
      <c r="U650" s="67" t="s">
        <v>5171</v>
      </c>
      <c r="V650" s="2"/>
      <c r="W650" s="2"/>
      <c r="X650" s="2"/>
      <c r="Y650" s="13"/>
      <c r="Z650" s="2"/>
      <c r="AA650" s="2"/>
      <c r="AB650" s="2"/>
      <c r="AC650" s="20" t="s">
        <v>5239</v>
      </c>
      <c r="AD650" s="21" t="s">
        <v>5240</v>
      </c>
      <c r="AE650" s="20" t="s">
        <v>5241</v>
      </c>
      <c r="AF650" s="21" t="s">
        <v>5242</v>
      </c>
      <c r="AG650" s="22" t="s">
        <v>35</v>
      </c>
    </row>
    <row r="651" spans="1:33" ht="12.75" customHeight="1" x14ac:dyDescent="0.35">
      <c r="A651" s="2"/>
      <c r="B651" s="2"/>
      <c r="C651" s="2"/>
      <c r="D651" s="2"/>
      <c r="E651" s="2"/>
      <c r="F651" s="2"/>
      <c r="G651" s="2"/>
      <c r="H651" s="2"/>
      <c r="I651" s="15"/>
      <c r="J651" s="15"/>
      <c r="K651" s="15"/>
      <c r="L651" s="15"/>
      <c r="M651" s="15"/>
      <c r="N651" s="15"/>
      <c r="O651" s="13"/>
      <c r="P651" s="13"/>
      <c r="Q651" s="15"/>
      <c r="R651" s="26"/>
      <c r="S651" s="62">
        <v>133315</v>
      </c>
      <c r="T651" s="67" t="s">
        <v>5175</v>
      </c>
      <c r="U651" s="67" t="s">
        <v>3758</v>
      </c>
      <c r="V651" s="2"/>
      <c r="W651" s="2"/>
      <c r="X651" s="2"/>
      <c r="Y651" s="13"/>
      <c r="Z651" s="2"/>
      <c r="AA651" s="2"/>
      <c r="AB651" s="2"/>
      <c r="AC651" s="20" t="s">
        <v>5245</v>
      </c>
      <c r="AD651" s="21" t="s">
        <v>5246</v>
      </c>
      <c r="AE651" s="20" t="s">
        <v>5247</v>
      </c>
      <c r="AF651" s="21" t="s">
        <v>5248</v>
      </c>
      <c r="AG651" s="22" t="s">
        <v>35</v>
      </c>
    </row>
    <row r="652" spans="1:33" ht="12.75" customHeight="1" x14ac:dyDescent="0.35">
      <c r="A652" s="2"/>
      <c r="B652" s="2"/>
      <c r="C652" s="2"/>
      <c r="D652" s="2"/>
      <c r="E652" s="2"/>
      <c r="F652" s="2"/>
      <c r="G652" s="2"/>
      <c r="H652" s="2"/>
      <c r="I652" s="15"/>
      <c r="J652" s="15"/>
      <c r="K652" s="15"/>
      <c r="L652" s="15"/>
      <c r="M652" s="15"/>
      <c r="N652" s="15"/>
      <c r="O652" s="13"/>
      <c r="P652" s="13"/>
      <c r="Q652" s="15"/>
      <c r="R652" s="26"/>
      <c r="S652" s="62">
        <v>133317</v>
      </c>
      <c r="T652" s="67" t="s">
        <v>12663</v>
      </c>
      <c r="U652" s="67" t="s">
        <v>12664</v>
      </c>
      <c r="V652" s="2"/>
      <c r="W652" s="2"/>
      <c r="X652" s="2"/>
      <c r="Y652" s="13"/>
      <c r="Z652" s="2"/>
      <c r="AA652" s="2"/>
      <c r="AB652" s="2"/>
      <c r="AC652" s="20" t="s">
        <v>5250</v>
      </c>
      <c r="AD652" s="21" t="s">
        <v>2270</v>
      </c>
      <c r="AE652" s="20" t="s">
        <v>5251</v>
      </c>
      <c r="AF652" s="21" t="s">
        <v>5252</v>
      </c>
      <c r="AG652" s="22" t="s">
        <v>35</v>
      </c>
    </row>
    <row r="653" spans="1:33" ht="12.75" customHeight="1" x14ac:dyDescent="0.35">
      <c r="A653" s="2"/>
      <c r="B653" s="2"/>
      <c r="C653" s="2"/>
      <c r="D653" s="2"/>
      <c r="E653" s="2"/>
      <c r="F653" s="2"/>
      <c r="G653" s="2"/>
      <c r="H653" s="2"/>
      <c r="I653" s="15"/>
      <c r="J653" s="15"/>
      <c r="K653" s="15"/>
      <c r="L653" s="15"/>
      <c r="M653" s="15"/>
      <c r="N653" s="15"/>
      <c r="O653" s="13"/>
      <c r="P653" s="13"/>
      <c r="Q653" s="15"/>
      <c r="R653" s="26"/>
      <c r="S653" s="62">
        <v>133318</v>
      </c>
      <c r="T653" s="67" t="s">
        <v>5179</v>
      </c>
      <c r="U653" s="67" t="s">
        <v>3765</v>
      </c>
      <c r="V653" s="2"/>
      <c r="W653" s="2"/>
      <c r="X653" s="2"/>
      <c r="Y653" s="13"/>
      <c r="Z653" s="2"/>
      <c r="AA653" s="2"/>
      <c r="AB653" s="2"/>
      <c r="AC653" s="20" t="s">
        <v>5254</v>
      </c>
      <c r="AD653" s="21" t="s">
        <v>5255</v>
      </c>
      <c r="AE653" s="20" t="s">
        <v>5256</v>
      </c>
      <c r="AF653" s="21" t="s">
        <v>5257</v>
      </c>
      <c r="AG653" s="22" t="s">
        <v>35</v>
      </c>
    </row>
    <row r="654" spans="1:33" ht="12.75" customHeight="1" x14ac:dyDescent="0.35">
      <c r="A654" s="2"/>
      <c r="B654" s="2"/>
      <c r="C654" s="2"/>
      <c r="D654" s="2"/>
      <c r="E654" s="2"/>
      <c r="F654" s="2"/>
      <c r="G654" s="2"/>
      <c r="H654" s="2"/>
      <c r="I654" s="15"/>
      <c r="J654" s="15"/>
      <c r="K654" s="15"/>
      <c r="L654" s="15"/>
      <c r="M654" s="15"/>
      <c r="N654" s="15"/>
      <c r="O654" s="13"/>
      <c r="P654" s="13"/>
      <c r="Q654" s="15"/>
      <c r="R654" s="26"/>
      <c r="S654" s="62">
        <v>13331901</v>
      </c>
      <c r="T654" s="67" t="s">
        <v>5183</v>
      </c>
      <c r="U654" s="67" t="s">
        <v>5184</v>
      </c>
      <c r="V654" s="2"/>
      <c r="W654" s="2"/>
      <c r="X654" s="2"/>
      <c r="Y654" s="13"/>
      <c r="Z654" s="2"/>
      <c r="AA654" s="2"/>
      <c r="AB654" s="2"/>
      <c r="AC654" s="20" t="s">
        <v>5259</v>
      </c>
      <c r="AD654" s="21" t="s">
        <v>5260</v>
      </c>
      <c r="AE654" s="20" t="s">
        <v>5261</v>
      </c>
      <c r="AF654" s="21" t="s">
        <v>5262</v>
      </c>
      <c r="AG654" s="22" t="s">
        <v>35</v>
      </c>
    </row>
    <row r="655" spans="1:33" ht="12.75" customHeight="1" x14ac:dyDescent="0.35">
      <c r="A655" s="2"/>
      <c r="B655" s="2"/>
      <c r="C655" s="2"/>
      <c r="D655" s="2"/>
      <c r="E655" s="2"/>
      <c r="F655" s="2"/>
      <c r="G655" s="2"/>
      <c r="H655" s="2"/>
      <c r="I655" s="15"/>
      <c r="J655" s="15"/>
      <c r="K655" s="15"/>
      <c r="L655" s="15"/>
      <c r="M655" s="15"/>
      <c r="N655" s="15"/>
      <c r="O655" s="13"/>
      <c r="P655" s="13"/>
      <c r="Q655" s="15"/>
      <c r="R655" s="26"/>
      <c r="S655" s="62">
        <v>13331902</v>
      </c>
      <c r="T655" s="67" t="s">
        <v>5188</v>
      </c>
      <c r="U655" s="67" t="s">
        <v>5189</v>
      </c>
      <c r="V655" s="2"/>
      <c r="W655" s="2"/>
      <c r="X655" s="2"/>
      <c r="Y655" s="13"/>
      <c r="Z655" s="2"/>
      <c r="AA655" s="2"/>
      <c r="AB655" s="2"/>
      <c r="AC655" s="20" t="s">
        <v>5264</v>
      </c>
      <c r="AD655" s="21" t="s">
        <v>5265</v>
      </c>
      <c r="AE655" s="20" t="s">
        <v>5266</v>
      </c>
      <c r="AF655" s="21" t="s">
        <v>5267</v>
      </c>
      <c r="AG655" s="22" t="s">
        <v>35</v>
      </c>
    </row>
    <row r="656" spans="1:33" ht="12.75" customHeight="1" x14ac:dyDescent="0.35">
      <c r="A656" s="2"/>
      <c r="B656" s="2"/>
      <c r="C656" s="2"/>
      <c r="D656" s="2"/>
      <c r="E656" s="2"/>
      <c r="F656" s="2"/>
      <c r="G656" s="2"/>
      <c r="H656" s="2"/>
      <c r="I656" s="15"/>
      <c r="J656" s="15"/>
      <c r="K656" s="15"/>
      <c r="L656" s="15"/>
      <c r="M656" s="15"/>
      <c r="N656" s="15"/>
      <c r="O656" s="13"/>
      <c r="P656" s="13"/>
      <c r="Q656" s="15"/>
      <c r="R656" s="26"/>
      <c r="S656" s="62">
        <v>13332001</v>
      </c>
      <c r="T656" s="67" t="s">
        <v>5193</v>
      </c>
      <c r="U656" s="67" t="s">
        <v>5194</v>
      </c>
      <c r="V656" s="2"/>
      <c r="W656" s="2"/>
      <c r="X656" s="2"/>
      <c r="Y656" s="13"/>
      <c r="Z656" s="2"/>
      <c r="AA656" s="2"/>
      <c r="AB656" s="2"/>
      <c r="AC656" s="20" t="s">
        <v>5270</v>
      </c>
      <c r="AD656" s="21" t="s">
        <v>5271</v>
      </c>
      <c r="AE656" s="20" t="s">
        <v>5272</v>
      </c>
      <c r="AF656" s="21" t="s">
        <v>5273</v>
      </c>
      <c r="AG656" s="22" t="s">
        <v>35</v>
      </c>
    </row>
    <row r="657" spans="1:33" ht="12.75" customHeight="1" x14ac:dyDescent="0.35">
      <c r="A657" s="2"/>
      <c r="B657" s="2"/>
      <c r="C657" s="2"/>
      <c r="D657" s="2"/>
      <c r="E657" s="2"/>
      <c r="F657" s="2"/>
      <c r="G657" s="2"/>
      <c r="H657" s="2"/>
      <c r="I657" s="15"/>
      <c r="J657" s="15"/>
      <c r="K657" s="15"/>
      <c r="L657" s="15"/>
      <c r="M657" s="15"/>
      <c r="N657" s="15"/>
      <c r="O657" s="13"/>
      <c r="P657" s="13"/>
      <c r="Q657" s="15"/>
      <c r="R657" s="26"/>
      <c r="S657" s="62">
        <v>13332002</v>
      </c>
      <c r="T657" s="67" t="s">
        <v>5199</v>
      </c>
      <c r="U657" s="67" t="s">
        <v>5200</v>
      </c>
      <c r="V657" s="2"/>
      <c r="W657" s="2"/>
      <c r="X657" s="2"/>
      <c r="Y657" s="13"/>
      <c r="Z657" s="2"/>
      <c r="AA657" s="2"/>
      <c r="AB657" s="2"/>
      <c r="AC657" s="20" t="s">
        <v>5275</v>
      </c>
      <c r="AD657" s="21" t="s">
        <v>5276</v>
      </c>
      <c r="AE657" s="20" t="s">
        <v>5277</v>
      </c>
      <c r="AF657" s="21" t="s">
        <v>5273</v>
      </c>
      <c r="AG657" s="22" t="s">
        <v>35</v>
      </c>
    </row>
    <row r="658" spans="1:33" ht="12.75" customHeight="1" x14ac:dyDescent="0.35">
      <c r="A658" s="2"/>
      <c r="B658" s="2"/>
      <c r="C658" s="2"/>
      <c r="D658" s="2"/>
      <c r="E658" s="2"/>
      <c r="F658" s="2"/>
      <c r="G658" s="2"/>
      <c r="H658" s="2"/>
      <c r="I658" s="15"/>
      <c r="J658" s="15"/>
      <c r="K658" s="15"/>
      <c r="L658" s="15"/>
      <c r="M658" s="15"/>
      <c r="N658" s="15"/>
      <c r="O658" s="13"/>
      <c r="P658" s="13"/>
      <c r="Q658" s="15"/>
      <c r="R658" s="26"/>
      <c r="S658" s="62">
        <v>13332003</v>
      </c>
      <c r="T658" s="67" t="s">
        <v>5205</v>
      </c>
      <c r="U658" s="67" t="s">
        <v>5206</v>
      </c>
      <c r="V658" s="2"/>
      <c r="W658" s="2"/>
      <c r="X658" s="2"/>
      <c r="Y658" s="13"/>
      <c r="Z658" s="2"/>
      <c r="AA658" s="2"/>
      <c r="AB658" s="2"/>
      <c r="AC658" s="20" t="s">
        <v>5279</v>
      </c>
      <c r="AD658" s="21" t="s">
        <v>4864</v>
      </c>
      <c r="AE658" s="20" t="s">
        <v>5280</v>
      </c>
      <c r="AF658" s="21" t="s">
        <v>4866</v>
      </c>
      <c r="AG658" s="22" t="s">
        <v>35</v>
      </c>
    </row>
    <row r="659" spans="1:33" ht="12.75" customHeight="1" x14ac:dyDescent="0.35">
      <c r="A659" s="2"/>
      <c r="B659" s="2"/>
      <c r="C659" s="2"/>
      <c r="D659" s="2"/>
      <c r="E659" s="2"/>
      <c r="F659" s="2"/>
      <c r="G659" s="2"/>
      <c r="H659" s="2"/>
      <c r="I659" s="15"/>
      <c r="J659" s="15"/>
      <c r="K659" s="15"/>
      <c r="L659" s="15"/>
      <c r="M659" s="15"/>
      <c r="N659" s="15"/>
      <c r="O659" s="13"/>
      <c r="P659" s="13"/>
      <c r="Q659" s="15"/>
      <c r="R659" s="26"/>
      <c r="S659" s="62">
        <v>13332004</v>
      </c>
      <c r="T659" s="67" t="s">
        <v>5210</v>
      </c>
      <c r="U659" s="67" t="s">
        <v>5211</v>
      </c>
      <c r="V659" s="2"/>
      <c r="W659" s="2"/>
      <c r="X659" s="2"/>
      <c r="Y659" s="13"/>
      <c r="Z659" s="2"/>
      <c r="AA659" s="2"/>
      <c r="AB659" s="2"/>
      <c r="AC659" s="20" t="s">
        <v>5282</v>
      </c>
      <c r="AD659" s="21" t="s">
        <v>904</v>
      </c>
      <c r="AE659" s="20" t="s">
        <v>5283</v>
      </c>
      <c r="AF659" s="21" t="s">
        <v>1185</v>
      </c>
      <c r="AG659" s="22" t="s">
        <v>35</v>
      </c>
    </row>
    <row r="660" spans="1:33" ht="12.75" customHeight="1" x14ac:dyDescent="0.35">
      <c r="A660" s="2"/>
      <c r="B660" s="2"/>
      <c r="C660" s="2"/>
      <c r="D660" s="2"/>
      <c r="E660" s="2"/>
      <c r="F660" s="2"/>
      <c r="G660" s="2"/>
      <c r="H660" s="2"/>
      <c r="I660" s="15"/>
      <c r="J660" s="15"/>
      <c r="K660" s="15"/>
      <c r="L660" s="15"/>
      <c r="M660" s="15"/>
      <c r="N660" s="15"/>
      <c r="O660" s="13"/>
      <c r="P660" s="13"/>
      <c r="Q660" s="15"/>
      <c r="R660" s="26"/>
      <c r="S660" s="62">
        <v>13332005</v>
      </c>
      <c r="T660" s="67" t="s">
        <v>5216</v>
      </c>
      <c r="U660" s="67" t="s">
        <v>5217</v>
      </c>
      <c r="V660" s="2"/>
      <c r="W660" s="2"/>
      <c r="X660" s="2"/>
      <c r="Y660" s="13"/>
      <c r="Z660" s="2"/>
      <c r="AA660" s="2"/>
      <c r="AB660" s="2"/>
      <c r="AC660" s="20" t="s">
        <v>5285</v>
      </c>
      <c r="AD660" s="21" t="s">
        <v>5286</v>
      </c>
      <c r="AE660" s="20" t="s">
        <v>5287</v>
      </c>
      <c r="AF660" s="21" t="s">
        <v>1520</v>
      </c>
      <c r="AG660" s="22" t="s">
        <v>35</v>
      </c>
    </row>
    <row r="661" spans="1:33" ht="12.75" customHeight="1" x14ac:dyDescent="0.35">
      <c r="A661" s="2"/>
      <c r="B661" s="2"/>
      <c r="C661" s="2"/>
      <c r="D661" s="2"/>
      <c r="E661" s="2"/>
      <c r="F661" s="2"/>
      <c r="G661" s="2"/>
      <c r="H661" s="2"/>
      <c r="I661" s="15"/>
      <c r="J661" s="15"/>
      <c r="K661" s="15"/>
      <c r="L661" s="15"/>
      <c r="M661" s="15"/>
      <c r="N661" s="15"/>
      <c r="O661" s="13"/>
      <c r="P661" s="13"/>
      <c r="Q661" s="15"/>
      <c r="R661" s="26"/>
      <c r="S661" s="62">
        <v>13332006</v>
      </c>
      <c r="T661" s="67" t="s">
        <v>5221</v>
      </c>
      <c r="U661" s="67" t="s">
        <v>5222</v>
      </c>
      <c r="V661" s="2"/>
      <c r="W661" s="2"/>
      <c r="X661" s="2"/>
      <c r="Y661" s="13"/>
      <c r="Z661" s="2"/>
      <c r="AA661" s="2"/>
      <c r="AB661" s="2"/>
      <c r="AC661" s="20" t="s">
        <v>5290</v>
      </c>
      <c r="AD661" s="21" t="s">
        <v>5291</v>
      </c>
      <c r="AE661" s="20" t="s">
        <v>5292</v>
      </c>
      <c r="AF661" s="21" t="s">
        <v>5293</v>
      </c>
      <c r="AG661" s="22" t="s">
        <v>35</v>
      </c>
    </row>
    <row r="662" spans="1:33" ht="12.75" customHeight="1" x14ac:dyDescent="0.35">
      <c r="A662" s="2"/>
      <c r="B662" s="2"/>
      <c r="C662" s="2"/>
      <c r="D662" s="2"/>
      <c r="E662" s="2"/>
      <c r="F662" s="2"/>
      <c r="G662" s="2"/>
      <c r="H662" s="2"/>
      <c r="I662" s="15"/>
      <c r="J662" s="15"/>
      <c r="K662" s="15"/>
      <c r="L662" s="15"/>
      <c r="M662" s="15"/>
      <c r="N662" s="15"/>
      <c r="O662" s="13"/>
      <c r="P662" s="13"/>
      <c r="Q662" s="15"/>
      <c r="R662" s="26"/>
      <c r="S662" s="62">
        <v>13332007</v>
      </c>
      <c r="T662" s="67" t="s">
        <v>5227</v>
      </c>
      <c r="U662" s="67" t="s">
        <v>5228</v>
      </c>
      <c r="V662" s="2"/>
      <c r="W662" s="2"/>
      <c r="X662" s="2"/>
      <c r="Y662" s="13"/>
      <c r="Z662" s="2"/>
      <c r="AA662" s="2"/>
      <c r="AB662" s="2"/>
      <c r="AC662" s="20" t="s">
        <v>5296</v>
      </c>
      <c r="AD662" s="21" t="s">
        <v>5297</v>
      </c>
      <c r="AE662" s="20" t="s">
        <v>5298</v>
      </c>
      <c r="AF662" s="21" t="s">
        <v>5299</v>
      </c>
      <c r="AG662" s="22" t="s">
        <v>35</v>
      </c>
    </row>
    <row r="663" spans="1:33" ht="12.75" customHeight="1" x14ac:dyDescent="0.35">
      <c r="A663" s="2"/>
      <c r="B663" s="2"/>
      <c r="C663" s="2"/>
      <c r="D663" s="2"/>
      <c r="E663" s="2"/>
      <c r="F663" s="2"/>
      <c r="G663" s="2"/>
      <c r="H663" s="2"/>
      <c r="I663" s="15"/>
      <c r="J663" s="15"/>
      <c r="K663" s="15"/>
      <c r="L663" s="15"/>
      <c r="M663" s="15"/>
      <c r="N663" s="15"/>
      <c r="O663" s="13"/>
      <c r="P663" s="13"/>
      <c r="Q663" s="15"/>
      <c r="R663" s="26"/>
      <c r="S663" s="62">
        <v>13332021</v>
      </c>
      <c r="T663" s="67" t="s">
        <v>5232</v>
      </c>
      <c r="U663" s="67" t="s">
        <v>5233</v>
      </c>
      <c r="V663" s="2"/>
      <c r="W663" s="2"/>
      <c r="X663" s="2"/>
      <c r="Y663" s="13"/>
      <c r="Z663" s="2"/>
      <c r="AA663" s="2"/>
      <c r="AB663" s="2"/>
      <c r="AC663" s="20" t="s">
        <v>5302</v>
      </c>
      <c r="AD663" s="21" t="s">
        <v>5303</v>
      </c>
      <c r="AE663" s="20" t="s">
        <v>5304</v>
      </c>
      <c r="AF663" s="21" t="s">
        <v>5305</v>
      </c>
      <c r="AG663" s="22" t="s">
        <v>5306</v>
      </c>
    </row>
    <row r="664" spans="1:33" ht="12.75" customHeight="1" x14ac:dyDescent="0.35">
      <c r="A664" s="2"/>
      <c r="B664" s="2"/>
      <c r="C664" s="2"/>
      <c r="D664" s="2"/>
      <c r="E664" s="2"/>
      <c r="F664" s="2"/>
      <c r="G664" s="2"/>
      <c r="H664" s="2"/>
      <c r="I664" s="15"/>
      <c r="J664" s="15"/>
      <c r="K664" s="15"/>
      <c r="L664" s="15"/>
      <c r="M664" s="15"/>
      <c r="N664" s="15"/>
      <c r="O664" s="13"/>
      <c r="P664" s="13"/>
      <c r="Q664" s="15"/>
      <c r="R664" s="26"/>
      <c r="S664" s="62">
        <v>13332022</v>
      </c>
      <c r="T664" s="67" t="s">
        <v>5237</v>
      </c>
      <c r="U664" s="67" t="s">
        <v>5238</v>
      </c>
      <c r="V664" s="2"/>
      <c r="W664" s="2"/>
      <c r="X664" s="2"/>
      <c r="Y664" s="13"/>
      <c r="Z664" s="2"/>
      <c r="AA664" s="2"/>
      <c r="AB664" s="2"/>
      <c r="AC664" s="20" t="s">
        <v>5308</v>
      </c>
      <c r="AD664" s="21" t="s">
        <v>5309</v>
      </c>
      <c r="AE664" s="20" t="s">
        <v>5310</v>
      </c>
      <c r="AF664" s="21" t="s">
        <v>5311</v>
      </c>
      <c r="AG664" s="22" t="s">
        <v>35</v>
      </c>
    </row>
    <row r="665" spans="1:33" ht="12.75" customHeight="1" x14ac:dyDescent="0.35">
      <c r="A665" s="2"/>
      <c r="B665" s="2"/>
      <c r="C665" s="2"/>
      <c r="D665" s="2"/>
      <c r="E665" s="2"/>
      <c r="F665" s="2"/>
      <c r="G665" s="2"/>
      <c r="H665" s="2"/>
      <c r="I665" s="15"/>
      <c r="J665" s="15"/>
      <c r="K665" s="15"/>
      <c r="L665" s="15"/>
      <c r="M665" s="15"/>
      <c r="N665" s="15"/>
      <c r="O665" s="13"/>
      <c r="P665" s="13"/>
      <c r="Q665" s="15"/>
      <c r="R665" s="26"/>
      <c r="S665" s="62">
        <v>13332041</v>
      </c>
      <c r="T665" s="67" t="s">
        <v>5243</v>
      </c>
      <c r="U665" s="67" t="s">
        <v>5244</v>
      </c>
      <c r="V665" s="2"/>
      <c r="W665" s="2"/>
      <c r="X665" s="2"/>
      <c r="Y665" s="13"/>
      <c r="Z665" s="2"/>
      <c r="AA665" s="2"/>
      <c r="AB665" s="2"/>
      <c r="AC665" s="20" t="s">
        <v>5314</v>
      </c>
      <c r="AD665" s="21" t="s">
        <v>826</v>
      </c>
      <c r="AE665" s="20" t="s">
        <v>5315</v>
      </c>
      <c r="AF665" s="21" t="s">
        <v>925</v>
      </c>
      <c r="AG665" s="22" t="s">
        <v>35</v>
      </c>
    </row>
    <row r="666" spans="1:33" ht="12.75" customHeight="1" x14ac:dyDescent="0.35">
      <c r="A666" s="2"/>
      <c r="B666" s="2"/>
      <c r="C666" s="2"/>
      <c r="D666" s="2"/>
      <c r="E666" s="2"/>
      <c r="F666" s="2"/>
      <c r="G666" s="2"/>
      <c r="H666" s="2"/>
      <c r="I666" s="15"/>
      <c r="J666" s="15"/>
      <c r="K666" s="15"/>
      <c r="L666" s="15"/>
      <c r="M666" s="15"/>
      <c r="N666" s="15"/>
      <c r="O666" s="13"/>
      <c r="P666" s="13"/>
      <c r="Q666" s="15"/>
      <c r="R666" s="26"/>
      <c r="S666" s="62">
        <v>13332042</v>
      </c>
      <c r="T666" s="67" t="s">
        <v>5249</v>
      </c>
      <c r="U666" s="67" t="s">
        <v>3844</v>
      </c>
      <c r="V666" s="2"/>
      <c r="W666" s="2"/>
      <c r="X666" s="2"/>
      <c r="Y666" s="13"/>
      <c r="Z666" s="2"/>
      <c r="AA666" s="2"/>
      <c r="AB666" s="2"/>
      <c r="AC666" s="20" t="s">
        <v>5318</v>
      </c>
      <c r="AD666" s="21" t="s">
        <v>883</v>
      </c>
      <c r="AE666" s="20" t="s">
        <v>5319</v>
      </c>
      <c r="AF666" s="21" t="s">
        <v>885</v>
      </c>
      <c r="AG666" s="22" t="s">
        <v>35</v>
      </c>
    </row>
    <row r="667" spans="1:33" ht="12.75" customHeight="1" x14ac:dyDescent="0.35">
      <c r="A667" s="2"/>
      <c r="B667" s="2"/>
      <c r="C667" s="2"/>
      <c r="D667" s="2"/>
      <c r="E667" s="2"/>
      <c r="F667" s="2"/>
      <c r="G667" s="2"/>
      <c r="H667" s="2"/>
      <c r="I667" s="15"/>
      <c r="J667" s="15"/>
      <c r="K667" s="15"/>
      <c r="L667" s="15"/>
      <c r="M667" s="15"/>
      <c r="N667" s="15"/>
      <c r="O667" s="13"/>
      <c r="P667" s="13"/>
      <c r="Q667" s="15"/>
      <c r="R667" s="26"/>
      <c r="S667" s="62">
        <v>13332043</v>
      </c>
      <c r="T667" s="67" t="s">
        <v>5253</v>
      </c>
      <c r="U667" s="67" t="s">
        <v>3851</v>
      </c>
      <c r="V667" s="2"/>
      <c r="W667" s="2"/>
      <c r="X667" s="2"/>
      <c r="Y667" s="13"/>
      <c r="Z667" s="2"/>
      <c r="AA667" s="2"/>
      <c r="AB667" s="2"/>
      <c r="AC667" s="20" t="s">
        <v>5322</v>
      </c>
      <c r="AD667" s="21" t="s">
        <v>5323</v>
      </c>
      <c r="AE667" s="20" t="s">
        <v>5324</v>
      </c>
      <c r="AF667" s="21" t="s">
        <v>5325</v>
      </c>
      <c r="AG667" s="22" t="s">
        <v>35</v>
      </c>
    </row>
    <row r="668" spans="1:33" ht="12.75" customHeight="1" x14ac:dyDescent="0.35">
      <c r="A668" s="2"/>
      <c r="B668" s="2"/>
      <c r="C668" s="2"/>
      <c r="D668" s="2"/>
      <c r="E668" s="2"/>
      <c r="F668" s="2"/>
      <c r="G668" s="2"/>
      <c r="H668" s="2"/>
      <c r="I668" s="15"/>
      <c r="J668" s="15"/>
      <c r="K668" s="15"/>
      <c r="L668" s="15"/>
      <c r="M668" s="15"/>
      <c r="N668" s="15"/>
      <c r="O668" s="13"/>
      <c r="P668" s="13"/>
      <c r="Q668" s="15"/>
      <c r="R668" s="26"/>
      <c r="S668" s="62">
        <v>13332044</v>
      </c>
      <c r="T668" s="67" t="s">
        <v>5258</v>
      </c>
      <c r="U668" s="67" t="s">
        <v>3859</v>
      </c>
      <c r="V668" s="2"/>
      <c r="W668" s="2"/>
      <c r="X668" s="2"/>
      <c r="Y668" s="13"/>
      <c r="Z668" s="2"/>
      <c r="AA668" s="2"/>
      <c r="AB668" s="2"/>
      <c r="AC668" s="20" t="s">
        <v>5328</v>
      </c>
      <c r="AD668" s="21" t="s">
        <v>826</v>
      </c>
      <c r="AE668" s="20" t="s">
        <v>5329</v>
      </c>
      <c r="AF668" s="21" t="s">
        <v>5330</v>
      </c>
      <c r="AG668" s="22" t="s">
        <v>35</v>
      </c>
    </row>
    <row r="669" spans="1:33" ht="12.75" customHeight="1" x14ac:dyDescent="0.35">
      <c r="A669" s="2"/>
      <c r="B669" s="2"/>
      <c r="C669" s="2"/>
      <c r="D669" s="2"/>
      <c r="E669" s="2"/>
      <c r="F669" s="2"/>
      <c r="G669" s="2"/>
      <c r="H669" s="2"/>
      <c r="I669" s="15"/>
      <c r="J669" s="15"/>
      <c r="K669" s="15"/>
      <c r="L669" s="15"/>
      <c r="M669" s="15"/>
      <c r="N669" s="15"/>
      <c r="O669" s="13"/>
      <c r="P669" s="13"/>
      <c r="Q669" s="15"/>
      <c r="R669" s="26"/>
      <c r="S669" s="62">
        <v>13332045</v>
      </c>
      <c r="T669" s="67" t="s">
        <v>5263</v>
      </c>
      <c r="U669" s="67" t="s">
        <v>3867</v>
      </c>
      <c r="V669" s="2"/>
      <c r="W669" s="2"/>
      <c r="X669" s="2"/>
      <c r="Y669" s="13"/>
      <c r="Z669" s="2"/>
      <c r="AA669" s="2"/>
      <c r="AB669" s="2"/>
      <c r="AC669" s="20" t="s">
        <v>5332</v>
      </c>
      <c r="AD669" s="21" t="s">
        <v>690</v>
      </c>
      <c r="AE669" s="20" t="s">
        <v>5333</v>
      </c>
      <c r="AF669" s="21" t="s">
        <v>5334</v>
      </c>
      <c r="AG669" s="22" t="s">
        <v>35</v>
      </c>
    </row>
    <row r="670" spans="1:33" ht="12.75" customHeight="1" x14ac:dyDescent="0.35">
      <c r="A670" s="2"/>
      <c r="B670" s="2"/>
      <c r="C670" s="2"/>
      <c r="D670" s="2"/>
      <c r="E670" s="2"/>
      <c r="F670" s="2"/>
      <c r="G670" s="2"/>
      <c r="H670" s="2"/>
      <c r="I670" s="15"/>
      <c r="J670" s="15"/>
      <c r="K670" s="15"/>
      <c r="L670" s="15"/>
      <c r="M670" s="15"/>
      <c r="N670" s="15"/>
      <c r="O670" s="13"/>
      <c r="P670" s="13"/>
      <c r="Q670" s="15"/>
      <c r="R670" s="26"/>
      <c r="S670" s="62">
        <v>13332046</v>
      </c>
      <c r="T670" s="67" t="s">
        <v>5268</v>
      </c>
      <c r="U670" s="67" t="s">
        <v>5269</v>
      </c>
      <c r="V670" s="2"/>
      <c r="W670" s="2"/>
      <c r="X670" s="2"/>
      <c r="Y670" s="13"/>
      <c r="Z670" s="2"/>
      <c r="AA670" s="2"/>
      <c r="AB670" s="2"/>
      <c r="AC670" s="20" t="s">
        <v>5337</v>
      </c>
      <c r="AD670" s="21" t="s">
        <v>5338</v>
      </c>
      <c r="AE670" s="20" t="s">
        <v>5339</v>
      </c>
      <c r="AF670" s="21" t="s">
        <v>5340</v>
      </c>
      <c r="AG670" s="22" t="s">
        <v>35</v>
      </c>
    </row>
    <row r="671" spans="1:33" ht="12.75" customHeight="1" x14ac:dyDescent="0.35">
      <c r="A671" s="2"/>
      <c r="B671" s="2"/>
      <c r="C671" s="2"/>
      <c r="D671" s="2"/>
      <c r="E671" s="2"/>
      <c r="F671" s="2"/>
      <c r="G671" s="2"/>
      <c r="H671" s="2"/>
      <c r="I671" s="15"/>
      <c r="J671" s="15"/>
      <c r="K671" s="15"/>
      <c r="L671" s="15"/>
      <c r="M671" s="15"/>
      <c r="N671" s="15"/>
      <c r="O671" s="13"/>
      <c r="P671" s="13"/>
      <c r="Q671" s="15"/>
      <c r="R671" s="26"/>
      <c r="S671" s="62">
        <v>13332047</v>
      </c>
      <c r="T671" s="67" t="s">
        <v>5274</v>
      </c>
      <c r="U671" s="67" t="s">
        <v>3883</v>
      </c>
      <c r="V671" s="2"/>
      <c r="W671" s="2"/>
      <c r="X671" s="2"/>
      <c r="Y671" s="13"/>
      <c r="Z671" s="2"/>
      <c r="AA671" s="2"/>
      <c r="AB671" s="2"/>
      <c r="AC671" s="20" t="s">
        <v>5343</v>
      </c>
      <c r="AD671" s="21" t="s">
        <v>5344</v>
      </c>
      <c r="AE671" s="20" t="s">
        <v>5345</v>
      </c>
      <c r="AF671" s="21" t="s">
        <v>5346</v>
      </c>
      <c r="AG671" s="22" t="s">
        <v>35</v>
      </c>
    </row>
    <row r="672" spans="1:33" ht="12.75" customHeight="1" x14ac:dyDescent="0.35">
      <c r="A672" s="2"/>
      <c r="B672" s="2"/>
      <c r="C672" s="2"/>
      <c r="D672" s="2"/>
      <c r="E672" s="2"/>
      <c r="F672" s="2"/>
      <c r="G672" s="2"/>
      <c r="H672" s="2"/>
      <c r="I672" s="15"/>
      <c r="J672" s="15"/>
      <c r="K672" s="15"/>
      <c r="L672" s="15"/>
      <c r="M672" s="15"/>
      <c r="N672" s="15"/>
      <c r="O672" s="13"/>
      <c r="P672" s="13"/>
      <c r="Q672" s="15"/>
      <c r="R672" s="26"/>
      <c r="S672" s="62">
        <v>13332048</v>
      </c>
      <c r="T672" s="67" t="s">
        <v>5278</v>
      </c>
      <c r="U672" s="67" t="s">
        <v>3891</v>
      </c>
      <c r="V672" s="2"/>
      <c r="W672" s="2"/>
      <c r="X672" s="2"/>
      <c r="Y672" s="13"/>
      <c r="Z672" s="2"/>
      <c r="AA672" s="2"/>
      <c r="AB672" s="2"/>
      <c r="AC672" s="20" t="s">
        <v>5349</v>
      </c>
      <c r="AD672" s="21" t="s">
        <v>5350</v>
      </c>
      <c r="AE672" s="20" t="s">
        <v>5351</v>
      </c>
      <c r="AF672" s="21" t="s">
        <v>5299</v>
      </c>
      <c r="AG672" s="22" t="s">
        <v>35</v>
      </c>
    </row>
    <row r="673" spans="1:33" ht="12.75" customHeight="1" x14ac:dyDescent="0.35">
      <c r="A673" s="2"/>
      <c r="B673" s="2"/>
      <c r="C673" s="2"/>
      <c r="D673" s="2"/>
      <c r="E673" s="2"/>
      <c r="F673" s="2"/>
      <c r="G673" s="2"/>
      <c r="H673" s="2"/>
      <c r="I673" s="15"/>
      <c r="J673" s="15"/>
      <c r="K673" s="15"/>
      <c r="L673" s="15"/>
      <c r="M673" s="15"/>
      <c r="N673" s="15"/>
      <c r="O673" s="13"/>
      <c r="P673" s="13"/>
      <c r="Q673" s="15"/>
      <c r="R673" s="26"/>
      <c r="S673" s="62">
        <v>13332049</v>
      </c>
      <c r="T673" s="67" t="s">
        <v>5281</v>
      </c>
      <c r="U673" s="67" t="s">
        <v>3899</v>
      </c>
      <c r="V673" s="2"/>
      <c r="W673" s="2"/>
      <c r="X673" s="2"/>
      <c r="Y673" s="13"/>
      <c r="Z673" s="2"/>
      <c r="AA673" s="2"/>
      <c r="AB673" s="2"/>
      <c r="AC673" s="20" t="s">
        <v>5353</v>
      </c>
      <c r="AD673" s="21" t="s">
        <v>5354</v>
      </c>
      <c r="AE673" s="20" t="s">
        <v>5355</v>
      </c>
      <c r="AF673" s="21" t="s">
        <v>5356</v>
      </c>
      <c r="AG673" s="22" t="s">
        <v>35</v>
      </c>
    </row>
    <row r="674" spans="1:33" ht="12.75" customHeight="1" x14ac:dyDescent="0.35">
      <c r="A674" s="2"/>
      <c r="B674" s="2"/>
      <c r="C674" s="2"/>
      <c r="D674" s="2"/>
      <c r="E674" s="2"/>
      <c r="F674" s="2"/>
      <c r="G674" s="2"/>
      <c r="H674" s="2"/>
      <c r="I674" s="15"/>
      <c r="J674" s="15"/>
      <c r="K674" s="15"/>
      <c r="L674" s="15"/>
      <c r="M674" s="15"/>
      <c r="N674" s="15"/>
      <c r="O674" s="13"/>
      <c r="P674" s="13"/>
      <c r="Q674" s="15"/>
      <c r="R674" s="26"/>
      <c r="S674" s="62">
        <v>13332050</v>
      </c>
      <c r="T674" s="67" t="s">
        <v>5284</v>
      </c>
      <c r="U674" s="67" t="s">
        <v>3905</v>
      </c>
      <c r="V674" s="2"/>
      <c r="W674" s="2"/>
      <c r="X674" s="2"/>
      <c r="Y674" s="13"/>
      <c r="Z674" s="2"/>
      <c r="AA674" s="2"/>
      <c r="AB674" s="2"/>
      <c r="AC674" s="20" t="s">
        <v>5359</v>
      </c>
      <c r="AD674" s="21" t="s">
        <v>5360</v>
      </c>
      <c r="AE674" s="20" t="s">
        <v>5361</v>
      </c>
      <c r="AF674" s="21" t="s">
        <v>5273</v>
      </c>
      <c r="AG674" s="22" t="s">
        <v>35</v>
      </c>
    </row>
    <row r="675" spans="1:33" ht="12.75" customHeight="1" x14ac:dyDescent="0.35">
      <c r="A675" s="2"/>
      <c r="B675" s="2"/>
      <c r="C675" s="2"/>
      <c r="D675" s="2"/>
      <c r="E675" s="2"/>
      <c r="F675" s="2"/>
      <c r="G675" s="2"/>
      <c r="H675" s="2"/>
      <c r="I675" s="15"/>
      <c r="J675" s="15"/>
      <c r="K675" s="15"/>
      <c r="L675" s="15"/>
      <c r="M675" s="15"/>
      <c r="N675" s="15"/>
      <c r="O675" s="13"/>
      <c r="P675" s="13"/>
      <c r="Q675" s="15"/>
      <c r="R675" s="26"/>
      <c r="S675" s="62">
        <v>13332051</v>
      </c>
      <c r="T675" s="67" t="s">
        <v>5288</v>
      </c>
      <c r="U675" s="67" t="s">
        <v>5289</v>
      </c>
      <c r="V675" s="2"/>
      <c r="W675" s="2"/>
      <c r="X675" s="2"/>
      <c r="Y675" s="13"/>
      <c r="Z675" s="2"/>
      <c r="AA675" s="2"/>
      <c r="AB675" s="2"/>
      <c r="AC675" s="20" t="s">
        <v>5364</v>
      </c>
      <c r="AD675" s="21" t="s">
        <v>5365</v>
      </c>
      <c r="AE675" s="20" t="s">
        <v>5366</v>
      </c>
      <c r="AF675" s="21" t="s">
        <v>5066</v>
      </c>
      <c r="AG675" s="22" t="s">
        <v>35</v>
      </c>
    </row>
    <row r="676" spans="1:33" ht="12.75" customHeight="1" x14ac:dyDescent="0.35">
      <c r="A676" s="2"/>
      <c r="B676" s="2"/>
      <c r="C676" s="2"/>
      <c r="D676" s="2"/>
      <c r="E676" s="2"/>
      <c r="F676" s="2"/>
      <c r="G676" s="2"/>
      <c r="H676" s="2"/>
      <c r="I676" s="15"/>
      <c r="J676" s="15"/>
      <c r="K676" s="15"/>
      <c r="L676" s="15"/>
      <c r="M676" s="15"/>
      <c r="N676" s="15"/>
      <c r="O676" s="13"/>
      <c r="P676" s="13"/>
      <c r="Q676" s="15"/>
      <c r="R676" s="26"/>
      <c r="S676" s="62">
        <v>13332052</v>
      </c>
      <c r="T676" s="67" t="s">
        <v>5294</v>
      </c>
      <c r="U676" s="67" t="s">
        <v>5295</v>
      </c>
      <c r="V676" s="2"/>
      <c r="W676" s="2"/>
      <c r="X676" s="2"/>
      <c r="Y676" s="13"/>
      <c r="Z676" s="2"/>
      <c r="AA676" s="2"/>
      <c r="AB676" s="2"/>
      <c r="AC676" s="20" t="s">
        <v>5369</v>
      </c>
      <c r="AD676" s="21" t="s">
        <v>5370</v>
      </c>
      <c r="AE676" s="20" t="s">
        <v>5371</v>
      </c>
      <c r="AF676" s="21" t="s">
        <v>5372</v>
      </c>
      <c r="AG676" s="22" t="s">
        <v>35</v>
      </c>
    </row>
    <row r="677" spans="1:33" ht="12.75" customHeight="1" x14ac:dyDescent="0.35">
      <c r="A677" s="2"/>
      <c r="B677" s="2"/>
      <c r="C677" s="2"/>
      <c r="D677" s="2"/>
      <c r="E677" s="2"/>
      <c r="F677" s="2"/>
      <c r="G677" s="2"/>
      <c r="H677" s="2"/>
      <c r="I677" s="15"/>
      <c r="J677" s="15"/>
      <c r="K677" s="15"/>
      <c r="L677" s="15"/>
      <c r="M677" s="15"/>
      <c r="N677" s="15"/>
      <c r="O677" s="13"/>
      <c r="P677" s="13"/>
      <c r="Q677" s="15"/>
      <c r="R677" s="26"/>
      <c r="S677" s="62">
        <v>13332053</v>
      </c>
      <c r="T677" s="67" t="s">
        <v>5300</v>
      </c>
      <c r="U677" s="67" t="s">
        <v>5301</v>
      </c>
      <c r="V677" s="2"/>
      <c r="W677" s="2"/>
      <c r="X677" s="2"/>
      <c r="Y677" s="13"/>
      <c r="Z677" s="2"/>
      <c r="AA677" s="2"/>
      <c r="AB677" s="2"/>
      <c r="AC677" s="20" t="s">
        <v>5374</v>
      </c>
      <c r="AD677" s="21" t="s">
        <v>5375</v>
      </c>
      <c r="AE677" s="20" t="s">
        <v>5376</v>
      </c>
      <c r="AF677" s="21" t="s">
        <v>5377</v>
      </c>
      <c r="AG677" s="22" t="s">
        <v>35</v>
      </c>
    </row>
    <row r="678" spans="1:33" ht="12.75" customHeight="1" x14ac:dyDescent="0.35">
      <c r="A678" s="2"/>
      <c r="B678" s="2"/>
      <c r="C678" s="2"/>
      <c r="D678" s="2"/>
      <c r="E678" s="2"/>
      <c r="F678" s="2"/>
      <c r="G678" s="2"/>
      <c r="H678" s="2"/>
      <c r="I678" s="15"/>
      <c r="J678" s="15"/>
      <c r="K678" s="15"/>
      <c r="L678" s="15"/>
      <c r="M678" s="15"/>
      <c r="N678" s="15"/>
      <c r="O678" s="13"/>
      <c r="P678" s="13"/>
      <c r="Q678" s="15"/>
      <c r="R678" s="26"/>
      <c r="S678" s="62">
        <v>13332054</v>
      </c>
      <c r="T678" s="67" t="s">
        <v>5307</v>
      </c>
      <c r="U678" s="67" t="s">
        <v>3935</v>
      </c>
      <c r="V678" s="2"/>
      <c r="W678" s="2"/>
      <c r="X678" s="2"/>
      <c r="Y678" s="13"/>
      <c r="Z678" s="2"/>
      <c r="AA678" s="2"/>
      <c r="AB678" s="2"/>
      <c r="AC678" s="20" t="s">
        <v>5379</v>
      </c>
      <c r="AD678" s="21" t="s">
        <v>5380</v>
      </c>
      <c r="AE678" s="20" t="s">
        <v>5381</v>
      </c>
      <c r="AF678" s="21" t="s">
        <v>5382</v>
      </c>
      <c r="AG678" s="22" t="s">
        <v>35</v>
      </c>
    </row>
    <row r="679" spans="1:33" ht="12.75" customHeight="1" x14ac:dyDescent="0.35">
      <c r="A679" s="2"/>
      <c r="B679" s="2"/>
      <c r="C679" s="2"/>
      <c r="D679" s="2"/>
      <c r="E679" s="2"/>
      <c r="F679" s="2"/>
      <c r="G679" s="2"/>
      <c r="H679" s="2"/>
      <c r="I679" s="15"/>
      <c r="J679" s="15"/>
      <c r="K679" s="15"/>
      <c r="L679" s="15"/>
      <c r="M679" s="15"/>
      <c r="N679" s="15"/>
      <c r="O679" s="13"/>
      <c r="P679" s="13"/>
      <c r="Q679" s="15"/>
      <c r="R679" s="26"/>
      <c r="S679" s="62">
        <v>13332055</v>
      </c>
      <c r="T679" s="67" t="s">
        <v>5312</v>
      </c>
      <c r="U679" s="67" t="s">
        <v>5313</v>
      </c>
      <c r="V679" s="2"/>
      <c r="W679" s="2"/>
      <c r="X679" s="2"/>
      <c r="Y679" s="13"/>
      <c r="Z679" s="2"/>
      <c r="AA679" s="2"/>
      <c r="AB679" s="2"/>
      <c r="AC679" s="20" t="s">
        <v>5384</v>
      </c>
      <c r="AD679" s="21" t="s">
        <v>4864</v>
      </c>
      <c r="AE679" s="20" t="s">
        <v>5385</v>
      </c>
      <c r="AF679" s="21" t="s">
        <v>4866</v>
      </c>
      <c r="AG679" s="22" t="s">
        <v>35</v>
      </c>
    </row>
    <row r="680" spans="1:33" ht="12.75" customHeight="1" x14ac:dyDescent="0.35">
      <c r="A680" s="2"/>
      <c r="B680" s="2"/>
      <c r="C680" s="2"/>
      <c r="D680" s="2"/>
      <c r="E680" s="2"/>
      <c r="F680" s="2"/>
      <c r="G680" s="2"/>
      <c r="H680" s="2"/>
      <c r="I680" s="15"/>
      <c r="J680" s="15"/>
      <c r="K680" s="15"/>
      <c r="L680" s="15"/>
      <c r="M680" s="15"/>
      <c r="N680" s="15"/>
      <c r="O680" s="13"/>
      <c r="P680" s="13"/>
      <c r="Q680" s="15"/>
      <c r="R680" s="26"/>
      <c r="S680" s="62">
        <v>13332056</v>
      </c>
      <c r="T680" s="67" t="s">
        <v>5316</v>
      </c>
      <c r="U680" s="67" t="s">
        <v>5317</v>
      </c>
      <c r="V680" s="2"/>
      <c r="W680" s="2"/>
      <c r="X680" s="2"/>
      <c r="Y680" s="13"/>
      <c r="Z680" s="2"/>
      <c r="AA680" s="2"/>
      <c r="AB680" s="2"/>
      <c r="AC680" s="20" t="s">
        <v>5388</v>
      </c>
      <c r="AD680" s="21" t="s">
        <v>5389</v>
      </c>
      <c r="AE680" s="20" t="s">
        <v>5390</v>
      </c>
      <c r="AF680" s="21" t="s">
        <v>5391</v>
      </c>
      <c r="AG680" s="22" t="s">
        <v>35</v>
      </c>
    </row>
    <row r="681" spans="1:33" ht="12.75" customHeight="1" x14ac:dyDescent="0.35">
      <c r="A681" s="2"/>
      <c r="B681" s="2"/>
      <c r="C681" s="2"/>
      <c r="D681" s="2"/>
      <c r="E681" s="2"/>
      <c r="F681" s="2"/>
      <c r="G681" s="2"/>
      <c r="H681" s="2"/>
      <c r="I681" s="15"/>
      <c r="J681" s="15"/>
      <c r="K681" s="15"/>
      <c r="L681" s="15"/>
      <c r="M681" s="15"/>
      <c r="N681" s="15"/>
      <c r="O681" s="13"/>
      <c r="P681" s="13"/>
      <c r="Q681" s="15"/>
      <c r="R681" s="26"/>
      <c r="S681" s="62">
        <v>13332057</v>
      </c>
      <c r="T681" s="67" t="s">
        <v>5320</v>
      </c>
      <c r="U681" s="67" t="s">
        <v>5321</v>
      </c>
      <c r="V681" s="2"/>
      <c r="W681" s="2"/>
      <c r="X681" s="2"/>
      <c r="Y681" s="13"/>
      <c r="Z681" s="2"/>
      <c r="AA681" s="2"/>
      <c r="AB681" s="2"/>
      <c r="AC681" s="20" t="s">
        <v>5393</v>
      </c>
      <c r="AD681" s="21" t="s">
        <v>5394</v>
      </c>
      <c r="AE681" s="20" t="s">
        <v>5395</v>
      </c>
      <c r="AF681" s="21" t="s">
        <v>5396</v>
      </c>
      <c r="AG681" s="22" t="s">
        <v>992</v>
      </c>
    </row>
    <row r="682" spans="1:33" ht="12.75" customHeight="1" x14ac:dyDescent="0.35">
      <c r="A682" s="2"/>
      <c r="B682" s="2"/>
      <c r="C682" s="2"/>
      <c r="D682" s="2"/>
      <c r="E682" s="2"/>
      <c r="F682" s="2"/>
      <c r="G682" s="2"/>
      <c r="H682" s="2"/>
      <c r="I682" s="15"/>
      <c r="J682" s="15"/>
      <c r="K682" s="15"/>
      <c r="L682" s="15"/>
      <c r="M682" s="15"/>
      <c r="N682" s="15"/>
      <c r="O682" s="13"/>
      <c r="P682" s="13"/>
      <c r="Q682" s="15"/>
      <c r="R682" s="26"/>
      <c r="S682" s="62">
        <v>13332058</v>
      </c>
      <c r="T682" s="67" t="s">
        <v>5326</v>
      </c>
      <c r="U682" s="67" t="s">
        <v>5327</v>
      </c>
      <c r="V682" s="2"/>
      <c r="W682" s="2"/>
      <c r="X682" s="2"/>
      <c r="Y682" s="13"/>
      <c r="Z682" s="2"/>
      <c r="AA682" s="2"/>
      <c r="AB682" s="2"/>
      <c r="AC682" s="20" t="s">
        <v>5399</v>
      </c>
      <c r="AD682" s="21" t="s">
        <v>5400</v>
      </c>
      <c r="AE682" s="20" t="s">
        <v>5401</v>
      </c>
      <c r="AF682" s="21" t="s">
        <v>5402</v>
      </c>
      <c r="AG682" s="22" t="s">
        <v>35</v>
      </c>
    </row>
    <row r="683" spans="1:33" ht="12.75" customHeight="1" x14ac:dyDescent="0.35">
      <c r="A683" s="2"/>
      <c r="B683" s="2"/>
      <c r="C683" s="2"/>
      <c r="D683" s="2"/>
      <c r="E683" s="2"/>
      <c r="F683" s="2"/>
      <c r="G683" s="2"/>
      <c r="H683" s="2"/>
      <c r="I683" s="15"/>
      <c r="J683" s="15"/>
      <c r="K683" s="15"/>
      <c r="L683" s="15"/>
      <c r="M683" s="15"/>
      <c r="N683" s="15"/>
      <c r="O683" s="13"/>
      <c r="P683" s="13"/>
      <c r="Q683" s="15"/>
      <c r="R683" s="26"/>
      <c r="S683" s="62">
        <v>13332059</v>
      </c>
      <c r="T683" s="67" t="s">
        <v>12707</v>
      </c>
      <c r="U683" s="67" t="s">
        <v>12708</v>
      </c>
      <c r="V683" s="2"/>
      <c r="W683" s="2"/>
      <c r="X683" s="2"/>
      <c r="Y683" s="13"/>
      <c r="Z683" s="2"/>
      <c r="AA683" s="2"/>
      <c r="AB683" s="2"/>
      <c r="AC683" s="20" t="s">
        <v>5404</v>
      </c>
      <c r="AD683" s="21" t="s">
        <v>5405</v>
      </c>
      <c r="AE683" s="20" t="s">
        <v>5406</v>
      </c>
      <c r="AF683" s="21" t="s">
        <v>5407</v>
      </c>
      <c r="AG683" s="22" t="s">
        <v>35</v>
      </c>
    </row>
    <row r="684" spans="1:33" ht="12.75" customHeight="1" x14ac:dyDescent="0.35">
      <c r="A684" s="2"/>
      <c r="B684" s="2"/>
      <c r="C684" s="2"/>
      <c r="D684" s="2"/>
      <c r="E684" s="2"/>
      <c r="F684" s="2"/>
      <c r="G684" s="2"/>
      <c r="H684" s="2"/>
      <c r="I684" s="15"/>
      <c r="J684" s="15"/>
      <c r="K684" s="15"/>
      <c r="L684" s="15"/>
      <c r="M684" s="15"/>
      <c r="N684" s="15"/>
      <c r="O684" s="13"/>
      <c r="P684" s="13"/>
      <c r="Q684" s="15"/>
      <c r="R684" s="26"/>
      <c r="S684" s="62">
        <v>13332060</v>
      </c>
      <c r="T684" s="67" t="s">
        <v>12709</v>
      </c>
      <c r="U684" s="67" t="s">
        <v>12710</v>
      </c>
      <c r="V684" s="2"/>
      <c r="W684" s="2"/>
      <c r="X684" s="2"/>
      <c r="Y684" s="13"/>
      <c r="Z684" s="2"/>
      <c r="AA684" s="2"/>
      <c r="AB684" s="2"/>
      <c r="AC684" s="20" t="s">
        <v>5410</v>
      </c>
      <c r="AD684" s="21" t="s">
        <v>904</v>
      </c>
      <c r="AE684" s="20" t="s">
        <v>5411</v>
      </c>
      <c r="AF684" s="21" t="s">
        <v>1185</v>
      </c>
      <c r="AG684" s="22" t="s">
        <v>35</v>
      </c>
    </row>
    <row r="685" spans="1:33" ht="12.75" customHeight="1" x14ac:dyDescent="0.35">
      <c r="A685" s="2"/>
      <c r="B685" s="2"/>
      <c r="C685" s="2"/>
      <c r="D685" s="2"/>
      <c r="E685" s="2"/>
      <c r="F685" s="2"/>
      <c r="G685" s="2"/>
      <c r="H685" s="2"/>
      <c r="I685" s="15"/>
      <c r="J685" s="15"/>
      <c r="K685" s="15"/>
      <c r="L685" s="15"/>
      <c r="M685" s="15"/>
      <c r="N685" s="15"/>
      <c r="O685" s="13"/>
      <c r="P685" s="13"/>
      <c r="Q685" s="15"/>
      <c r="R685" s="26"/>
      <c r="S685" s="62">
        <v>133401</v>
      </c>
      <c r="T685" s="67" t="s">
        <v>5331</v>
      </c>
      <c r="U685" s="67" t="s">
        <v>4902</v>
      </c>
      <c r="V685" s="2"/>
      <c r="W685" s="2"/>
      <c r="X685" s="2"/>
      <c r="Y685" s="13"/>
      <c r="Z685" s="2"/>
      <c r="AA685" s="2"/>
      <c r="AB685" s="2"/>
      <c r="AC685" s="20" t="s">
        <v>5413</v>
      </c>
      <c r="AD685" s="21" t="s">
        <v>5414</v>
      </c>
      <c r="AE685" s="20" t="s">
        <v>5415</v>
      </c>
      <c r="AF685" s="21" t="s">
        <v>5082</v>
      </c>
      <c r="AG685" s="22" t="s">
        <v>35</v>
      </c>
    </row>
    <row r="686" spans="1:33" ht="12.75" customHeight="1" x14ac:dyDescent="0.35">
      <c r="A686" s="2"/>
      <c r="B686" s="2"/>
      <c r="C686" s="2"/>
      <c r="D686" s="2"/>
      <c r="E686" s="2"/>
      <c r="F686" s="2"/>
      <c r="G686" s="2"/>
      <c r="H686" s="2"/>
      <c r="I686" s="15"/>
      <c r="J686" s="15"/>
      <c r="K686" s="15"/>
      <c r="L686" s="15"/>
      <c r="M686" s="15"/>
      <c r="N686" s="15"/>
      <c r="O686" s="13"/>
      <c r="P686" s="13"/>
      <c r="Q686" s="15"/>
      <c r="R686" s="26"/>
      <c r="S686" s="62">
        <v>13340101</v>
      </c>
      <c r="T686" s="67" t="s">
        <v>5335</v>
      </c>
      <c r="U686" s="67" t="s">
        <v>5336</v>
      </c>
      <c r="V686" s="2"/>
      <c r="W686" s="2"/>
      <c r="X686" s="2"/>
      <c r="Y686" s="13"/>
      <c r="Z686" s="2"/>
      <c r="AA686" s="2"/>
      <c r="AB686" s="2"/>
      <c r="AC686" s="20" t="s">
        <v>5417</v>
      </c>
      <c r="AD686" s="21" t="s">
        <v>5418</v>
      </c>
      <c r="AE686" s="20" t="s">
        <v>5419</v>
      </c>
      <c r="AF686" s="21" t="s">
        <v>5082</v>
      </c>
      <c r="AG686" s="22" t="s">
        <v>35</v>
      </c>
    </row>
    <row r="687" spans="1:33" ht="12.75" customHeight="1" x14ac:dyDescent="0.35">
      <c r="A687" s="2"/>
      <c r="B687" s="2"/>
      <c r="C687" s="2"/>
      <c r="D687" s="2"/>
      <c r="E687" s="2"/>
      <c r="F687" s="2"/>
      <c r="G687" s="2"/>
      <c r="H687" s="2"/>
      <c r="I687" s="15"/>
      <c r="J687" s="15"/>
      <c r="K687" s="15"/>
      <c r="L687" s="15"/>
      <c r="M687" s="15"/>
      <c r="N687" s="15"/>
      <c r="O687" s="13"/>
      <c r="P687" s="13"/>
      <c r="Q687" s="15"/>
      <c r="R687" s="26"/>
      <c r="S687" s="62">
        <v>13340102</v>
      </c>
      <c r="T687" s="67" t="s">
        <v>5341</v>
      </c>
      <c r="U687" s="67" t="s">
        <v>5342</v>
      </c>
      <c r="V687" s="2"/>
      <c r="W687" s="2"/>
      <c r="X687" s="2"/>
      <c r="Y687" s="13"/>
      <c r="Z687" s="2"/>
      <c r="AA687" s="2"/>
      <c r="AB687" s="2"/>
      <c r="AC687" s="20" t="s">
        <v>5421</v>
      </c>
      <c r="AD687" s="21" t="s">
        <v>5422</v>
      </c>
      <c r="AE687" s="20" t="s">
        <v>5423</v>
      </c>
      <c r="AF687" s="21" t="s">
        <v>946</v>
      </c>
      <c r="AG687" s="22" t="s">
        <v>35</v>
      </c>
    </row>
    <row r="688" spans="1:33" ht="12.75" customHeight="1" x14ac:dyDescent="0.35">
      <c r="A688" s="2"/>
      <c r="B688" s="2"/>
      <c r="C688" s="2"/>
      <c r="D688" s="2"/>
      <c r="E688" s="2"/>
      <c r="F688" s="2"/>
      <c r="G688" s="2"/>
      <c r="H688" s="2"/>
      <c r="I688" s="15"/>
      <c r="J688" s="15"/>
      <c r="K688" s="15"/>
      <c r="L688" s="15"/>
      <c r="M688" s="15"/>
      <c r="N688" s="15"/>
      <c r="O688" s="13"/>
      <c r="P688" s="13"/>
      <c r="Q688" s="15"/>
      <c r="R688" s="26"/>
      <c r="S688" s="62">
        <v>13340103</v>
      </c>
      <c r="T688" s="67" t="s">
        <v>5347</v>
      </c>
      <c r="U688" s="67" t="s">
        <v>5348</v>
      </c>
      <c r="V688" s="2"/>
      <c r="W688" s="2"/>
      <c r="X688" s="2"/>
      <c r="Y688" s="13"/>
      <c r="Z688" s="2"/>
      <c r="AA688" s="2"/>
      <c r="AB688" s="2"/>
      <c r="AC688" s="20" t="s">
        <v>5425</v>
      </c>
      <c r="AD688" s="21" t="s">
        <v>5426</v>
      </c>
      <c r="AE688" s="20" t="s">
        <v>5427</v>
      </c>
      <c r="AF688" s="21" t="s">
        <v>5428</v>
      </c>
      <c r="AG688" s="22" t="s">
        <v>35</v>
      </c>
    </row>
    <row r="689" spans="1:33" ht="12.75" customHeight="1" x14ac:dyDescent="0.35">
      <c r="A689" s="2"/>
      <c r="B689" s="2"/>
      <c r="C689" s="2"/>
      <c r="D689" s="2"/>
      <c r="E689" s="2"/>
      <c r="F689" s="2"/>
      <c r="G689" s="2"/>
      <c r="H689" s="2"/>
      <c r="I689" s="15"/>
      <c r="J689" s="15"/>
      <c r="K689" s="15"/>
      <c r="L689" s="15"/>
      <c r="M689" s="15"/>
      <c r="N689" s="15"/>
      <c r="O689" s="13"/>
      <c r="P689" s="13"/>
      <c r="Q689" s="15"/>
      <c r="R689" s="26"/>
      <c r="S689" s="62">
        <v>133402</v>
      </c>
      <c r="T689" s="67" t="s">
        <v>5352</v>
      </c>
      <c r="U689" s="67" t="s">
        <v>4913</v>
      </c>
      <c r="V689" s="2"/>
      <c r="W689" s="2"/>
      <c r="X689" s="2"/>
      <c r="Y689" s="13"/>
      <c r="Z689" s="2"/>
      <c r="AA689" s="2"/>
      <c r="AB689" s="2"/>
      <c r="AC689" s="20" t="s">
        <v>5431</v>
      </c>
      <c r="AD689" s="21" t="s">
        <v>1890</v>
      </c>
      <c r="AE689" s="20" t="s">
        <v>5432</v>
      </c>
      <c r="AF689" s="21" t="s">
        <v>1892</v>
      </c>
      <c r="AG689" s="22" t="s">
        <v>35</v>
      </c>
    </row>
    <row r="690" spans="1:33" ht="12.75" customHeight="1" x14ac:dyDescent="0.35">
      <c r="A690" s="2"/>
      <c r="B690" s="2"/>
      <c r="C690" s="2"/>
      <c r="D690" s="2"/>
      <c r="E690" s="2"/>
      <c r="F690" s="2"/>
      <c r="G690" s="2"/>
      <c r="H690" s="2"/>
      <c r="I690" s="15"/>
      <c r="J690" s="15"/>
      <c r="K690" s="15"/>
      <c r="L690" s="15"/>
      <c r="M690" s="15"/>
      <c r="N690" s="15"/>
      <c r="O690" s="13"/>
      <c r="P690" s="13"/>
      <c r="Q690" s="15"/>
      <c r="R690" s="26"/>
      <c r="S690" s="62">
        <v>133403</v>
      </c>
      <c r="T690" s="67" t="s">
        <v>5357</v>
      </c>
      <c r="U690" s="67" t="s">
        <v>5358</v>
      </c>
      <c r="V690" s="2"/>
      <c r="W690" s="2"/>
      <c r="X690" s="2"/>
      <c r="Y690" s="13"/>
      <c r="Z690" s="2"/>
      <c r="AA690" s="2"/>
      <c r="AB690" s="2"/>
      <c r="AC690" s="20" t="s">
        <v>5434</v>
      </c>
      <c r="AD690" s="21" t="s">
        <v>5435</v>
      </c>
      <c r="AE690" s="20" t="s">
        <v>5436</v>
      </c>
      <c r="AF690" s="21" t="s">
        <v>5437</v>
      </c>
      <c r="AG690" s="22" t="s">
        <v>35</v>
      </c>
    </row>
    <row r="691" spans="1:33" ht="12.75" customHeight="1" x14ac:dyDescent="0.35">
      <c r="A691" s="2"/>
      <c r="B691" s="2"/>
      <c r="C691" s="2"/>
      <c r="D691" s="2"/>
      <c r="E691" s="2"/>
      <c r="F691" s="2"/>
      <c r="G691" s="2"/>
      <c r="H691" s="2"/>
      <c r="I691" s="15"/>
      <c r="J691" s="15"/>
      <c r="K691" s="15"/>
      <c r="L691" s="15"/>
      <c r="M691" s="15"/>
      <c r="N691" s="15"/>
      <c r="O691" s="13"/>
      <c r="P691" s="13"/>
      <c r="Q691" s="15"/>
      <c r="R691" s="26"/>
      <c r="S691" s="62">
        <v>13340301</v>
      </c>
      <c r="T691" s="67" t="s">
        <v>5362</v>
      </c>
      <c r="U691" s="67" t="s">
        <v>5363</v>
      </c>
      <c r="V691" s="2"/>
      <c r="W691" s="2"/>
      <c r="X691" s="2"/>
      <c r="Y691" s="13"/>
      <c r="Z691" s="2"/>
      <c r="AA691" s="2"/>
      <c r="AB691" s="2"/>
      <c r="AC691" s="20" t="s">
        <v>5440</v>
      </c>
      <c r="AD691" s="21" t="s">
        <v>5441</v>
      </c>
      <c r="AE691" s="20" t="s">
        <v>5442</v>
      </c>
      <c r="AF691" s="21" t="s">
        <v>5443</v>
      </c>
      <c r="AG691" s="22" t="s">
        <v>35</v>
      </c>
    </row>
    <row r="692" spans="1:33" ht="12.75" customHeight="1" x14ac:dyDescent="0.35">
      <c r="A692" s="2"/>
      <c r="B692" s="2"/>
      <c r="C692" s="2"/>
      <c r="D692" s="2"/>
      <c r="E692" s="2"/>
      <c r="F692" s="2"/>
      <c r="G692" s="2"/>
      <c r="H692" s="2"/>
      <c r="I692" s="15"/>
      <c r="J692" s="15"/>
      <c r="K692" s="15"/>
      <c r="L692" s="15"/>
      <c r="M692" s="15"/>
      <c r="N692" s="15"/>
      <c r="O692" s="13"/>
      <c r="P692" s="13"/>
      <c r="Q692" s="15"/>
      <c r="R692" s="26"/>
      <c r="S692" s="62">
        <v>13340302</v>
      </c>
      <c r="T692" s="67" t="s">
        <v>5367</v>
      </c>
      <c r="U692" s="67" t="s">
        <v>5368</v>
      </c>
      <c r="V692" s="2"/>
      <c r="W692" s="2"/>
      <c r="X692" s="2"/>
      <c r="Y692" s="13"/>
      <c r="Z692" s="2"/>
      <c r="AA692" s="2"/>
      <c r="AB692" s="2"/>
      <c r="AC692" s="20" t="s">
        <v>12751</v>
      </c>
      <c r="AD692" s="21" t="s">
        <v>5446</v>
      </c>
      <c r="AE692" s="20" t="s">
        <v>5447</v>
      </c>
      <c r="AF692" s="21" t="s">
        <v>5448</v>
      </c>
      <c r="AG692" s="22" t="s">
        <v>35</v>
      </c>
    </row>
    <row r="693" spans="1:33" ht="12.75" customHeight="1" x14ac:dyDescent="0.35">
      <c r="A693" s="2"/>
      <c r="B693" s="2"/>
      <c r="C693" s="2"/>
      <c r="D693" s="2"/>
      <c r="E693" s="2"/>
      <c r="F693" s="2"/>
      <c r="G693" s="2"/>
      <c r="H693" s="2"/>
      <c r="I693" s="15"/>
      <c r="J693" s="15"/>
      <c r="K693" s="15"/>
      <c r="L693" s="15"/>
      <c r="M693" s="15"/>
      <c r="N693" s="15"/>
      <c r="O693" s="13"/>
      <c r="P693" s="13"/>
      <c r="Q693" s="15"/>
      <c r="R693" s="26"/>
      <c r="S693" s="62">
        <v>13340304</v>
      </c>
      <c r="T693" s="67" t="s">
        <v>5373</v>
      </c>
      <c r="U693" s="67" t="s">
        <v>3579</v>
      </c>
      <c r="V693" s="2"/>
      <c r="W693" s="2"/>
      <c r="X693" s="2"/>
      <c r="Y693" s="13"/>
      <c r="Z693" s="2"/>
      <c r="AA693" s="2"/>
      <c r="AB693" s="2"/>
      <c r="AC693" s="20" t="s">
        <v>12752</v>
      </c>
      <c r="AD693" s="21" t="s">
        <v>5451</v>
      </c>
      <c r="AE693" s="20" t="s">
        <v>5452</v>
      </c>
      <c r="AF693" s="21" t="s">
        <v>5453</v>
      </c>
      <c r="AG693" s="22" t="s">
        <v>35</v>
      </c>
    </row>
    <row r="694" spans="1:33" ht="12.75" customHeight="1" x14ac:dyDescent="0.35">
      <c r="A694" s="2"/>
      <c r="B694" s="2"/>
      <c r="C694" s="2"/>
      <c r="D694" s="2"/>
      <c r="E694" s="2"/>
      <c r="F694" s="2"/>
      <c r="G694" s="2"/>
      <c r="H694" s="2"/>
      <c r="I694" s="15"/>
      <c r="J694" s="15"/>
      <c r="K694" s="15"/>
      <c r="L694" s="15"/>
      <c r="M694" s="15"/>
      <c r="N694" s="15"/>
      <c r="O694" s="13"/>
      <c r="P694" s="13"/>
      <c r="Q694" s="15"/>
      <c r="R694" s="26"/>
      <c r="S694" s="62">
        <v>13340305</v>
      </c>
      <c r="T694" s="67" t="s">
        <v>5378</v>
      </c>
      <c r="U694" s="67" t="s">
        <v>4907</v>
      </c>
      <c r="V694" s="2"/>
      <c r="W694" s="2"/>
      <c r="X694" s="2"/>
      <c r="Y694" s="13"/>
      <c r="Z694" s="2"/>
      <c r="AA694" s="2"/>
      <c r="AB694" s="2"/>
      <c r="AC694" s="20" t="s">
        <v>5456</v>
      </c>
      <c r="AD694" s="21" t="s">
        <v>826</v>
      </c>
      <c r="AE694" s="20" t="s">
        <v>5457</v>
      </c>
      <c r="AF694" s="21" t="s">
        <v>925</v>
      </c>
      <c r="AG694" s="22" t="s">
        <v>35</v>
      </c>
    </row>
    <row r="695" spans="1:33" ht="12.75" customHeight="1" x14ac:dyDescent="0.35">
      <c r="A695" s="2"/>
      <c r="B695" s="2"/>
      <c r="C695" s="2"/>
      <c r="D695" s="2"/>
      <c r="E695" s="2"/>
      <c r="F695" s="2"/>
      <c r="G695" s="2"/>
      <c r="H695" s="2"/>
      <c r="I695" s="15"/>
      <c r="J695" s="15"/>
      <c r="K695" s="15"/>
      <c r="L695" s="15"/>
      <c r="M695" s="15"/>
      <c r="N695" s="15"/>
      <c r="O695" s="13"/>
      <c r="P695" s="13"/>
      <c r="Q695" s="15"/>
      <c r="R695" s="26"/>
      <c r="S695" s="62">
        <v>13340306</v>
      </c>
      <c r="T695" s="67" t="s">
        <v>5383</v>
      </c>
      <c r="U695" s="67" t="s">
        <v>4919</v>
      </c>
      <c r="V695" s="2"/>
      <c r="W695" s="2"/>
      <c r="X695" s="2"/>
      <c r="Y695" s="13"/>
      <c r="Z695" s="2"/>
      <c r="AA695" s="2"/>
      <c r="AB695" s="2"/>
      <c r="AC695" s="20" t="s">
        <v>5460</v>
      </c>
      <c r="AD695" s="21" t="s">
        <v>5461</v>
      </c>
      <c r="AE695" s="20" t="s">
        <v>5462</v>
      </c>
      <c r="AF695" s="21" t="s">
        <v>5463</v>
      </c>
      <c r="AG695" s="22" t="s">
        <v>35</v>
      </c>
    </row>
    <row r="696" spans="1:33" ht="12.75" customHeight="1" x14ac:dyDescent="0.35">
      <c r="A696" s="2"/>
      <c r="B696" s="2"/>
      <c r="C696" s="2"/>
      <c r="D696" s="2"/>
      <c r="E696" s="2"/>
      <c r="F696" s="2"/>
      <c r="G696" s="2"/>
      <c r="H696" s="2"/>
      <c r="I696" s="15"/>
      <c r="J696" s="15"/>
      <c r="K696" s="15"/>
      <c r="L696" s="15"/>
      <c r="M696" s="15"/>
      <c r="N696" s="15"/>
      <c r="O696" s="13"/>
      <c r="P696" s="13"/>
      <c r="Q696" s="15"/>
      <c r="R696" s="26"/>
      <c r="S696" s="62">
        <v>133404</v>
      </c>
      <c r="T696" s="67" t="s">
        <v>5386</v>
      </c>
      <c r="U696" s="67" t="s">
        <v>5387</v>
      </c>
      <c r="V696" s="2"/>
      <c r="W696" s="2"/>
      <c r="X696" s="2"/>
      <c r="Y696" s="13"/>
      <c r="Z696" s="2"/>
      <c r="AA696" s="2"/>
      <c r="AB696" s="2"/>
      <c r="AC696" s="20" t="s">
        <v>5466</v>
      </c>
      <c r="AD696" s="21" t="s">
        <v>5467</v>
      </c>
      <c r="AE696" s="20" t="s">
        <v>5468</v>
      </c>
      <c r="AF696" s="21" t="s">
        <v>5469</v>
      </c>
      <c r="AG696" s="22" t="s">
        <v>35</v>
      </c>
    </row>
    <row r="697" spans="1:33" ht="12.75" customHeight="1" x14ac:dyDescent="0.35">
      <c r="A697" s="2"/>
      <c r="B697" s="2"/>
      <c r="C697" s="2"/>
      <c r="D697" s="2"/>
      <c r="E697" s="2"/>
      <c r="F697" s="2"/>
      <c r="G697" s="2"/>
      <c r="H697" s="2"/>
      <c r="I697" s="15"/>
      <c r="J697" s="15"/>
      <c r="K697" s="15"/>
      <c r="L697" s="15"/>
      <c r="M697" s="15"/>
      <c r="N697" s="15"/>
      <c r="O697" s="13"/>
      <c r="P697" s="13"/>
      <c r="Q697" s="15"/>
      <c r="R697" s="26"/>
      <c r="S697" s="62">
        <v>133409</v>
      </c>
      <c r="T697" s="67" t="s">
        <v>5392</v>
      </c>
      <c r="U697" s="67" t="s">
        <v>4953</v>
      </c>
      <c r="V697" s="2"/>
      <c r="W697" s="2"/>
      <c r="X697" s="2"/>
      <c r="Y697" s="13"/>
      <c r="Z697" s="2"/>
      <c r="AA697" s="2"/>
      <c r="AB697" s="2"/>
      <c r="AC697" s="20" t="s">
        <v>5472</v>
      </c>
      <c r="AD697" s="21" t="s">
        <v>5473</v>
      </c>
      <c r="AE697" s="20" t="s">
        <v>5474</v>
      </c>
      <c r="AF697" s="21" t="s">
        <v>5273</v>
      </c>
      <c r="AG697" s="22" t="s">
        <v>35</v>
      </c>
    </row>
    <row r="698" spans="1:33" ht="12.75" customHeight="1" x14ac:dyDescent="0.35">
      <c r="A698" s="2"/>
      <c r="B698" s="2"/>
      <c r="C698" s="2"/>
      <c r="D698" s="2"/>
      <c r="E698" s="2"/>
      <c r="F698" s="2"/>
      <c r="G698" s="2"/>
      <c r="H698" s="2"/>
      <c r="I698" s="15"/>
      <c r="J698" s="15"/>
      <c r="K698" s="15"/>
      <c r="L698" s="15"/>
      <c r="M698" s="15"/>
      <c r="N698" s="15"/>
      <c r="O698" s="13"/>
      <c r="P698" s="13"/>
      <c r="Q698" s="15"/>
      <c r="R698" s="26"/>
      <c r="S698" s="62">
        <v>13341501</v>
      </c>
      <c r="T698" s="67" t="s">
        <v>5397</v>
      </c>
      <c r="U698" s="67" t="s">
        <v>5398</v>
      </c>
      <c r="V698" s="2"/>
      <c r="W698" s="2"/>
      <c r="X698" s="2"/>
      <c r="Y698" s="13"/>
      <c r="Z698" s="2"/>
      <c r="AA698" s="2"/>
      <c r="AB698" s="2"/>
      <c r="AC698" s="20" t="s">
        <v>5476</v>
      </c>
      <c r="AD698" s="21" t="s">
        <v>5477</v>
      </c>
      <c r="AE698" s="20" t="s">
        <v>5478</v>
      </c>
      <c r="AF698" s="21" t="s">
        <v>5479</v>
      </c>
      <c r="AG698" s="22" t="s">
        <v>5480</v>
      </c>
    </row>
    <row r="699" spans="1:33" ht="12.75" customHeight="1" x14ac:dyDescent="0.35">
      <c r="A699" s="2"/>
      <c r="B699" s="2"/>
      <c r="C699" s="2"/>
      <c r="D699" s="2"/>
      <c r="E699" s="2"/>
      <c r="F699" s="2"/>
      <c r="G699" s="2"/>
      <c r="H699" s="2"/>
      <c r="I699" s="15"/>
      <c r="J699" s="15"/>
      <c r="K699" s="15"/>
      <c r="L699" s="15"/>
      <c r="M699" s="15"/>
      <c r="N699" s="15"/>
      <c r="O699" s="13"/>
      <c r="P699" s="13"/>
      <c r="Q699" s="15"/>
      <c r="R699" s="26"/>
      <c r="S699" s="62">
        <v>13341502</v>
      </c>
      <c r="T699" s="67" t="s">
        <v>5403</v>
      </c>
      <c r="U699" s="67" t="s">
        <v>3614</v>
      </c>
      <c r="V699" s="2"/>
      <c r="W699" s="2"/>
      <c r="X699" s="2"/>
      <c r="Y699" s="13"/>
      <c r="Z699" s="2"/>
      <c r="AA699" s="2"/>
      <c r="AB699" s="2"/>
      <c r="AC699" s="20" t="s">
        <v>5483</v>
      </c>
      <c r="AD699" s="21" t="s">
        <v>4864</v>
      </c>
      <c r="AE699" s="20" t="s">
        <v>5484</v>
      </c>
      <c r="AF699" s="21" t="s">
        <v>4866</v>
      </c>
      <c r="AG699" s="22" t="s">
        <v>35</v>
      </c>
    </row>
    <row r="700" spans="1:33" ht="12.75" customHeight="1" x14ac:dyDescent="0.35">
      <c r="A700" s="2"/>
      <c r="B700" s="2"/>
      <c r="C700" s="2"/>
      <c r="D700" s="2"/>
      <c r="E700" s="2"/>
      <c r="F700" s="2"/>
      <c r="G700" s="2"/>
      <c r="H700" s="2"/>
      <c r="I700" s="15"/>
      <c r="J700" s="15"/>
      <c r="K700" s="15"/>
      <c r="L700" s="15"/>
      <c r="M700" s="15"/>
      <c r="N700" s="15"/>
      <c r="O700" s="13"/>
      <c r="P700" s="13"/>
      <c r="Q700" s="15"/>
      <c r="R700" s="26"/>
      <c r="S700" s="62">
        <v>13341503</v>
      </c>
      <c r="T700" s="67" t="s">
        <v>5408</v>
      </c>
      <c r="U700" s="67" t="s">
        <v>5409</v>
      </c>
      <c r="V700" s="2"/>
      <c r="W700" s="2"/>
      <c r="X700" s="2"/>
      <c r="Y700" s="13"/>
      <c r="Z700" s="2"/>
      <c r="AA700" s="2"/>
      <c r="AB700" s="2"/>
      <c r="AC700" s="20" t="s">
        <v>5486</v>
      </c>
      <c r="AD700" s="21" t="s">
        <v>5487</v>
      </c>
      <c r="AE700" s="20" t="s">
        <v>5488</v>
      </c>
      <c r="AF700" s="21" t="s">
        <v>5273</v>
      </c>
      <c r="AG700" s="22" t="s">
        <v>35</v>
      </c>
    </row>
    <row r="701" spans="1:33" ht="12.75" customHeight="1" x14ac:dyDescent="0.35">
      <c r="A701" s="2"/>
      <c r="B701" s="2"/>
      <c r="C701" s="2"/>
      <c r="D701" s="2"/>
      <c r="E701" s="2"/>
      <c r="F701" s="2"/>
      <c r="G701" s="2"/>
      <c r="H701" s="2"/>
      <c r="I701" s="15"/>
      <c r="J701" s="15"/>
      <c r="K701" s="15"/>
      <c r="L701" s="15"/>
      <c r="M701" s="15"/>
      <c r="N701" s="15"/>
      <c r="O701" s="13"/>
      <c r="P701" s="13"/>
      <c r="Q701" s="15"/>
      <c r="R701" s="26"/>
      <c r="S701" s="62">
        <v>13341504</v>
      </c>
      <c r="T701" s="67" t="s">
        <v>5412</v>
      </c>
      <c r="U701" s="67" t="s">
        <v>3572</v>
      </c>
      <c r="V701" s="2"/>
      <c r="W701" s="2"/>
      <c r="X701" s="2"/>
      <c r="Y701" s="13"/>
      <c r="Z701" s="2"/>
      <c r="AA701" s="2"/>
      <c r="AB701" s="2"/>
      <c r="AC701" s="20" t="s">
        <v>5491</v>
      </c>
      <c r="AD701" s="21" t="s">
        <v>5492</v>
      </c>
      <c r="AE701" s="20" t="s">
        <v>5493</v>
      </c>
      <c r="AF701" s="21" t="s">
        <v>5082</v>
      </c>
      <c r="AG701" s="22" t="s">
        <v>35</v>
      </c>
    </row>
    <row r="702" spans="1:33" ht="12.75" customHeight="1" x14ac:dyDescent="0.35">
      <c r="A702" s="2"/>
      <c r="B702" s="2"/>
      <c r="C702" s="2"/>
      <c r="D702" s="2"/>
      <c r="E702" s="2"/>
      <c r="F702" s="2"/>
      <c r="G702" s="2"/>
      <c r="H702" s="2"/>
      <c r="I702" s="15"/>
      <c r="J702" s="15"/>
      <c r="K702" s="15"/>
      <c r="L702" s="15"/>
      <c r="M702" s="15"/>
      <c r="N702" s="15"/>
      <c r="O702" s="13"/>
      <c r="P702" s="13"/>
      <c r="Q702" s="15"/>
      <c r="R702" s="26"/>
      <c r="S702" s="62">
        <v>13341603</v>
      </c>
      <c r="T702" s="67" t="s">
        <v>5416</v>
      </c>
      <c r="U702" s="67" t="s">
        <v>3555</v>
      </c>
      <c r="V702" s="2"/>
      <c r="W702" s="2"/>
      <c r="X702" s="2"/>
      <c r="Y702" s="13"/>
      <c r="Z702" s="2"/>
      <c r="AA702" s="2"/>
      <c r="AB702" s="2"/>
      <c r="AC702" s="20" t="s">
        <v>5496</v>
      </c>
      <c r="AD702" s="21" t="s">
        <v>591</v>
      </c>
      <c r="AE702" s="20" t="s">
        <v>5497</v>
      </c>
      <c r="AF702" s="21" t="s">
        <v>593</v>
      </c>
      <c r="AG702" s="22" t="s">
        <v>35</v>
      </c>
    </row>
    <row r="703" spans="1:33" ht="12.75" customHeight="1" x14ac:dyDescent="0.35">
      <c r="A703" s="2"/>
      <c r="B703" s="2"/>
      <c r="C703" s="2"/>
      <c r="D703" s="2"/>
      <c r="E703" s="2"/>
      <c r="F703" s="2"/>
      <c r="G703" s="2"/>
      <c r="H703" s="2"/>
      <c r="I703" s="15"/>
      <c r="J703" s="15"/>
      <c r="K703" s="15"/>
      <c r="L703" s="15"/>
      <c r="M703" s="15"/>
      <c r="N703" s="15"/>
      <c r="O703" s="13"/>
      <c r="P703" s="13"/>
      <c r="Q703" s="15"/>
      <c r="R703" s="26"/>
      <c r="S703" s="62">
        <v>13341604</v>
      </c>
      <c r="T703" s="67" t="s">
        <v>5420</v>
      </c>
      <c r="U703" s="67" t="s">
        <v>4593</v>
      </c>
      <c r="V703" s="2"/>
      <c r="W703" s="2"/>
      <c r="X703" s="2"/>
      <c r="Y703" s="13"/>
      <c r="Z703" s="2"/>
      <c r="AA703" s="2"/>
      <c r="AB703" s="2"/>
      <c r="AC703" s="20" t="s">
        <v>5499</v>
      </c>
      <c r="AD703" s="21" t="s">
        <v>5500</v>
      </c>
      <c r="AE703" s="20" t="s">
        <v>5501</v>
      </c>
      <c r="AF703" s="21" t="s">
        <v>5502</v>
      </c>
      <c r="AG703" s="22" t="s">
        <v>35</v>
      </c>
    </row>
    <row r="704" spans="1:33" ht="12.75" customHeight="1" x14ac:dyDescent="0.35">
      <c r="A704" s="2"/>
      <c r="B704" s="2"/>
      <c r="C704" s="2"/>
      <c r="D704" s="2"/>
      <c r="E704" s="2"/>
      <c r="F704" s="2"/>
      <c r="G704" s="2"/>
      <c r="H704" s="2"/>
      <c r="I704" s="15"/>
      <c r="J704" s="15"/>
      <c r="K704" s="15"/>
      <c r="L704" s="15"/>
      <c r="M704" s="15"/>
      <c r="N704" s="15"/>
      <c r="O704" s="13"/>
      <c r="P704" s="13"/>
      <c r="Q704" s="15"/>
      <c r="R704" s="26"/>
      <c r="S704" s="62">
        <v>13341605</v>
      </c>
      <c r="T704" s="67" t="s">
        <v>5424</v>
      </c>
      <c r="U704" s="67" t="s">
        <v>4947</v>
      </c>
      <c r="V704" s="2"/>
      <c r="W704" s="2"/>
      <c r="X704" s="2"/>
      <c r="Y704" s="13"/>
      <c r="Z704" s="2"/>
      <c r="AA704" s="2"/>
      <c r="AB704" s="2"/>
      <c r="AC704" s="20" t="s">
        <v>5504</v>
      </c>
      <c r="AD704" s="21" t="s">
        <v>5505</v>
      </c>
      <c r="AE704" s="20" t="s">
        <v>5506</v>
      </c>
      <c r="AF704" s="21" t="s">
        <v>5507</v>
      </c>
      <c r="AG704" s="22" t="s">
        <v>35</v>
      </c>
    </row>
    <row r="705" spans="1:33" ht="12.75" customHeight="1" x14ac:dyDescent="0.35">
      <c r="A705" s="2"/>
      <c r="B705" s="2"/>
      <c r="C705" s="2"/>
      <c r="D705" s="2"/>
      <c r="E705" s="2"/>
      <c r="F705" s="2"/>
      <c r="G705" s="2"/>
      <c r="H705" s="2"/>
      <c r="I705" s="15"/>
      <c r="J705" s="15"/>
      <c r="K705" s="15"/>
      <c r="L705" s="15"/>
      <c r="M705" s="15"/>
      <c r="N705" s="15"/>
      <c r="O705" s="13"/>
      <c r="P705" s="13"/>
      <c r="Q705" s="15"/>
      <c r="R705" s="26"/>
      <c r="S705" s="62">
        <v>13341607</v>
      </c>
      <c r="T705" s="67" t="s">
        <v>12711</v>
      </c>
      <c r="U705" s="67" t="s">
        <v>12712</v>
      </c>
      <c r="V705" s="2"/>
      <c r="W705" s="2"/>
      <c r="X705" s="2"/>
      <c r="Y705" s="13"/>
      <c r="Z705" s="2"/>
      <c r="AA705" s="2"/>
      <c r="AB705" s="2"/>
      <c r="AC705" s="20" t="s">
        <v>5509</v>
      </c>
      <c r="AD705" s="21" t="s">
        <v>5510</v>
      </c>
      <c r="AE705" s="20" t="s">
        <v>5511</v>
      </c>
      <c r="AF705" s="21" t="s">
        <v>5512</v>
      </c>
      <c r="AG705" s="22" t="s">
        <v>35</v>
      </c>
    </row>
    <row r="706" spans="1:33" ht="12.75" customHeight="1" x14ac:dyDescent="0.35">
      <c r="A706" s="2"/>
      <c r="B706" s="2"/>
      <c r="C706" s="2"/>
      <c r="D706" s="2"/>
      <c r="E706" s="2"/>
      <c r="F706" s="2"/>
      <c r="G706" s="2"/>
      <c r="H706" s="2"/>
      <c r="I706" s="15"/>
      <c r="J706" s="15"/>
      <c r="K706" s="15"/>
      <c r="L706" s="15"/>
      <c r="M706" s="15"/>
      <c r="N706" s="15"/>
      <c r="O706" s="13"/>
      <c r="P706" s="13"/>
      <c r="Q706" s="15"/>
      <c r="R706" s="26"/>
      <c r="S706" s="62">
        <v>13341606</v>
      </c>
      <c r="T706" s="67" t="s">
        <v>5429</v>
      </c>
      <c r="U706" s="67" t="s">
        <v>5430</v>
      </c>
      <c r="V706" s="2"/>
      <c r="W706" s="2"/>
      <c r="X706" s="2"/>
      <c r="Y706" s="13"/>
      <c r="Z706" s="2"/>
      <c r="AA706" s="2"/>
      <c r="AB706" s="2"/>
      <c r="AC706" s="20" t="s">
        <v>5514</v>
      </c>
      <c r="AD706" s="21" t="s">
        <v>904</v>
      </c>
      <c r="AE706" s="20" t="s">
        <v>5515</v>
      </c>
      <c r="AF706" s="21" t="s">
        <v>1185</v>
      </c>
      <c r="AG706" s="22" t="s">
        <v>35</v>
      </c>
    </row>
    <row r="707" spans="1:33" ht="12.75" customHeight="1" x14ac:dyDescent="0.35">
      <c r="A707" s="2"/>
      <c r="B707" s="2"/>
      <c r="C707" s="2"/>
      <c r="D707" s="2"/>
      <c r="E707" s="2"/>
      <c r="F707" s="2"/>
      <c r="G707" s="2"/>
      <c r="H707" s="2"/>
      <c r="I707" s="15"/>
      <c r="J707" s="15"/>
      <c r="K707" s="15"/>
      <c r="L707" s="15"/>
      <c r="M707" s="15"/>
      <c r="N707" s="15"/>
      <c r="O707" s="13"/>
      <c r="P707" s="13"/>
      <c r="Q707" s="15"/>
      <c r="R707" s="26"/>
      <c r="S707" s="62">
        <v>13341701</v>
      </c>
      <c r="T707" s="67" t="s">
        <v>5433</v>
      </c>
      <c r="U707" s="67" t="s">
        <v>4958</v>
      </c>
      <c r="V707" s="2"/>
      <c r="W707" s="2"/>
      <c r="X707" s="2"/>
      <c r="Y707" s="13"/>
      <c r="Z707" s="2"/>
      <c r="AA707" s="2"/>
      <c r="AB707" s="2"/>
      <c r="AC707" s="20" t="s">
        <v>5517</v>
      </c>
      <c r="AD707" s="21" t="s">
        <v>883</v>
      </c>
      <c r="AE707" s="20" t="s">
        <v>5518</v>
      </c>
      <c r="AF707" s="21" t="s">
        <v>885</v>
      </c>
      <c r="AG707" s="22" t="s">
        <v>35</v>
      </c>
    </row>
    <row r="708" spans="1:33" ht="12.75" customHeight="1" x14ac:dyDescent="0.35">
      <c r="A708" s="2"/>
      <c r="B708" s="2"/>
      <c r="C708" s="2"/>
      <c r="D708" s="2"/>
      <c r="E708" s="2"/>
      <c r="F708" s="2"/>
      <c r="G708" s="2"/>
      <c r="H708" s="2"/>
      <c r="I708" s="15"/>
      <c r="J708" s="15"/>
      <c r="K708" s="15"/>
      <c r="L708" s="15"/>
      <c r="M708" s="15"/>
      <c r="N708" s="15"/>
      <c r="O708" s="13"/>
      <c r="P708" s="13"/>
      <c r="Q708" s="15"/>
      <c r="R708" s="26"/>
      <c r="S708" s="62">
        <v>13341702</v>
      </c>
      <c r="T708" s="67" t="s">
        <v>5438</v>
      </c>
      <c r="U708" s="67" t="s">
        <v>5439</v>
      </c>
      <c r="V708" s="2"/>
      <c r="W708" s="2"/>
      <c r="X708" s="2"/>
      <c r="Y708" s="13"/>
      <c r="Z708" s="2"/>
      <c r="AA708" s="2"/>
      <c r="AB708" s="2"/>
      <c r="AC708" s="20" t="s">
        <v>5521</v>
      </c>
      <c r="AD708" s="21" t="s">
        <v>600</v>
      </c>
      <c r="AE708" s="20" t="s">
        <v>5522</v>
      </c>
      <c r="AF708" s="21" t="s">
        <v>702</v>
      </c>
      <c r="AG708" s="22" t="s">
        <v>35</v>
      </c>
    </row>
    <row r="709" spans="1:33" ht="12.75" customHeight="1" x14ac:dyDescent="0.35">
      <c r="A709" s="2"/>
      <c r="B709" s="2"/>
      <c r="C709" s="2"/>
      <c r="D709" s="2"/>
      <c r="E709" s="2"/>
      <c r="F709" s="2"/>
      <c r="G709" s="2"/>
      <c r="H709" s="2"/>
      <c r="I709" s="15"/>
      <c r="J709" s="15"/>
      <c r="K709" s="15"/>
      <c r="L709" s="15"/>
      <c r="M709" s="15"/>
      <c r="N709" s="15"/>
      <c r="O709" s="13"/>
      <c r="P709" s="13"/>
      <c r="Q709" s="15"/>
      <c r="R709" s="26"/>
      <c r="S709" s="62">
        <v>13341703</v>
      </c>
      <c r="T709" s="67" t="s">
        <v>5444</v>
      </c>
      <c r="U709" s="67" t="s">
        <v>5445</v>
      </c>
      <c r="V709" s="2"/>
      <c r="W709" s="2"/>
      <c r="X709" s="2"/>
      <c r="Y709" s="13"/>
      <c r="Z709" s="2"/>
      <c r="AA709" s="2"/>
      <c r="AB709" s="2"/>
      <c r="AC709" s="20" t="s">
        <v>5524</v>
      </c>
      <c r="AD709" s="21" t="s">
        <v>5525</v>
      </c>
      <c r="AE709" s="20" t="s">
        <v>5526</v>
      </c>
      <c r="AF709" s="21" t="s">
        <v>5527</v>
      </c>
      <c r="AG709" s="22" t="s">
        <v>35</v>
      </c>
    </row>
    <row r="710" spans="1:33" ht="12.75" customHeight="1" x14ac:dyDescent="0.35">
      <c r="A710" s="2"/>
      <c r="B710" s="2"/>
      <c r="C710" s="2"/>
      <c r="D710" s="2"/>
      <c r="E710" s="2"/>
      <c r="F710" s="2"/>
      <c r="G710" s="2"/>
      <c r="H710" s="2"/>
      <c r="I710" s="15"/>
      <c r="J710" s="15"/>
      <c r="K710" s="15"/>
      <c r="L710" s="15"/>
      <c r="M710" s="15"/>
      <c r="N710" s="15"/>
      <c r="O710" s="13"/>
      <c r="P710" s="13"/>
      <c r="Q710" s="15"/>
      <c r="R710" s="26"/>
      <c r="S710" s="62">
        <v>13341704</v>
      </c>
      <c r="T710" s="67" t="s">
        <v>5449</v>
      </c>
      <c r="U710" s="67" t="s">
        <v>5450</v>
      </c>
      <c r="V710" s="2"/>
      <c r="W710" s="2"/>
      <c r="X710" s="2"/>
      <c r="Y710" s="13"/>
      <c r="Z710" s="2"/>
      <c r="AA710" s="2"/>
      <c r="AB710" s="2"/>
      <c r="AC710" s="20" t="s">
        <v>5529</v>
      </c>
      <c r="AD710" s="21" t="s">
        <v>826</v>
      </c>
      <c r="AE710" s="20" t="s">
        <v>5530</v>
      </c>
      <c r="AF710" s="21" t="s">
        <v>925</v>
      </c>
      <c r="AG710" s="22" t="s">
        <v>35</v>
      </c>
    </row>
    <row r="711" spans="1:33" ht="12.75" customHeight="1" x14ac:dyDescent="0.35">
      <c r="A711" s="2"/>
      <c r="B711" s="2"/>
      <c r="C711" s="2"/>
      <c r="D711" s="2"/>
      <c r="E711" s="2"/>
      <c r="F711" s="2"/>
      <c r="G711" s="2"/>
      <c r="H711" s="2"/>
      <c r="I711" s="15"/>
      <c r="J711" s="15"/>
      <c r="K711" s="15"/>
      <c r="L711" s="15"/>
      <c r="M711" s="15"/>
      <c r="N711" s="15"/>
      <c r="O711" s="13"/>
      <c r="P711" s="13"/>
      <c r="Q711" s="15"/>
      <c r="R711" s="26"/>
      <c r="S711" s="62">
        <v>13341705</v>
      </c>
      <c r="T711" s="67" t="s">
        <v>5454</v>
      </c>
      <c r="U711" s="67" t="s">
        <v>5455</v>
      </c>
      <c r="V711" s="2"/>
      <c r="W711" s="2"/>
      <c r="X711" s="2"/>
      <c r="Y711" s="13"/>
      <c r="Z711" s="2"/>
      <c r="AA711" s="2"/>
      <c r="AB711" s="2"/>
      <c r="AC711" s="20" t="s">
        <v>5533</v>
      </c>
      <c r="AD711" s="21" t="s">
        <v>5534</v>
      </c>
      <c r="AE711" s="20" t="s">
        <v>5535</v>
      </c>
      <c r="AF711" s="21" t="s">
        <v>5536</v>
      </c>
      <c r="AG711" s="22" t="s">
        <v>35</v>
      </c>
    </row>
    <row r="712" spans="1:33" ht="12.75" customHeight="1" x14ac:dyDescent="0.35">
      <c r="A712" s="2"/>
      <c r="B712" s="2"/>
      <c r="C712" s="2"/>
      <c r="D712" s="2"/>
      <c r="E712" s="2"/>
      <c r="F712" s="2"/>
      <c r="G712" s="2"/>
      <c r="H712" s="2"/>
      <c r="I712" s="15"/>
      <c r="J712" s="15"/>
      <c r="K712" s="15"/>
      <c r="L712" s="15"/>
      <c r="M712" s="15"/>
      <c r="N712" s="15"/>
      <c r="O712" s="13"/>
      <c r="P712" s="13"/>
      <c r="Q712" s="15"/>
      <c r="R712" s="26"/>
      <c r="S712" s="62">
        <v>13341706</v>
      </c>
      <c r="T712" s="67" t="s">
        <v>5458</v>
      </c>
      <c r="U712" s="67" t="s">
        <v>5459</v>
      </c>
      <c r="V712" s="2"/>
      <c r="W712" s="2"/>
      <c r="X712" s="2"/>
      <c r="Y712" s="13"/>
      <c r="Z712" s="2"/>
      <c r="AA712" s="2"/>
      <c r="AB712" s="2"/>
      <c r="AC712" s="20" t="s">
        <v>5539</v>
      </c>
      <c r="AD712" s="21" t="s">
        <v>5540</v>
      </c>
      <c r="AE712" s="20" t="s">
        <v>5541</v>
      </c>
      <c r="AF712" s="21" t="s">
        <v>5542</v>
      </c>
      <c r="AG712" s="22" t="s">
        <v>35</v>
      </c>
    </row>
    <row r="713" spans="1:33" ht="12.75" customHeight="1" x14ac:dyDescent="0.35">
      <c r="A713" s="2"/>
      <c r="B713" s="2"/>
      <c r="C713" s="2"/>
      <c r="D713" s="2"/>
      <c r="E713" s="2"/>
      <c r="F713" s="2"/>
      <c r="G713" s="2"/>
      <c r="H713" s="2"/>
      <c r="I713" s="15"/>
      <c r="J713" s="15"/>
      <c r="K713" s="15"/>
      <c r="L713" s="15"/>
      <c r="M713" s="15"/>
      <c r="N713" s="15"/>
      <c r="O713" s="13"/>
      <c r="P713" s="13"/>
      <c r="Q713" s="15"/>
      <c r="R713" s="26"/>
      <c r="S713" s="62">
        <v>13341707</v>
      </c>
      <c r="T713" s="67" t="s">
        <v>5464</v>
      </c>
      <c r="U713" s="67" t="s">
        <v>5465</v>
      </c>
      <c r="V713" s="2"/>
      <c r="W713" s="2"/>
      <c r="X713" s="2"/>
      <c r="Y713" s="13"/>
      <c r="Z713" s="2"/>
      <c r="AA713" s="2"/>
      <c r="AB713" s="2"/>
      <c r="AC713" s="20" t="s">
        <v>5544</v>
      </c>
      <c r="AD713" s="21" t="s">
        <v>5545</v>
      </c>
      <c r="AE713" s="20" t="s">
        <v>5546</v>
      </c>
      <c r="AF713" s="21" t="s">
        <v>5547</v>
      </c>
      <c r="AG713" s="22" t="s">
        <v>35</v>
      </c>
    </row>
    <row r="714" spans="1:33" ht="12.75" customHeight="1" x14ac:dyDescent="0.35">
      <c r="A714" s="2"/>
      <c r="B714" s="2"/>
      <c r="C714" s="2"/>
      <c r="D714" s="2"/>
      <c r="E714" s="2"/>
      <c r="F714" s="2"/>
      <c r="G714" s="2"/>
      <c r="H714" s="2"/>
      <c r="I714" s="15"/>
      <c r="J714" s="15"/>
      <c r="K714" s="15"/>
      <c r="L714" s="15"/>
      <c r="M714" s="15"/>
      <c r="N714" s="15"/>
      <c r="O714" s="13"/>
      <c r="P714" s="13"/>
      <c r="Q714" s="15"/>
      <c r="R714" s="26"/>
      <c r="S714" s="62">
        <v>13341708</v>
      </c>
      <c r="T714" s="67" t="s">
        <v>5470</v>
      </c>
      <c r="U714" s="67" t="s">
        <v>5471</v>
      </c>
      <c r="V714" s="2"/>
      <c r="W714" s="2"/>
      <c r="X714" s="2"/>
      <c r="Y714" s="13"/>
      <c r="Z714" s="2"/>
      <c r="AA714" s="2"/>
      <c r="AB714" s="2"/>
      <c r="AC714" s="20" t="s">
        <v>5549</v>
      </c>
      <c r="AD714" s="21" t="s">
        <v>5550</v>
      </c>
      <c r="AE714" s="20" t="s">
        <v>5551</v>
      </c>
      <c r="AF714" s="21" t="s">
        <v>5552</v>
      </c>
      <c r="AG714" s="22" t="s">
        <v>35</v>
      </c>
    </row>
    <row r="715" spans="1:33" ht="12.75" customHeight="1" x14ac:dyDescent="0.35">
      <c r="A715" s="2"/>
      <c r="B715" s="2"/>
      <c r="C715" s="2"/>
      <c r="D715" s="2"/>
      <c r="E715" s="2"/>
      <c r="F715" s="2"/>
      <c r="G715" s="2"/>
      <c r="H715" s="2"/>
      <c r="I715" s="15"/>
      <c r="J715" s="15"/>
      <c r="K715" s="15"/>
      <c r="L715" s="15"/>
      <c r="M715" s="15"/>
      <c r="N715" s="15"/>
      <c r="O715" s="13"/>
      <c r="P715" s="13"/>
      <c r="Q715" s="15"/>
      <c r="R715" s="26"/>
      <c r="S715" s="62">
        <v>13341801</v>
      </c>
      <c r="T715" s="67" t="s">
        <v>5475</v>
      </c>
      <c r="U715" s="67" t="s">
        <v>3526</v>
      </c>
      <c r="V715" s="2"/>
      <c r="W715" s="2"/>
      <c r="X715" s="2"/>
      <c r="Y715" s="13"/>
      <c r="Z715" s="2"/>
      <c r="AA715" s="2"/>
      <c r="AB715" s="2"/>
      <c r="AC715" s="20" t="s">
        <v>5554</v>
      </c>
      <c r="AD715" s="21" t="s">
        <v>5555</v>
      </c>
      <c r="AE715" s="20" t="s">
        <v>5556</v>
      </c>
      <c r="AF715" s="21" t="s">
        <v>5557</v>
      </c>
      <c r="AG715" s="22" t="s">
        <v>35</v>
      </c>
    </row>
    <row r="716" spans="1:33" ht="12.75" customHeight="1" x14ac:dyDescent="0.35">
      <c r="A716" s="2"/>
      <c r="B716" s="2"/>
      <c r="C716" s="2"/>
      <c r="D716" s="2"/>
      <c r="E716" s="2"/>
      <c r="F716" s="2"/>
      <c r="G716" s="2"/>
      <c r="H716" s="2"/>
      <c r="I716" s="15"/>
      <c r="J716" s="15"/>
      <c r="K716" s="15"/>
      <c r="L716" s="15"/>
      <c r="M716" s="15"/>
      <c r="N716" s="15"/>
      <c r="O716" s="13"/>
      <c r="P716" s="13"/>
      <c r="Q716" s="15"/>
      <c r="R716" s="26"/>
      <c r="S716" s="62">
        <v>13341901</v>
      </c>
      <c r="T716" s="67" t="s">
        <v>5481</v>
      </c>
      <c r="U716" s="67" t="s">
        <v>5482</v>
      </c>
      <c r="V716" s="2"/>
      <c r="W716" s="2"/>
      <c r="X716" s="2"/>
      <c r="Y716" s="13"/>
      <c r="Z716" s="2"/>
      <c r="AA716" s="2"/>
      <c r="AB716" s="2"/>
      <c r="AC716" s="20" t="s">
        <v>12753</v>
      </c>
      <c r="AD716" s="21" t="s">
        <v>971</v>
      </c>
      <c r="AE716" s="20" t="s">
        <v>5559</v>
      </c>
      <c r="AF716" s="21" t="s">
        <v>973</v>
      </c>
      <c r="AG716" s="22" t="s">
        <v>35</v>
      </c>
    </row>
    <row r="717" spans="1:33" ht="12.75" customHeight="1" x14ac:dyDescent="0.35">
      <c r="A717" s="2"/>
      <c r="B717" s="2"/>
      <c r="C717" s="2"/>
      <c r="D717" s="2"/>
      <c r="E717" s="2"/>
      <c r="F717" s="2"/>
      <c r="G717" s="2"/>
      <c r="H717" s="2"/>
      <c r="I717" s="15"/>
      <c r="J717" s="15"/>
      <c r="K717" s="15"/>
      <c r="L717" s="15"/>
      <c r="M717" s="15"/>
      <c r="N717" s="15"/>
      <c r="O717" s="13"/>
      <c r="P717" s="13"/>
      <c r="Q717" s="15"/>
      <c r="R717" s="26"/>
      <c r="S717" s="62">
        <v>13341902</v>
      </c>
      <c r="T717" s="67" t="s">
        <v>5485</v>
      </c>
      <c r="U717" s="67" t="s">
        <v>5003</v>
      </c>
      <c r="V717" s="2"/>
      <c r="W717" s="2"/>
      <c r="X717" s="2"/>
      <c r="Y717" s="13"/>
      <c r="Z717" s="2"/>
      <c r="AA717" s="2"/>
      <c r="AB717" s="2"/>
      <c r="AC717" s="20" t="s">
        <v>5561</v>
      </c>
      <c r="AD717" s="21" t="s">
        <v>591</v>
      </c>
      <c r="AE717" s="20" t="s">
        <v>5562</v>
      </c>
      <c r="AF717" s="21" t="s">
        <v>593</v>
      </c>
      <c r="AG717" s="22" t="s">
        <v>35</v>
      </c>
    </row>
    <row r="718" spans="1:33" ht="12.75" customHeight="1" x14ac:dyDescent="0.35">
      <c r="A718" s="2"/>
      <c r="B718" s="2"/>
      <c r="C718" s="2"/>
      <c r="D718" s="2"/>
      <c r="E718" s="2"/>
      <c r="F718" s="2"/>
      <c r="G718" s="2"/>
      <c r="H718" s="2"/>
      <c r="I718" s="15"/>
      <c r="J718" s="15"/>
      <c r="K718" s="15"/>
      <c r="L718" s="15"/>
      <c r="M718" s="15"/>
      <c r="N718" s="15"/>
      <c r="O718" s="13"/>
      <c r="P718" s="13"/>
      <c r="Q718" s="15"/>
      <c r="R718" s="26"/>
      <c r="S718" s="62">
        <v>13341903</v>
      </c>
      <c r="T718" s="67" t="s">
        <v>5489</v>
      </c>
      <c r="U718" s="67" t="s">
        <v>5490</v>
      </c>
      <c r="V718" s="2"/>
      <c r="W718" s="2"/>
      <c r="X718" s="2"/>
      <c r="Y718" s="13"/>
      <c r="Z718" s="2"/>
      <c r="AA718" s="2"/>
      <c r="AB718" s="2"/>
      <c r="AC718" s="20" t="s">
        <v>5564</v>
      </c>
      <c r="AD718" s="21" t="s">
        <v>883</v>
      </c>
      <c r="AE718" s="20" t="s">
        <v>5565</v>
      </c>
      <c r="AF718" s="21" t="s">
        <v>5566</v>
      </c>
      <c r="AG718" s="22" t="s">
        <v>35</v>
      </c>
    </row>
    <row r="719" spans="1:33" ht="12.75" customHeight="1" x14ac:dyDescent="0.35">
      <c r="A719" s="2"/>
      <c r="B719" s="2"/>
      <c r="C719" s="2"/>
      <c r="D719" s="2"/>
      <c r="E719" s="2"/>
      <c r="F719" s="2"/>
      <c r="G719" s="2"/>
      <c r="H719" s="2"/>
      <c r="I719" s="15"/>
      <c r="J719" s="15"/>
      <c r="K719" s="15"/>
      <c r="L719" s="15"/>
      <c r="M719" s="15"/>
      <c r="N719" s="15"/>
      <c r="O719" s="13"/>
      <c r="P719" s="13"/>
      <c r="Q719" s="15"/>
      <c r="R719" s="26"/>
      <c r="S719" s="62">
        <v>13341904</v>
      </c>
      <c r="T719" s="67" t="s">
        <v>5494</v>
      </c>
      <c r="U719" s="67" t="s">
        <v>5495</v>
      </c>
      <c r="V719" s="2"/>
      <c r="W719" s="2"/>
      <c r="X719" s="2"/>
      <c r="Y719" s="13"/>
      <c r="Z719" s="2"/>
      <c r="AA719" s="2"/>
      <c r="AB719" s="2"/>
      <c r="AC719" s="20" t="s">
        <v>5568</v>
      </c>
      <c r="AD719" s="21" t="s">
        <v>5569</v>
      </c>
      <c r="AE719" s="20" t="s">
        <v>5570</v>
      </c>
      <c r="AF719" s="21" t="s">
        <v>5571</v>
      </c>
      <c r="AG719" s="22" t="s">
        <v>35</v>
      </c>
    </row>
    <row r="720" spans="1:33" ht="12.75" customHeight="1" x14ac:dyDescent="0.35">
      <c r="A720" s="2"/>
      <c r="B720" s="2"/>
      <c r="C720" s="2"/>
      <c r="D720" s="2"/>
      <c r="E720" s="2"/>
      <c r="F720" s="2"/>
      <c r="G720" s="2"/>
      <c r="H720" s="2"/>
      <c r="I720" s="15"/>
      <c r="J720" s="15"/>
      <c r="K720" s="15"/>
      <c r="L720" s="15"/>
      <c r="M720" s="15"/>
      <c r="N720" s="15"/>
      <c r="O720" s="13"/>
      <c r="P720" s="13"/>
      <c r="Q720" s="15"/>
      <c r="R720" s="26"/>
      <c r="S720" s="62">
        <v>13342101</v>
      </c>
      <c r="T720" s="67" t="s">
        <v>5498</v>
      </c>
      <c r="U720" s="67" t="s">
        <v>5008</v>
      </c>
      <c r="V720" s="2"/>
      <c r="W720" s="2"/>
      <c r="X720" s="2"/>
      <c r="Y720" s="13"/>
      <c r="Z720" s="2"/>
      <c r="AA720" s="2"/>
      <c r="AB720" s="2"/>
      <c r="AC720" s="20" t="s">
        <v>5573</v>
      </c>
      <c r="AD720" s="21" t="s">
        <v>5574</v>
      </c>
      <c r="AE720" s="20" t="s">
        <v>5575</v>
      </c>
      <c r="AF720" s="21" t="s">
        <v>946</v>
      </c>
      <c r="AG720" s="22" t="s">
        <v>35</v>
      </c>
    </row>
    <row r="721" spans="1:33" ht="12.75" customHeight="1" x14ac:dyDescent="0.35">
      <c r="A721" s="2"/>
      <c r="B721" s="2"/>
      <c r="C721" s="2"/>
      <c r="D721" s="2"/>
      <c r="E721" s="2"/>
      <c r="F721" s="2"/>
      <c r="G721" s="2"/>
      <c r="H721" s="2"/>
      <c r="I721" s="15"/>
      <c r="J721" s="15"/>
      <c r="K721" s="15"/>
      <c r="L721" s="15"/>
      <c r="M721" s="15"/>
      <c r="N721" s="15"/>
      <c r="O721" s="13"/>
      <c r="P721" s="13"/>
      <c r="Q721" s="15"/>
      <c r="R721" s="26"/>
      <c r="S721" s="62">
        <v>13342102</v>
      </c>
      <c r="T721" s="67" t="s">
        <v>5503</v>
      </c>
      <c r="U721" s="67" t="s">
        <v>5013</v>
      </c>
      <c r="V721" s="2"/>
      <c r="W721" s="2"/>
      <c r="X721" s="2"/>
      <c r="Y721" s="13"/>
      <c r="Z721" s="2"/>
      <c r="AA721" s="2"/>
      <c r="AB721" s="2"/>
      <c r="AC721" s="20" t="s">
        <v>5578</v>
      </c>
      <c r="AD721" s="21" t="s">
        <v>690</v>
      </c>
      <c r="AE721" s="20" t="s">
        <v>5579</v>
      </c>
      <c r="AF721" s="21" t="s">
        <v>5580</v>
      </c>
      <c r="AG721" s="22" t="s">
        <v>35</v>
      </c>
    </row>
    <row r="722" spans="1:33" ht="12.75" customHeight="1" x14ac:dyDescent="0.35">
      <c r="A722" s="2"/>
      <c r="B722" s="2"/>
      <c r="C722" s="2"/>
      <c r="D722" s="2"/>
      <c r="E722" s="2"/>
      <c r="F722" s="2"/>
      <c r="G722" s="2"/>
      <c r="H722" s="2"/>
      <c r="I722" s="15"/>
      <c r="J722" s="15"/>
      <c r="K722" s="15"/>
      <c r="L722" s="15"/>
      <c r="M722" s="15"/>
      <c r="N722" s="15"/>
      <c r="O722" s="13"/>
      <c r="P722" s="13"/>
      <c r="Q722" s="15"/>
      <c r="R722" s="26"/>
      <c r="S722" s="62">
        <v>13342103</v>
      </c>
      <c r="T722" s="67" t="s">
        <v>5508</v>
      </c>
      <c r="U722" s="67" t="s">
        <v>5018</v>
      </c>
      <c r="V722" s="2"/>
      <c r="W722" s="2"/>
      <c r="X722" s="2"/>
      <c r="Y722" s="13"/>
      <c r="Z722" s="2"/>
      <c r="AA722" s="2"/>
      <c r="AB722" s="2"/>
      <c r="AC722" s="20" t="s">
        <v>5583</v>
      </c>
      <c r="AD722" s="21" t="s">
        <v>826</v>
      </c>
      <c r="AE722" s="20" t="s">
        <v>5584</v>
      </c>
      <c r="AF722" s="21" t="s">
        <v>5585</v>
      </c>
      <c r="AG722" s="22" t="s">
        <v>35</v>
      </c>
    </row>
    <row r="723" spans="1:33" ht="12.75" customHeight="1" x14ac:dyDescent="0.35">
      <c r="A723" s="2"/>
      <c r="B723" s="2"/>
      <c r="C723" s="2"/>
      <c r="D723" s="2"/>
      <c r="E723" s="2"/>
      <c r="F723" s="2"/>
      <c r="G723" s="2"/>
      <c r="H723" s="2"/>
      <c r="I723" s="15"/>
      <c r="J723" s="15"/>
      <c r="K723" s="15"/>
      <c r="L723" s="15"/>
      <c r="M723" s="15"/>
      <c r="N723" s="15"/>
      <c r="O723" s="13"/>
      <c r="P723" s="13"/>
      <c r="Q723" s="15"/>
      <c r="R723" s="26"/>
      <c r="S723" s="62">
        <v>13342104</v>
      </c>
      <c r="T723" s="67" t="s">
        <v>5513</v>
      </c>
      <c r="U723" s="67" t="s">
        <v>5023</v>
      </c>
      <c r="V723" s="2"/>
      <c r="W723" s="2"/>
      <c r="X723" s="2"/>
      <c r="Y723" s="13"/>
      <c r="Z723" s="2"/>
      <c r="AA723" s="2"/>
      <c r="AB723" s="2"/>
      <c r="AC723" s="20" t="s">
        <v>5587</v>
      </c>
      <c r="AD723" s="21" t="s">
        <v>5588</v>
      </c>
      <c r="AE723" s="20" t="s">
        <v>5589</v>
      </c>
      <c r="AF723" s="21" t="s">
        <v>5590</v>
      </c>
      <c r="AG723" s="22" t="s">
        <v>35</v>
      </c>
    </row>
    <row r="724" spans="1:33" ht="12.75" customHeight="1" x14ac:dyDescent="0.35">
      <c r="A724" s="2"/>
      <c r="B724" s="2"/>
      <c r="C724" s="2"/>
      <c r="D724" s="2"/>
      <c r="E724" s="2"/>
      <c r="F724" s="2"/>
      <c r="G724" s="2"/>
      <c r="H724" s="2"/>
      <c r="I724" s="15"/>
      <c r="J724" s="15"/>
      <c r="K724" s="15"/>
      <c r="L724" s="15"/>
      <c r="M724" s="15"/>
      <c r="N724" s="15"/>
      <c r="O724" s="13"/>
      <c r="P724" s="13"/>
      <c r="Q724" s="15"/>
      <c r="R724" s="26"/>
      <c r="S724" s="62">
        <v>13342105</v>
      </c>
      <c r="T724" s="67" t="s">
        <v>5516</v>
      </c>
      <c r="U724" s="67" t="s">
        <v>5028</v>
      </c>
      <c r="V724" s="2"/>
      <c r="W724" s="2"/>
      <c r="X724" s="2"/>
      <c r="Y724" s="13"/>
      <c r="Z724" s="2"/>
      <c r="AA724" s="2"/>
      <c r="AB724" s="2"/>
      <c r="AC724" s="20" t="s">
        <v>5593</v>
      </c>
      <c r="AD724" s="21" t="s">
        <v>5594</v>
      </c>
      <c r="AE724" s="20" t="s">
        <v>5595</v>
      </c>
      <c r="AF724" s="21" t="s">
        <v>5596</v>
      </c>
      <c r="AG724" s="22" t="s">
        <v>35</v>
      </c>
    </row>
    <row r="725" spans="1:33" ht="12.75" customHeight="1" x14ac:dyDescent="0.35">
      <c r="A725" s="2"/>
      <c r="B725" s="2"/>
      <c r="C725" s="2"/>
      <c r="D725" s="2"/>
      <c r="E725" s="2"/>
      <c r="F725" s="2"/>
      <c r="G725" s="2"/>
      <c r="H725" s="2"/>
      <c r="I725" s="15"/>
      <c r="J725" s="15"/>
      <c r="K725" s="15"/>
      <c r="L725" s="15"/>
      <c r="M725" s="15"/>
      <c r="N725" s="15"/>
      <c r="O725" s="13"/>
      <c r="P725" s="13"/>
      <c r="Q725" s="15"/>
      <c r="R725" s="26"/>
      <c r="S725" s="62">
        <v>13342106</v>
      </c>
      <c r="T725" s="67" t="s">
        <v>5519</v>
      </c>
      <c r="U725" s="67" t="s">
        <v>5520</v>
      </c>
      <c r="V725" s="2"/>
      <c r="W725" s="2"/>
      <c r="X725" s="2"/>
      <c r="Y725" s="13"/>
      <c r="Z725" s="2"/>
      <c r="AA725" s="2"/>
      <c r="AB725" s="2"/>
      <c r="AC725" s="20" t="s">
        <v>5599</v>
      </c>
      <c r="AD725" s="21" t="s">
        <v>5600</v>
      </c>
      <c r="AE725" s="20" t="s">
        <v>5601</v>
      </c>
      <c r="AF725" s="21" t="s">
        <v>682</v>
      </c>
      <c r="AG725" s="22" t="s">
        <v>35</v>
      </c>
    </row>
    <row r="726" spans="1:33" ht="12.75" customHeight="1" x14ac:dyDescent="0.35">
      <c r="A726" s="2"/>
      <c r="B726" s="2"/>
      <c r="C726" s="2"/>
      <c r="D726" s="2"/>
      <c r="E726" s="2"/>
      <c r="F726" s="2"/>
      <c r="G726" s="2"/>
      <c r="H726" s="2"/>
      <c r="I726" s="15"/>
      <c r="J726" s="15"/>
      <c r="K726" s="15"/>
      <c r="L726" s="15"/>
      <c r="M726" s="15"/>
      <c r="N726" s="15"/>
      <c r="O726" s="13"/>
      <c r="P726" s="13"/>
      <c r="Q726" s="15"/>
      <c r="R726" s="26"/>
      <c r="S726" s="62">
        <v>13342201</v>
      </c>
      <c r="T726" s="67" t="s">
        <v>5523</v>
      </c>
      <c r="U726" s="67" t="s">
        <v>5125</v>
      </c>
      <c r="V726" s="2"/>
      <c r="W726" s="2"/>
      <c r="X726" s="2"/>
      <c r="Y726" s="13"/>
      <c r="Z726" s="2"/>
      <c r="AA726" s="2"/>
      <c r="AB726" s="2"/>
      <c r="AC726" s="20" t="s">
        <v>5604</v>
      </c>
      <c r="AD726" s="21" t="s">
        <v>5605</v>
      </c>
      <c r="AE726" s="20" t="s">
        <v>5606</v>
      </c>
      <c r="AF726" s="21" t="s">
        <v>5607</v>
      </c>
      <c r="AG726" s="22" t="s">
        <v>35</v>
      </c>
    </row>
    <row r="727" spans="1:33" ht="12.75" customHeight="1" x14ac:dyDescent="0.35">
      <c r="A727" s="2"/>
      <c r="B727" s="2"/>
      <c r="C727" s="2"/>
      <c r="D727" s="2"/>
      <c r="E727" s="2"/>
      <c r="F727" s="2"/>
      <c r="G727" s="2"/>
      <c r="H727" s="2"/>
      <c r="I727" s="15"/>
      <c r="J727" s="15"/>
      <c r="K727" s="15"/>
      <c r="L727" s="15"/>
      <c r="M727" s="15"/>
      <c r="N727" s="15"/>
      <c r="O727" s="13"/>
      <c r="P727" s="13"/>
      <c r="Q727" s="15"/>
      <c r="R727" s="26"/>
      <c r="S727" s="62">
        <v>13342202</v>
      </c>
      <c r="T727" s="67" t="s">
        <v>5528</v>
      </c>
      <c r="U727" s="67" t="s">
        <v>5131</v>
      </c>
      <c r="V727" s="2"/>
      <c r="W727" s="2"/>
      <c r="X727" s="2"/>
      <c r="Y727" s="13"/>
      <c r="Z727" s="2"/>
      <c r="AA727" s="2"/>
      <c r="AB727" s="2"/>
      <c r="AC727" s="20" t="s">
        <v>5610</v>
      </c>
      <c r="AD727" s="21" t="s">
        <v>5611</v>
      </c>
      <c r="AE727" s="20" t="s">
        <v>5612</v>
      </c>
      <c r="AF727" s="21" t="s">
        <v>5613</v>
      </c>
      <c r="AG727" s="22" t="s">
        <v>35</v>
      </c>
    </row>
    <row r="728" spans="1:33" ht="12.75" customHeight="1" x14ac:dyDescent="0.35">
      <c r="A728" s="2"/>
      <c r="B728" s="2"/>
      <c r="C728" s="2"/>
      <c r="D728" s="2"/>
      <c r="E728" s="2"/>
      <c r="F728" s="2"/>
      <c r="G728" s="2"/>
      <c r="H728" s="2"/>
      <c r="I728" s="15"/>
      <c r="J728" s="15"/>
      <c r="K728" s="15"/>
      <c r="L728" s="15"/>
      <c r="M728" s="15"/>
      <c r="N728" s="15"/>
      <c r="O728" s="13"/>
      <c r="P728" s="13"/>
      <c r="Q728" s="15"/>
      <c r="R728" s="26"/>
      <c r="S728" s="62">
        <v>13350101</v>
      </c>
      <c r="T728" s="67" t="s">
        <v>5531</v>
      </c>
      <c r="U728" s="67" t="s">
        <v>5532</v>
      </c>
      <c r="V728" s="2"/>
      <c r="W728" s="2"/>
      <c r="X728" s="2"/>
      <c r="Y728" s="13"/>
      <c r="Z728" s="2"/>
      <c r="AA728" s="2"/>
      <c r="AB728" s="2"/>
      <c r="AC728" s="20" t="s">
        <v>5616</v>
      </c>
      <c r="AD728" s="21" t="s">
        <v>5617</v>
      </c>
      <c r="AE728" s="20" t="s">
        <v>5618</v>
      </c>
      <c r="AF728" s="21" t="s">
        <v>5619</v>
      </c>
      <c r="AG728" s="22" t="s">
        <v>35</v>
      </c>
    </row>
    <row r="729" spans="1:33" ht="12.75" customHeight="1" x14ac:dyDescent="0.35">
      <c r="A729" s="2"/>
      <c r="B729" s="2"/>
      <c r="C729" s="2"/>
      <c r="D729" s="2"/>
      <c r="E729" s="2"/>
      <c r="F729" s="2"/>
      <c r="G729" s="2"/>
      <c r="H729" s="2"/>
      <c r="I729" s="15"/>
      <c r="J729" s="15"/>
      <c r="K729" s="15"/>
      <c r="L729" s="15"/>
      <c r="M729" s="15"/>
      <c r="N729" s="15"/>
      <c r="O729" s="13"/>
      <c r="P729" s="13"/>
      <c r="Q729" s="15"/>
      <c r="R729" s="26"/>
      <c r="S729" s="62">
        <v>13350102</v>
      </c>
      <c r="T729" s="67" t="s">
        <v>5537</v>
      </c>
      <c r="U729" s="67" t="s">
        <v>5538</v>
      </c>
      <c r="V729" s="2"/>
      <c r="W729" s="2"/>
      <c r="X729" s="2"/>
      <c r="Y729" s="13"/>
      <c r="Z729" s="2"/>
      <c r="AA729" s="2"/>
      <c r="AB729" s="2"/>
      <c r="AC729" s="20" t="s">
        <v>5621</v>
      </c>
      <c r="AD729" s="21" t="s">
        <v>5622</v>
      </c>
      <c r="AE729" s="20" t="s">
        <v>5623</v>
      </c>
      <c r="AF729" s="21" t="s">
        <v>5624</v>
      </c>
      <c r="AG729" s="22" t="s">
        <v>35</v>
      </c>
    </row>
    <row r="730" spans="1:33" ht="12.75" customHeight="1" x14ac:dyDescent="0.35">
      <c r="A730" s="2"/>
      <c r="B730" s="2"/>
      <c r="C730" s="2"/>
      <c r="D730" s="2"/>
      <c r="E730" s="2"/>
      <c r="F730" s="2"/>
      <c r="G730" s="2"/>
      <c r="H730" s="2"/>
      <c r="I730" s="15"/>
      <c r="J730" s="15"/>
      <c r="K730" s="15"/>
      <c r="L730" s="15"/>
      <c r="M730" s="15"/>
      <c r="N730" s="15"/>
      <c r="O730" s="13"/>
      <c r="P730" s="13"/>
      <c r="Q730" s="15"/>
      <c r="R730" s="26"/>
      <c r="S730" s="65">
        <v>13350103</v>
      </c>
      <c r="T730" s="67" t="s">
        <v>5543</v>
      </c>
      <c r="U730" s="67" t="s">
        <v>3605</v>
      </c>
      <c r="V730" s="2"/>
      <c r="W730" s="2"/>
      <c r="X730" s="2"/>
      <c r="Y730" s="13"/>
      <c r="Z730" s="2"/>
      <c r="AA730" s="2"/>
      <c r="AB730" s="2"/>
      <c r="AC730" s="20" t="s">
        <v>5626</v>
      </c>
      <c r="AD730" s="21" t="s">
        <v>5627</v>
      </c>
      <c r="AE730" s="20" t="s">
        <v>5628</v>
      </c>
      <c r="AF730" s="21" t="s">
        <v>5629</v>
      </c>
      <c r="AG730" s="22" t="s">
        <v>35</v>
      </c>
    </row>
    <row r="731" spans="1:33" ht="12.75" customHeight="1" x14ac:dyDescent="0.35">
      <c r="A731" s="2"/>
      <c r="B731" s="2"/>
      <c r="C731" s="2"/>
      <c r="D731" s="2"/>
      <c r="E731" s="2"/>
      <c r="F731" s="2"/>
      <c r="G731" s="2"/>
      <c r="H731" s="2"/>
      <c r="I731" s="15"/>
      <c r="J731" s="15"/>
      <c r="K731" s="15"/>
      <c r="L731" s="15"/>
      <c r="M731" s="15"/>
      <c r="N731" s="15"/>
      <c r="O731" s="13"/>
      <c r="P731" s="13"/>
      <c r="Q731" s="15"/>
      <c r="R731" s="26"/>
      <c r="S731" s="62">
        <v>13350104</v>
      </c>
      <c r="T731" s="67" t="s">
        <v>5548</v>
      </c>
      <c r="U731" s="67" t="s">
        <v>5078</v>
      </c>
      <c r="V731" s="2"/>
      <c r="W731" s="2"/>
      <c r="X731" s="2"/>
      <c r="Y731" s="13"/>
      <c r="Z731" s="2"/>
      <c r="AA731" s="2"/>
      <c r="AB731" s="2"/>
      <c r="AC731" s="20" t="s">
        <v>5631</v>
      </c>
      <c r="AD731" s="21" t="s">
        <v>5632</v>
      </c>
      <c r="AE731" s="20" t="s">
        <v>5633</v>
      </c>
      <c r="AF731" s="21" t="s">
        <v>5634</v>
      </c>
      <c r="AG731" s="22" t="s">
        <v>35</v>
      </c>
    </row>
    <row r="732" spans="1:33" ht="12.75" customHeight="1" x14ac:dyDescent="0.35">
      <c r="A732" s="2"/>
      <c r="B732" s="2"/>
      <c r="C732" s="2"/>
      <c r="D732" s="2"/>
      <c r="E732" s="2"/>
      <c r="F732" s="2"/>
      <c r="G732" s="2"/>
      <c r="H732" s="2"/>
      <c r="I732" s="15"/>
      <c r="J732" s="15"/>
      <c r="K732" s="15"/>
      <c r="L732" s="15"/>
      <c r="M732" s="15"/>
      <c r="N732" s="15"/>
      <c r="O732" s="13"/>
      <c r="P732" s="13"/>
      <c r="Q732" s="15"/>
      <c r="R732" s="26"/>
      <c r="S732" s="62">
        <v>13350105</v>
      </c>
      <c r="T732" s="67" t="s">
        <v>5553</v>
      </c>
      <c r="U732" s="67" t="s">
        <v>5042</v>
      </c>
      <c r="V732" s="2"/>
      <c r="W732" s="2"/>
      <c r="X732" s="2"/>
      <c r="Y732" s="13"/>
      <c r="Z732" s="2"/>
      <c r="AA732" s="2"/>
      <c r="AB732" s="2"/>
      <c r="AC732" s="20" t="s">
        <v>5636</v>
      </c>
      <c r="AD732" s="21" t="s">
        <v>5637</v>
      </c>
      <c r="AE732" s="20" t="s">
        <v>5638</v>
      </c>
      <c r="AF732" s="21" t="s">
        <v>5639</v>
      </c>
      <c r="AG732" s="22" t="s">
        <v>35</v>
      </c>
    </row>
    <row r="733" spans="1:33" ht="12.75" customHeight="1" x14ac:dyDescent="0.35">
      <c r="A733" s="2"/>
      <c r="B733" s="2"/>
      <c r="C733" s="2"/>
      <c r="D733" s="2"/>
      <c r="E733" s="2"/>
      <c r="F733" s="2"/>
      <c r="G733" s="2"/>
      <c r="H733" s="2"/>
      <c r="I733" s="15"/>
      <c r="J733" s="15"/>
      <c r="K733" s="15"/>
      <c r="L733" s="15"/>
      <c r="M733" s="15"/>
      <c r="N733" s="15"/>
      <c r="O733" s="13"/>
      <c r="P733" s="13"/>
      <c r="Q733" s="15"/>
      <c r="R733" s="26"/>
      <c r="S733" s="62">
        <v>13350106</v>
      </c>
      <c r="T733" s="67" t="s">
        <v>5558</v>
      </c>
      <c r="U733" s="67" t="s">
        <v>5089</v>
      </c>
      <c r="V733" s="2"/>
      <c r="W733" s="2"/>
      <c r="X733" s="2"/>
      <c r="Y733" s="13"/>
      <c r="Z733" s="2"/>
      <c r="AA733" s="2"/>
      <c r="AB733" s="2"/>
      <c r="AC733" s="20" t="s">
        <v>5642</v>
      </c>
      <c r="AD733" s="21" t="s">
        <v>5643</v>
      </c>
      <c r="AE733" s="20" t="s">
        <v>5644</v>
      </c>
      <c r="AF733" s="21" t="s">
        <v>5645</v>
      </c>
      <c r="AG733" s="22" t="s">
        <v>35</v>
      </c>
    </row>
    <row r="734" spans="1:33" ht="12.75" customHeight="1" x14ac:dyDescent="0.35">
      <c r="A734" s="2"/>
      <c r="B734" s="2"/>
      <c r="C734" s="2"/>
      <c r="D734" s="2"/>
      <c r="E734" s="2"/>
      <c r="F734" s="2"/>
      <c r="G734" s="2"/>
      <c r="H734" s="2"/>
      <c r="I734" s="15"/>
      <c r="J734" s="15"/>
      <c r="K734" s="15"/>
      <c r="L734" s="15"/>
      <c r="M734" s="15"/>
      <c r="N734" s="15"/>
      <c r="O734" s="13"/>
      <c r="P734" s="13"/>
      <c r="Q734" s="15"/>
      <c r="R734" s="26"/>
      <c r="S734" s="62">
        <v>13350107</v>
      </c>
      <c r="T734" s="67" t="s">
        <v>5560</v>
      </c>
      <c r="U734" s="67" t="s">
        <v>5094</v>
      </c>
      <c r="V734" s="2"/>
      <c r="W734" s="2"/>
      <c r="X734" s="2"/>
      <c r="Y734" s="13"/>
      <c r="Z734" s="2"/>
      <c r="AA734" s="2"/>
      <c r="AB734" s="2"/>
      <c r="AC734" s="20" t="s">
        <v>5648</v>
      </c>
      <c r="AD734" s="21" t="s">
        <v>5649</v>
      </c>
      <c r="AE734" s="20" t="s">
        <v>5650</v>
      </c>
      <c r="AF734" s="21" t="s">
        <v>5651</v>
      </c>
      <c r="AG734" s="22" t="s">
        <v>35</v>
      </c>
    </row>
    <row r="735" spans="1:33" ht="12.75" customHeight="1" x14ac:dyDescent="0.35">
      <c r="A735" s="2"/>
      <c r="B735" s="2"/>
      <c r="C735" s="2"/>
      <c r="D735" s="2"/>
      <c r="E735" s="2"/>
      <c r="F735" s="2"/>
      <c r="G735" s="2"/>
      <c r="H735" s="2"/>
      <c r="I735" s="15"/>
      <c r="J735" s="15"/>
      <c r="K735" s="15"/>
      <c r="L735" s="15"/>
      <c r="M735" s="15"/>
      <c r="N735" s="15"/>
      <c r="O735" s="13"/>
      <c r="P735" s="13"/>
      <c r="Q735" s="15"/>
      <c r="R735" s="26"/>
      <c r="S735" s="62">
        <v>13350108</v>
      </c>
      <c r="T735" s="67" t="s">
        <v>5563</v>
      </c>
      <c r="U735" s="67" t="s">
        <v>5099</v>
      </c>
      <c r="V735" s="2"/>
      <c r="W735" s="2"/>
      <c r="X735" s="2"/>
      <c r="Y735" s="13"/>
      <c r="Z735" s="2"/>
      <c r="AA735" s="2"/>
      <c r="AB735" s="2"/>
      <c r="AC735" s="20" t="s">
        <v>5653</v>
      </c>
      <c r="AD735" s="21" t="s">
        <v>5654</v>
      </c>
      <c r="AE735" s="20" t="s">
        <v>5655</v>
      </c>
      <c r="AF735" s="21" t="s">
        <v>5656</v>
      </c>
      <c r="AG735" s="22" t="s">
        <v>35</v>
      </c>
    </row>
    <row r="736" spans="1:33" ht="12.75" customHeight="1" x14ac:dyDescent="0.35">
      <c r="A736" s="2"/>
      <c r="B736" s="2"/>
      <c r="C736" s="2"/>
      <c r="D736" s="2"/>
      <c r="E736" s="2"/>
      <c r="F736" s="2"/>
      <c r="G736" s="2"/>
      <c r="H736" s="2"/>
      <c r="I736" s="15"/>
      <c r="J736" s="15"/>
      <c r="K736" s="15"/>
      <c r="L736" s="15"/>
      <c r="M736" s="15"/>
      <c r="N736" s="15"/>
      <c r="O736" s="13"/>
      <c r="P736" s="13"/>
      <c r="Q736" s="15"/>
      <c r="R736" s="26"/>
      <c r="S736" s="62">
        <v>13350109</v>
      </c>
      <c r="T736" s="67" t="s">
        <v>5567</v>
      </c>
      <c r="U736" s="67" t="s">
        <v>5104</v>
      </c>
      <c r="V736" s="2"/>
      <c r="W736" s="2"/>
      <c r="X736" s="2"/>
      <c r="Y736" s="13"/>
      <c r="Z736" s="2"/>
      <c r="AA736" s="2"/>
      <c r="AB736" s="2"/>
      <c r="AC736" s="20" t="s">
        <v>5658</v>
      </c>
      <c r="AD736" s="21" t="s">
        <v>5659</v>
      </c>
      <c r="AE736" s="20" t="s">
        <v>5660</v>
      </c>
      <c r="AF736" s="21" t="s">
        <v>5661</v>
      </c>
      <c r="AG736" s="22" t="s">
        <v>35</v>
      </c>
    </row>
    <row r="737" spans="1:33" ht="12.75" customHeight="1" x14ac:dyDescent="0.35">
      <c r="A737" s="2"/>
      <c r="B737" s="2"/>
      <c r="C737" s="2"/>
      <c r="D737" s="2"/>
      <c r="E737" s="2"/>
      <c r="F737" s="2"/>
      <c r="G737" s="2"/>
      <c r="H737" s="2"/>
      <c r="I737" s="15"/>
      <c r="J737" s="15"/>
      <c r="K737" s="15"/>
      <c r="L737" s="15"/>
      <c r="M737" s="15"/>
      <c r="N737" s="15"/>
      <c r="O737" s="13"/>
      <c r="P737" s="13"/>
      <c r="Q737" s="15"/>
      <c r="R737" s="26"/>
      <c r="S737" s="62">
        <v>13350110</v>
      </c>
      <c r="T737" s="67" t="s">
        <v>5572</v>
      </c>
      <c r="U737" s="67" t="s">
        <v>5109</v>
      </c>
      <c r="V737" s="2"/>
      <c r="W737" s="2"/>
      <c r="X737" s="2"/>
      <c r="Y737" s="13"/>
      <c r="Z737" s="2"/>
      <c r="AA737" s="2"/>
      <c r="AB737" s="2"/>
      <c r="AC737" s="20" t="s">
        <v>5663</v>
      </c>
      <c r="AD737" s="21" t="s">
        <v>5664</v>
      </c>
      <c r="AE737" s="20" t="s">
        <v>5665</v>
      </c>
      <c r="AF737" s="21" t="s">
        <v>5666</v>
      </c>
      <c r="AG737" s="22" t="s">
        <v>35</v>
      </c>
    </row>
    <row r="738" spans="1:33" ht="12.75" customHeight="1" x14ac:dyDescent="0.35">
      <c r="A738" s="2"/>
      <c r="B738" s="2"/>
      <c r="C738" s="2"/>
      <c r="D738" s="2"/>
      <c r="E738" s="2"/>
      <c r="F738" s="2"/>
      <c r="G738" s="2"/>
      <c r="H738" s="2"/>
      <c r="I738" s="15"/>
      <c r="J738" s="15"/>
      <c r="K738" s="15"/>
      <c r="L738" s="15"/>
      <c r="M738" s="15"/>
      <c r="N738" s="15"/>
      <c r="O738" s="13"/>
      <c r="P738" s="13"/>
      <c r="Q738" s="15"/>
      <c r="R738" s="26"/>
      <c r="S738" s="62">
        <v>13350112</v>
      </c>
      <c r="T738" s="67" t="s">
        <v>5576</v>
      </c>
      <c r="U738" s="67" t="s">
        <v>5577</v>
      </c>
      <c r="V738" s="2"/>
      <c r="W738" s="2"/>
      <c r="X738" s="2"/>
      <c r="Y738" s="13"/>
      <c r="Z738" s="2"/>
      <c r="AA738" s="2"/>
      <c r="AB738" s="2"/>
      <c r="AC738" s="20" t="s">
        <v>5669</v>
      </c>
      <c r="AD738" s="21" t="s">
        <v>5670</v>
      </c>
      <c r="AE738" s="20" t="s">
        <v>5671</v>
      </c>
      <c r="AF738" s="21" t="s">
        <v>5672</v>
      </c>
      <c r="AG738" s="22" t="s">
        <v>35</v>
      </c>
    </row>
    <row r="739" spans="1:33" ht="12.75" customHeight="1" x14ac:dyDescent="0.35">
      <c r="A739" s="2"/>
      <c r="B739" s="2"/>
      <c r="C739" s="2"/>
      <c r="D739" s="2"/>
      <c r="E739" s="2"/>
      <c r="F739" s="2"/>
      <c r="G739" s="2"/>
      <c r="H739" s="2"/>
      <c r="I739" s="15"/>
      <c r="J739" s="15"/>
      <c r="K739" s="15"/>
      <c r="L739" s="15"/>
      <c r="M739" s="15"/>
      <c r="N739" s="15"/>
      <c r="O739" s="13"/>
      <c r="P739" s="13"/>
      <c r="Q739" s="15"/>
      <c r="R739" s="26"/>
      <c r="S739" s="62">
        <v>13350113</v>
      </c>
      <c r="T739" s="67" t="s">
        <v>5581</v>
      </c>
      <c r="U739" s="67" t="s">
        <v>5582</v>
      </c>
      <c r="V739" s="2"/>
      <c r="W739" s="2"/>
      <c r="X739" s="2"/>
      <c r="Y739" s="13"/>
      <c r="Z739" s="2"/>
      <c r="AA739" s="2"/>
      <c r="AB739" s="2"/>
      <c r="AC739" s="20" t="s">
        <v>5675</v>
      </c>
      <c r="AD739" s="21" t="s">
        <v>5676</v>
      </c>
      <c r="AE739" s="20" t="s">
        <v>5677</v>
      </c>
      <c r="AF739" s="21" t="s">
        <v>5678</v>
      </c>
      <c r="AG739" s="22" t="s">
        <v>35</v>
      </c>
    </row>
    <row r="740" spans="1:33" ht="12.75" customHeight="1" x14ac:dyDescent="0.35">
      <c r="A740" s="2"/>
      <c r="B740" s="2"/>
      <c r="C740" s="2"/>
      <c r="D740" s="2"/>
      <c r="E740" s="2"/>
      <c r="F740" s="2"/>
      <c r="G740" s="2"/>
      <c r="H740" s="2"/>
      <c r="I740" s="15"/>
      <c r="J740" s="15"/>
      <c r="K740" s="15"/>
      <c r="L740" s="15"/>
      <c r="M740" s="15"/>
      <c r="N740" s="15"/>
      <c r="O740" s="13"/>
      <c r="P740" s="13"/>
      <c r="Q740" s="15"/>
      <c r="R740" s="26"/>
      <c r="S740" s="62">
        <v>13350114</v>
      </c>
      <c r="T740" s="67" t="s">
        <v>5586</v>
      </c>
      <c r="U740" s="67" t="s">
        <v>5119</v>
      </c>
      <c r="V740" s="2"/>
      <c r="W740" s="2"/>
      <c r="X740" s="2"/>
      <c r="Y740" s="13"/>
      <c r="Z740" s="2"/>
      <c r="AA740" s="2"/>
      <c r="AB740" s="2"/>
      <c r="AC740" s="20" t="s">
        <v>5680</v>
      </c>
      <c r="AD740" s="21" t="s">
        <v>5681</v>
      </c>
      <c r="AE740" s="20" t="s">
        <v>5682</v>
      </c>
      <c r="AF740" s="21" t="s">
        <v>5683</v>
      </c>
      <c r="AG740" s="22" t="s">
        <v>35</v>
      </c>
    </row>
    <row r="741" spans="1:33" ht="12.75" customHeight="1" x14ac:dyDescent="0.35">
      <c r="A741" s="2"/>
      <c r="B741" s="2"/>
      <c r="C741" s="2"/>
      <c r="D741" s="2"/>
      <c r="E741" s="2"/>
      <c r="F741" s="2"/>
      <c r="G741" s="2"/>
      <c r="H741" s="2"/>
      <c r="I741" s="15"/>
      <c r="J741" s="15"/>
      <c r="K741" s="15"/>
      <c r="L741" s="15"/>
      <c r="M741" s="15"/>
      <c r="N741" s="15"/>
      <c r="O741" s="13"/>
      <c r="P741" s="13"/>
      <c r="Q741" s="15"/>
      <c r="R741" s="26"/>
      <c r="S741" s="62">
        <v>13350119</v>
      </c>
      <c r="T741" s="67" t="s">
        <v>5591</v>
      </c>
      <c r="U741" s="67" t="s">
        <v>5592</v>
      </c>
      <c r="V741" s="2"/>
      <c r="W741" s="2"/>
      <c r="X741" s="2"/>
      <c r="Y741" s="13"/>
      <c r="Z741" s="2"/>
      <c r="AA741" s="2"/>
      <c r="AB741" s="2"/>
      <c r="AC741" s="20" t="s">
        <v>5685</v>
      </c>
      <c r="AD741" s="21" t="s">
        <v>5686</v>
      </c>
      <c r="AE741" s="20" t="s">
        <v>5687</v>
      </c>
      <c r="AF741" s="21" t="s">
        <v>5688</v>
      </c>
      <c r="AG741" s="22" t="s">
        <v>35</v>
      </c>
    </row>
    <row r="742" spans="1:33" ht="12.75" customHeight="1" x14ac:dyDescent="0.35">
      <c r="A742" s="2"/>
      <c r="B742" s="2"/>
      <c r="C742" s="2"/>
      <c r="D742" s="2"/>
      <c r="E742" s="2"/>
      <c r="F742" s="2"/>
      <c r="G742" s="2"/>
      <c r="H742" s="2"/>
      <c r="I742" s="15"/>
      <c r="J742" s="15"/>
      <c r="K742" s="15"/>
      <c r="L742" s="15"/>
      <c r="M742" s="15"/>
      <c r="N742" s="15"/>
      <c r="O742" s="13"/>
      <c r="P742" s="13"/>
      <c r="Q742" s="15"/>
      <c r="R742" s="26"/>
      <c r="S742" s="62">
        <v>13350120</v>
      </c>
      <c r="T742" s="67" t="s">
        <v>5597</v>
      </c>
      <c r="U742" s="67" t="s">
        <v>5598</v>
      </c>
      <c r="V742" s="2"/>
      <c r="W742" s="2"/>
      <c r="X742" s="2"/>
      <c r="Y742" s="13"/>
      <c r="Z742" s="2"/>
      <c r="AA742" s="2"/>
      <c r="AB742" s="2"/>
      <c r="AC742" s="20" t="s">
        <v>5690</v>
      </c>
      <c r="AD742" s="21" t="s">
        <v>5691</v>
      </c>
      <c r="AE742" s="20" t="s">
        <v>5692</v>
      </c>
      <c r="AF742" s="21" t="s">
        <v>5693</v>
      </c>
      <c r="AG742" s="22" t="s">
        <v>35</v>
      </c>
    </row>
    <row r="743" spans="1:33" ht="12.75" customHeight="1" x14ac:dyDescent="0.35">
      <c r="A743" s="2"/>
      <c r="B743" s="2"/>
      <c r="C743" s="2"/>
      <c r="D743" s="2"/>
      <c r="E743" s="2"/>
      <c r="F743" s="2"/>
      <c r="G743" s="2"/>
      <c r="H743" s="2"/>
      <c r="I743" s="15"/>
      <c r="J743" s="15"/>
      <c r="K743" s="15"/>
      <c r="L743" s="15"/>
      <c r="M743" s="15"/>
      <c r="N743" s="15"/>
      <c r="O743" s="13"/>
      <c r="P743" s="13"/>
      <c r="Q743" s="15"/>
      <c r="R743" s="26"/>
      <c r="S743" s="62">
        <v>13350122</v>
      </c>
      <c r="T743" s="67" t="s">
        <v>12713</v>
      </c>
      <c r="U743" s="67" t="s">
        <v>12714</v>
      </c>
      <c r="V743" s="2"/>
      <c r="W743" s="2"/>
      <c r="X743" s="2"/>
      <c r="Y743" s="13"/>
      <c r="Z743" s="2"/>
      <c r="AA743" s="2"/>
      <c r="AB743" s="2"/>
      <c r="AC743" s="20" t="s">
        <v>5696</v>
      </c>
      <c r="AD743" s="21" t="s">
        <v>5697</v>
      </c>
      <c r="AE743" s="20" t="s">
        <v>5698</v>
      </c>
      <c r="AF743" s="21" t="s">
        <v>5699</v>
      </c>
      <c r="AG743" s="22" t="s">
        <v>35</v>
      </c>
    </row>
    <row r="744" spans="1:33" ht="12.75" customHeight="1" x14ac:dyDescent="0.35">
      <c r="A744" s="2"/>
      <c r="B744" s="2"/>
      <c r="C744" s="2"/>
      <c r="D744" s="2"/>
      <c r="E744" s="2"/>
      <c r="F744" s="2"/>
      <c r="G744" s="2"/>
      <c r="H744" s="2"/>
      <c r="I744" s="15"/>
      <c r="J744" s="15"/>
      <c r="K744" s="15"/>
      <c r="L744" s="15"/>
      <c r="M744" s="15"/>
      <c r="N744" s="15"/>
      <c r="O744" s="13"/>
      <c r="P744" s="13"/>
      <c r="Q744" s="15"/>
      <c r="R744" s="26"/>
      <c r="S744" s="62">
        <v>13350201</v>
      </c>
      <c r="T744" s="67" t="s">
        <v>5602</v>
      </c>
      <c r="U744" s="67" t="s">
        <v>5603</v>
      </c>
      <c r="V744" s="2"/>
      <c r="W744" s="2"/>
      <c r="X744" s="2"/>
      <c r="Y744" s="13"/>
      <c r="Z744" s="2"/>
      <c r="AA744" s="2"/>
      <c r="AB744" s="2"/>
      <c r="AC744" s="20" t="s">
        <v>5702</v>
      </c>
      <c r="AD744" s="21" t="s">
        <v>5703</v>
      </c>
      <c r="AE744" s="20" t="s">
        <v>5704</v>
      </c>
      <c r="AF744" s="21" t="s">
        <v>5705</v>
      </c>
      <c r="AG744" s="22" t="s">
        <v>35</v>
      </c>
    </row>
    <row r="745" spans="1:33" ht="12.75" customHeight="1" x14ac:dyDescent="0.35">
      <c r="A745" s="2"/>
      <c r="B745" s="2"/>
      <c r="C745" s="2"/>
      <c r="D745" s="2"/>
      <c r="E745" s="2"/>
      <c r="F745" s="2"/>
      <c r="G745" s="2"/>
      <c r="H745" s="2"/>
      <c r="I745" s="15"/>
      <c r="J745" s="15"/>
      <c r="K745" s="15"/>
      <c r="L745" s="15"/>
      <c r="M745" s="15"/>
      <c r="N745" s="15"/>
      <c r="O745" s="13"/>
      <c r="P745" s="13"/>
      <c r="Q745" s="15"/>
      <c r="R745" s="26"/>
      <c r="S745" s="62">
        <v>13350202</v>
      </c>
      <c r="T745" s="67" t="s">
        <v>5608</v>
      </c>
      <c r="U745" s="67" t="s">
        <v>5609</v>
      </c>
      <c r="V745" s="2"/>
      <c r="W745" s="2"/>
      <c r="X745" s="2"/>
      <c r="Y745" s="13"/>
      <c r="Z745" s="2"/>
      <c r="AA745" s="2"/>
      <c r="AB745" s="2"/>
      <c r="AC745" s="20" t="s">
        <v>5707</v>
      </c>
      <c r="AD745" s="21" t="s">
        <v>5708</v>
      </c>
      <c r="AE745" s="20" t="s">
        <v>5709</v>
      </c>
      <c r="AF745" s="21" t="s">
        <v>5710</v>
      </c>
      <c r="AG745" s="22" t="s">
        <v>35</v>
      </c>
    </row>
    <row r="746" spans="1:33" ht="12.75" customHeight="1" x14ac:dyDescent="0.35">
      <c r="A746" s="2"/>
      <c r="B746" s="2"/>
      <c r="C746" s="2"/>
      <c r="D746" s="2"/>
      <c r="E746" s="2"/>
      <c r="F746" s="2"/>
      <c r="G746" s="2"/>
      <c r="H746" s="2"/>
      <c r="I746" s="15"/>
      <c r="J746" s="15"/>
      <c r="K746" s="15"/>
      <c r="L746" s="15"/>
      <c r="M746" s="15"/>
      <c r="N746" s="15"/>
      <c r="O746" s="13"/>
      <c r="P746" s="13"/>
      <c r="Q746" s="15"/>
      <c r="R746" s="26"/>
      <c r="S746" s="62">
        <v>133503</v>
      </c>
      <c r="T746" s="67" t="s">
        <v>5614</v>
      </c>
      <c r="U746" s="67" t="s">
        <v>5615</v>
      </c>
      <c r="V746" s="2"/>
      <c r="W746" s="2"/>
      <c r="X746" s="2"/>
      <c r="Y746" s="13"/>
      <c r="Z746" s="2"/>
      <c r="AA746" s="2"/>
      <c r="AB746" s="2"/>
      <c r="AC746" s="20" t="s">
        <v>5713</v>
      </c>
      <c r="AD746" s="21" t="s">
        <v>5714</v>
      </c>
      <c r="AE746" s="20" t="s">
        <v>5715</v>
      </c>
      <c r="AF746" s="21" t="s">
        <v>5716</v>
      </c>
      <c r="AG746" s="22" t="s">
        <v>35</v>
      </c>
    </row>
    <row r="747" spans="1:33" ht="12.75" customHeight="1" x14ac:dyDescent="0.35">
      <c r="A747" s="2"/>
      <c r="B747" s="2"/>
      <c r="C747" s="2"/>
      <c r="D747" s="2"/>
      <c r="E747" s="2"/>
      <c r="F747" s="2"/>
      <c r="G747" s="2"/>
      <c r="H747" s="2"/>
      <c r="I747" s="15"/>
      <c r="J747" s="15"/>
      <c r="K747" s="15"/>
      <c r="L747" s="15"/>
      <c r="M747" s="15"/>
      <c r="N747" s="15"/>
      <c r="O747" s="13"/>
      <c r="P747" s="13"/>
      <c r="Q747" s="15"/>
      <c r="R747" s="26"/>
      <c r="S747" s="62">
        <v>13350311</v>
      </c>
      <c r="T747" s="67" t="s">
        <v>5620</v>
      </c>
      <c r="U747" s="67" t="s">
        <v>5114</v>
      </c>
      <c r="V747" s="2"/>
      <c r="W747" s="2"/>
      <c r="X747" s="2"/>
      <c r="Y747" s="13"/>
      <c r="Z747" s="2"/>
      <c r="AA747" s="2"/>
      <c r="AB747" s="2"/>
      <c r="AC747" s="20" t="s">
        <v>5719</v>
      </c>
      <c r="AD747" s="21" t="s">
        <v>5720</v>
      </c>
      <c r="AE747" s="20" t="s">
        <v>5721</v>
      </c>
      <c r="AF747" s="21" t="s">
        <v>5722</v>
      </c>
      <c r="AG747" s="22" t="s">
        <v>35</v>
      </c>
    </row>
    <row r="748" spans="1:33" ht="12.75" customHeight="1" x14ac:dyDescent="0.35">
      <c r="A748" s="2"/>
      <c r="B748" s="2"/>
      <c r="C748" s="2"/>
      <c r="D748" s="2"/>
      <c r="E748" s="2"/>
      <c r="F748" s="2"/>
      <c r="G748" s="2"/>
      <c r="H748" s="2"/>
      <c r="I748" s="15"/>
      <c r="J748" s="15"/>
      <c r="K748" s="15"/>
      <c r="L748" s="15"/>
      <c r="M748" s="15"/>
      <c r="N748" s="15"/>
      <c r="O748" s="13"/>
      <c r="P748" s="13"/>
      <c r="Q748" s="15"/>
      <c r="R748" s="26"/>
      <c r="S748" s="62">
        <v>13350401</v>
      </c>
      <c r="T748" s="67" t="s">
        <v>5625</v>
      </c>
      <c r="U748" s="67" t="s">
        <v>5062</v>
      </c>
      <c r="V748" s="2"/>
      <c r="W748" s="2"/>
      <c r="X748" s="2"/>
      <c r="Y748" s="13"/>
      <c r="Z748" s="2"/>
      <c r="AA748" s="2"/>
      <c r="AB748" s="2"/>
      <c r="AC748" s="20" t="s">
        <v>5724</v>
      </c>
      <c r="AD748" s="21" t="s">
        <v>5725</v>
      </c>
      <c r="AE748" s="20" t="s">
        <v>5726</v>
      </c>
      <c r="AF748" s="21" t="s">
        <v>5727</v>
      </c>
      <c r="AG748" s="22" t="s">
        <v>35</v>
      </c>
    </row>
    <row r="749" spans="1:33" ht="12.75" customHeight="1" x14ac:dyDescent="0.35">
      <c r="A749" s="2"/>
      <c r="B749" s="2"/>
      <c r="C749" s="2"/>
      <c r="D749" s="2"/>
      <c r="E749" s="2"/>
      <c r="F749" s="2"/>
      <c r="G749" s="2"/>
      <c r="H749" s="2"/>
      <c r="I749" s="15"/>
      <c r="J749" s="15"/>
      <c r="K749" s="15"/>
      <c r="L749" s="15"/>
      <c r="M749" s="15"/>
      <c r="N749" s="15"/>
      <c r="O749" s="13"/>
      <c r="P749" s="13"/>
      <c r="Q749" s="15"/>
      <c r="R749" s="26"/>
      <c r="S749" s="62">
        <v>13350402</v>
      </c>
      <c r="T749" s="67" t="s">
        <v>5630</v>
      </c>
      <c r="U749" s="67" t="s">
        <v>5068</v>
      </c>
      <c r="V749" s="2"/>
      <c r="W749" s="2"/>
      <c r="X749" s="2"/>
      <c r="Y749" s="13"/>
      <c r="Z749" s="2"/>
      <c r="AA749" s="2"/>
      <c r="AB749" s="2"/>
      <c r="AC749" s="20" t="s">
        <v>5730</v>
      </c>
      <c r="AD749" s="21" t="s">
        <v>5731</v>
      </c>
      <c r="AE749" s="20" t="s">
        <v>5732</v>
      </c>
      <c r="AF749" s="21" t="s">
        <v>5733</v>
      </c>
      <c r="AG749" s="22" t="s">
        <v>35</v>
      </c>
    </row>
    <row r="750" spans="1:33" ht="12.75" customHeight="1" x14ac:dyDescent="0.35">
      <c r="A750" s="2"/>
      <c r="B750" s="2"/>
      <c r="C750" s="2"/>
      <c r="D750" s="2"/>
      <c r="E750" s="2"/>
      <c r="F750" s="2"/>
      <c r="G750" s="2"/>
      <c r="H750" s="2"/>
      <c r="I750" s="15"/>
      <c r="J750" s="15"/>
      <c r="K750" s="15"/>
      <c r="L750" s="15"/>
      <c r="M750" s="15"/>
      <c r="N750" s="15"/>
      <c r="O750" s="13"/>
      <c r="P750" s="13"/>
      <c r="Q750" s="15"/>
      <c r="R750" s="26"/>
      <c r="S750" s="62">
        <v>13350403</v>
      </c>
      <c r="T750" s="67" t="s">
        <v>5635</v>
      </c>
      <c r="U750" s="67" t="s">
        <v>5072</v>
      </c>
      <c r="V750" s="2"/>
      <c r="W750" s="2"/>
      <c r="X750" s="2"/>
      <c r="Y750" s="13"/>
      <c r="Z750" s="2"/>
      <c r="AA750" s="2"/>
      <c r="AB750" s="2"/>
      <c r="AC750" s="20" t="s">
        <v>5736</v>
      </c>
      <c r="AD750" s="21" t="s">
        <v>5737</v>
      </c>
      <c r="AE750" s="20" t="s">
        <v>5738</v>
      </c>
      <c r="AF750" s="21" t="s">
        <v>5739</v>
      </c>
      <c r="AG750" s="22" t="s">
        <v>35</v>
      </c>
    </row>
    <row r="751" spans="1:33" ht="12.75" customHeight="1" x14ac:dyDescent="0.35">
      <c r="A751" s="2"/>
      <c r="B751" s="2"/>
      <c r="C751" s="2"/>
      <c r="D751" s="2"/>
      <c r="E751" s="2"/>
      <c r="F751" s="2"/>
      <c r="G751" s="2"/>
      <c r="H751" s="2"/>
      <c r="I751" s="15"/>
      <c r="J751" s="15"/>
      <c r="K751" s="15"/>
      <c r="L751" s="15"/>
      <c r="M751" s="15"/>
      <c r="N751" s="15"/>
      <c r="O751" s="13"/>
      <c r="P751" s="13"/>
      <c r="Q751" s="15"/>
      <c r="R751" s="26"/>
      <c r="S751" s="62">
        <v>13350405</v>
      </c>
      <c r="T751" s="67" t="s">
        <v>5640</v>
      </c>
      <c r="U751" s="67" t="s">
        <v>5641</v>
      </c>
      <c r="V751" s="2"/>
      <c r="W751" s="2"/>
      <c r="X751" s="2"/>
      <c r="Y751" s="13"/>
      <c r="Z751" s="2"/>
      <c r="AA751" s="2"/>
      <c r="AB751" s="2"/>
      <c r="AC751" s="20" t="s">
        <v>5741</v>
      </c>
      <c r="AD751" s="21" t="s">
        <v>5742</v>
      </c>
      <c r="AE751" s="20" t="s">
        <v>5743</v>
      </c>
      <c r="AF751" s="21" t="s">
        <v>5744</v>
      </c>
      <c r="AG751" s="22" t="s">
        <v>35</v>
      </c>
    </row>
    <row r="752" spans="1:33" ht="12.75" customHeight="1" x14ac:dyDescent="0.35">
      <c r="A752" s="2"/>
      <c r="B752" s="2"/>
      <c r="C752" s="2"/>
      <c r="D752" s="2"/>
      <c r="E752" s="2"/>
      <c r="F752" s="2"/>
      <c r="G752" s="2"/>
      <c r="H752" s="2"/>
      <c r="I752" s="15"/>
      <c r="J752" s="15"/>
      <c r="K752" s="15"/>
      <c r="L752" s="15"/>
      <c r="M752" s="15"/>
      <c r="N752" s="15"/>
      <c r="O752" s="13"/>
      <c r="P752" s="13"/>
      <c r="Q752" s="15"/>
      <c r="R752" s="26"/>
      <c r="S752" s="62">
        <v>13350415</v>
      </c>
      <c r="T752" s="67" t="s">
        <v>5646</v>
      </c>
      <c r="U752" s="67" t="s">
        <v>5647</v>
      </c>
      <c r="V752" s="2"/>
      <c r="W752" s="2"/>
      <c r="X752" s="2"/>
      <c r="Y752" s="13"/>
      <c r="Z752" s="2"/>
      <c r="AA752" s="2"/>
      <c r="AB752" s="2"/>
      <c r="AC752" s="20" t="s">
        <v>5746</v>
      </c>
      <c r="AD752" s="21" t="s">
        <v>5747</v>
      </c>
      <c r="AE752" s="20" t="s">
        <v>5748</v>
      </c>
      <c r="AF752" s="21" t="s">
        <v>5749</v>
      </c>
      <c r="AG752" s="22" t="s">
        <v>35</v>
      </c>
    </row>
    <row r="753" spans="1:33" ht="12.75" customHeight="1" x14ac:dyDescent="0.35">
      <c r="A753" s="2"/>
      <c r="B753" s="2"/>
      <c r="C753" s="2"/>
      <c r="D753" s="2"/>
      <c r="E753" s="2"/>
      <c r="F753" s="2"/>
      <c r="G753" s="2"/>
      <c r="H753" s="2"/>
      <c r="I753" s="15"/>
      <c r="J753" s="15"/>
      <c r="K753" s="15"/>
      <c r="L753" s="15"/>
      <c r="M753" s="15"/>
      <c r="N753" s="15"/>
      <c r="O753" s="13"/>
      <c r="P753" s="13"/>
      <c r="Q753" s="15"/>
      <c r="R753" s="26"/>
      <c r="S753" s="62">
        <v>13350703</v>
      </c>
      <c r="T753" s="67" t="s">
        <v>5652</v>
      </c>
      <c r="U753" s="67" t="s">
        <v>5137</v>
      </c>
      <c r="V753" s="2"/>
      <c r="W753" s="2"/>
      <c r="X753" s="2"/>
      <c r="Y753" s="13"/>
      <c r="Z753" s="2"/>
      <c r="AA753" s="2"/>
      <c r="AB753" s="2"/>
      <c r="AC753" s="20" t="s">
        <v>5751</v>
      </c>
      <c r="AD753" s="21" t="s">
        <v>5255</v>
      </c>
      <c r="AE753" s="20" t="s">
        <v>5752</v>
      </c>
      <c r="AF753" s="21" t="s">
        <v>5753</v>
      </c>
      <c r="AG753" s="22" t="s">
        <v>35</v>
      </c>
    </row>
    <row r="754" spans="1:33" ht="12.75" customHeight="1" x14ac:dyDescent="0.35">
      <c r="A754" s="2"/>
      <c r="B754" s="2"/>
      <c r="C754" s="2"/>
      <c r="D754" s="2"/>
      <c r="E754" s="2"/>
      <c r="F754" s="2"/>
      <c r="G754" s="2"/>
      <c r="H754" s="2"/>
      <c r="I754" s="15"/>
      <c r="J754" s="15"/>
      <c r="K754" s="15"/>
      <c r="L754" s="15"/>
      <c r="M754" s="15"/>
      <c r="N754" s="15"/>
      <c r="O754" s="13"/>
      <c r="P754" s="13"/>
      <c r="Q754" s="15"/>
      <c r="R754" s="26"/>
      <c r="S754" s="62">
        <v>13350704</v>
      </c>
      <c r="T754" s="67" t="s">
        <v>5657</v>
      </c>
      <c r="U754" s="67" t="s">
        <v>5143</v>
      </c>
      <c r="V754" s="2"/>
      <c r="W754" s="2"/>
      <c r="X754" s="2"/>
      <c r="Y754" s="13"/>
      <c r="Z754" s="2"/>
      <c r="AA754" s="2"/>
      <c r="AB754" s="2"/>
      <c r="AC754" s="20" t="s">
        <v>5755</v>
      </c>
      <c r="AD754" s="21" t="s">
        <v>5756</v>
      </c>
      <c r="AE754" s="20" t="s">
        <v>5757</v>
      </c>
      <c r="AF754" s="21" t="s">
        <v>5758</v>
      </c>
      <c r="AG754" s="22" t="s">
        <v>35</v>
      </c>
    </row>
    <row r="755" spans="1:33" ht="12.75" customHeight="1" x14ac:dyDescent="0.35">
      <c r="A755" s="2"/>
      <c r="B755" s="2"/>
      <c r="C755" s="2"/>
      <c r="D755" s="2"/>
      <c r="E755" s="2"/>
      <c r="F755" s="2"/>
      <c r="G755" s="2"/>
      <c r="H755" s="2"/>
      <c r="I755" s="15"/>
      <c r="J755" s="15"/>
      <c r="K755" s="15"/>
      <c r="L755" s="15"/>
      <c r="M755" s="15"/>
      <c r="N755" s="15"/>
      <c r="O755" s="13"/>
      <c r="P755" s="13"/>
      <c r="Q755" s="15"/>
      <c r="R755" s="26"/>
      <c r="S755" s="62">
        <v>13350801</v>
      </c>
      <c r="T755" s="67" t="s">
        <v>5662</v>
      </c>
      <c r="U755" s="67" t="s">
        <v>5149</v>
      </c>
      <c r="V755" s="2"/>
      <c r="W755" s="2"/>
      <c r="X755" s="2"/>
      <c r="Y755" s="13"/>
      <c r="Z755" s="2"/>
      <c r="AA755" s="2"/>
      <c r="AB755" s="2"/>
      <c r="AC755" s="20" t="s">
        <v>5761</v>
      </c>
      <c r="AD755" s="21" t="s">
        <v>5762</v>
      </c>
      <c r="AE755" s="20" t="s">
        <v>5763</v>
      </c>
      <c r="AF755" s="21" t="s">
        <v>5764</v>
      </c>
      <c r="AG755" s="22" t="s">
        <v>35</v>
      </c>
    </row>
    <row r="756" spans="1:33" ht="12.75" customHeight="1" x14ac:dyDescent="0.35">
      <c r="A756" s="2"/>
      <c r="B756" s="2"/>
      <c r="C756" s="2"/>
      <c r="D756" s="2"/>
      <c r="E756" s="2"/>
      <c r="F756" s="2"/>
      <c r="G756" s="2"/>
      <c r="H756" s="2"/>
      <c r="I756" s="15"/>
      <c r="J756" s="15"/>
      <c r="K756" s="15"/>
      <c r="L756" s="15"/>
      <c r="M756" s="15"/>
      <c r="N756" s="15"/>
      <c r="O756" s="13"/>
      <c r="P756" s="13"/>
      <c r="Q756" s="15"/>
      <c r="R756" s="26"/>
      <c r="S756" s="62">
        <v>13360101</v>
      </c>
      <c r="T756" s="67" t="s">
        <v>5667</v>
      </c>
      <c r="U756" s="67" t="s">
        <v>5668</v>
      </c>
      <c r="V756" s="2"/>
      <c r="W756" s="2"/>
      <c r="X756" s="2"/>
      <c r="Y756" s="13"/>
      <c r="Z756" s="2"/>
      <c r="AA756" s="2"/>
      <c r="AB756" s="2"/>
      <c r="AC756" s="20" t="s">
        <v>5767</v>
      </c>
      <c r="AD756" s="21" t="s">
        <v>5768</v>
      </c>
      <c r="AE756" s="20" t="s">
        <v>5769</v>
      </c>
      <c r="AF756" s="21" t="s">
        <v>5770</v>
      </c>
      <c r="AG756" s="22" t="s">
        <v>35</v>
      </c>
    </row>
    <row r="757" spans="1:33" ht="12.75" customHeight="1" x14ac:dyDescent="0.35">
      <c r="A757" s="2"/>
      <c r="B757" s="2"/>
      <c r="C757" s="2"/>
      <c r="D757" s="2"/>
      <c r="E757" s="2"/>
      <c r="F757" s="2"/>
      <c r="G757" s="2"/>
      <c r="H757" s="2"/>
      <c r="I757" s="15"/>
      <c r="J757" s="15"/>
      <c r="K757" s="15"/>
      <c r="L757" s="15"/>
      <c r="M757" s="15"/>
      <c r="N757" s="15"/>
      <c r="O757" s="13"/>
      <c r="P757" s="13"/>
      <c r="Q757" s="15"/>
      <c r="R757" s="26"/>
      <c r="S757" s="62">
        <v>13360102</v>
      </c>
      <c r="T757" s="67" t="s">
        <v>5673</v>
      </c>
      <c r="U757" s="67" t="s">
        <v>5674</v>
      </c>
      <c r="V757" s="2"/>
      <c r="W757" s="2"/>
      <c r="X757" s="2"/>
      <c r="Y757" s="13"/>
      <c r="Z757" s="2"/>
      <c r="AA757" s="2"/>
      <c r="AB757" s="2"/>
      <c r="AC757" s="20" t="s">
        <v>5773</v>
      </c>
      <c r="AD757" s="21" t="s">
        <v>5774</v>
      </c>
      <c r="AE757" s="20" t="s">
        <v>5775</v>
      </c>
      <c r="AF757" s="21" t="s">
        <v>5776</v>
      </c>
      <c r="AG757" s="22" t="s">
        <v>35</v>
      </c>
    </row>
    <row r="758" spans="1:33" ht="12.75" customHeight="1" x14ac:dyDescent="0.35">
      <c r="A758" s="2"/>
      <c r="B758" s="2"/>
      <c r="C758" s="2"/>
      <c r="D758" s="2"/>
      <c r="E758" s="2"/>
      <c r="F758" s="2"/>
      <c r="G758" s="2"/>
      <c r="H758" s="2"/>
      <c r="I758" s="15"/>
      <c r="J758" s="15"/>
      <c r="K758" s="15"/>
      <c r="L758" s="15"/>
      <c r="M758" s="15"/>
      <c r="N758" s="15"/>
      <c r="O758" s="13"/>
      <c r="P758" s="13"/>
      <c r="Q758" s="15"/>
      <c r="R758" s="26"/>
      <c r="S758" s="62">
        <v>13360103</v>
      </c>
      <c r="T758" s="67" t="s">
        <v>5679</v>
      </c>
      <c r="U758" s="67" t="s">
        <v>5348</v>
      </c>
      <c r="V758" s="2"/>
      <c r="W758" s="2"/>
      <c r="X758" s="2"/>
      <c r="Y758" s="13"/>
      <c r="Z758" s="2"/>
      <c r="AA758" s="2"/>
      <c r="AB758" s="2"/>
      <c r="AC758" s="20" t="s">
        <v>5778</v>
      </c>
      <c r="AD758" s="21" t="s">
        <v>5779</v>
      </c>
      <c r="AE758" s="20" t="s">
        <v>5780</v>
      </c>
      <c r="AF758" s="21" t="s">
        <v>5781</v>
      </c>
      <c r="AG758" s="22" t="s">
        <v>35</v>
      </c>
    </row>
    <row r="759" spans="1:33" ht="12.75" customHeight="1" x14ac:dyDescent="0.35">
      <c r="A759" s="2"/>
      <c r="B759" s="2"/>
      <c r="C759" s="2"/>
      <c r="D759" s="2"/>
      <c r="E759" s="2"/>
      <c r="F759" s="2"/>
      <c r="G759" s="2"/>
      <c r="H759" s="2"/>
      <c r="I759" s="15"/>
      <c r="J759" s="15"/>
      <c r="K759" s="15"/>
      <c r="L759" s="15"/>
      <c r="M759" s="15"/>
      <c r="N759" s="15"/>
      <c r="O759" s="13"/>
      <c r="P759" s="13"/>
      <c r="Q759" s="15"/>
      <c r="R759" s="26"/>
      <c r="S759" s="62">
        <v>13360104</v>
      </c>
      <c r="T759" s="67" t="s">
        <v>5684</v>
      </c>
      <c r="U759" s="67" t="s">
        <v>5336</v>
      </c>
      <c r="V759" s="2"/>
      <c r="W759" s="2"/>
      <c r="X759" s="2"/>
      <c r="Y759" s="13"/>
      <c r="Z759" s="2"/>
      <c r="AA759" s="2"/>
      <c r="AB759" s="2"/>
      <c r="AC759" s="20" t="s">
        <v>5783</v>
      </c>
      <c r="AD759" s="21" t="s">
        <v>5784</v>
      </c>
      <c r="AE759" s="20" t="s">
        <v>5785</v>
      </c>
      <c r="AF759" s="21" t="s">
        <v>5786</v>
      </c>
      <c r="AG759" s="22" t="s">
        <v>35</v>
      </c>
    </row>
    <row r="760" spans="1:33" ht="12.75" customHeight="1" x14ac:dyDescent="0.35">
      <c r="A760" s="2"/>
      <c r="B760" s="2"/>
      <c r="C760" s="2"/>
      <c r="D760" s="2"/>
      <c r="E760" s="2"/>
      <c r="F760" s="2"/>
      <c r="G760" s="2"/>
      <c r="H760" s="2"/>
      <c r="I760" s="15"/>
      <c r="J760" s="15"/>
      <c r="K760" s="15"/>
      <c r="L760" s="15"/>
      <c r="M760" s="15"/>
      <c r="N760" s="15"/>
      <c r="O760" s="13"/>
      <c r="P760" s="13"/>
      <c r="Q760" s="15"/>
      <c r="R760" s="26"/>
      <c r="S760" s="62">
        <v>13360105</v>
      </c>
      <c r="T760" s="67" t="s">
        <v>5689</v>
      </c>
      <c r="U760" s="67" t="s">
        <v>5342</v>
      </c>
      <c r="V760" s="2"/>
      <c r="W760" s="2"/>
      <c r="X760" s="2"/>
      <c r="Y760" s="13"/>
      <c r="Z760" s="2"/>
      <c r="AA760" s="2"/>
      <c r="AB760" s="2"/>
      <c r="AC760" s="20" t="s">
        <v>5788</v>
      </c>
      <c r="AD760" s="21" t="s">
        <v>5789</v>
      </c>
      <c r="AE760" s="20" t="s">
        <v>5790</v>
      </c>
      <c r="AF760" s="21" t="s">
        <v>5791</v>
      </c>
      <c r="AG760" s="22" t="s">
        <v>992</v>
      </c>
    </row>
    <row r="761" spans="1:33" ht="12.75" customHeight="1" x14ac:dyDescent="0.35">
      <c r="A761" s="2"/>
      <c r="B761" s="2"/>
      <c r="C761" s="2"/>
      <c r="D761" s="2"/>
      <c r="E761" s="2"/>
      <c r="F761" s="2"/>
      <c r="G761" s="2"/>
      <c r="H761" s="2"/>
      <c r="I761" s="15"/>
      <c r="J761" s="15"/>
      <c r="K761" s="15"/>
      <c r="L761" s="15"/>
      <c r="M761" s="15"/>
      <c r="N761" s="15"/>
      <c r="O761" s="13"/>
      <c r="P761" s="13"/>
      <c r="Q761" s="15"/>
      <c r="R761" s="26"/>
      <c r="S761" s="62">
        <v>13360201</v>
      </c>
      <c r="T761" s="67" t="s">
        <v>5694</v>
      </c>
      <c r="U761" s="67" t="s">
        <v>5695</v>
      </c>
      <c r="V761" s="2"/>
      <c r="W761" s="2"/>
      <c r="X761" s="2"/>
      <c r="Y761" s="13"/>
      <c r="Z761" s="2"/>
      <c r="AA761" s="2"/>
      <c r="AB761" s="2"/>
      <c r="AC761" s="20" t="s">
        <v>5793</v>
      </c>
      <c r="AD761" s="21" t="s">
        <v>5794</v>
      </c>
      <c r="AE761" s="20" t="s">
        <v>5795</v>
      </c>
      <c r="AF761" s="21" t="s">
        <v>5796</v>
      </c>
      <c r="AG761" s="22" t="s">
        <v>992</v>
      </c>
    </row>
    <row r="762" spans="1:33" ht="12.75" customHeight="1" x14ac:dyDescent="0.35">
      <c r="A762" s="2"/>
      <c r="B762" s="2"/>
      <c r="C762" s="2"/>
      <c r="D762" s="2"/>
      <c r="E762" s="2"/>
      <c r="F762" s="2"/>
      <c r="G762" s="2"/>
      <c r="H762" s="2"/>
      <c r="I762" s="15"/>
      <c r="J762" s="15"/>
      <c r="K762" s="15"/>
      <c r="L762" s="15"/>
      <c r="M762" s="15"/>
      <c r="N762" s="15"/>
      <c r="O762" s="13"/>
      <c r="P762" s="13"/>
      <c r="Q762" s="15"/>
      <c r="R762" s="26"/>
      <c r="S762" s="62">
        <v>13360202</v>
      </c>
      <c r="T762" s="67" t="s">
        <v>5700</v>
      </c>
      <c r="U762" s="67" t="s">
        <v>5701</v>
      </c>
      <c r="V762" s="2"/>
      <c r="W762" s="2"/>
      <c r="X762" s="2"/>
      <c r="Y762" s="13"/>
      <c r="Z762" s="2"/>
      <c r="AA762" s="2"/>
      <c r="AB762" s="2"/>
      <c r="AC762" s="20" t="s">
        <v>5798</v>
      </c>
      <c r="AD762" s="21" t="s">
        <v>5799</v>
      </c>
      <c r="AE762" s="20" t="s">
        <v>5800</v>
      </c>
      <c r="AF762" s="21" t="s">
        <v>5801</v>
      </c>
      <c r="AG762" s="22" t="s">
        <v>35</v>
      </c>
    </row>
    <row r="763" spans="1:33" ht="12.75" customHeight="1" x14ac:dyDescent="0.35">
      <c r="A763" s="2"/>
      <c r="B763" s="2"/>
      <c r="C763" s="2"/>
      <c r="D763" s="2"/>
      <c r="E763" s="2"/>
      <c r="F763" s="2"/>
      <c r="G763" s="2"/>
      <c r="H763" s="2"/>
      <c r="I763" s="15"/>
      <c r="J763" s="15"/>
      <c r="K763" s="15"/>
      <c r="L763" s="15"/>
      <c r="M763" s="15"/>
      <c r="N763" s="15"/>
      <c r="O763" s="13"/>
      <c r="P763" s="13"/>
      <c r="Q763" s="15"/>
      <c r="R763" s="26"/>
      <c r="S763" s="62">
        <v>133603</v>
      </c>
      <c r="T763" s="67" t="s">
        <v>5706</v>
      </c>
      <c r="U763" s="67" t="s">
        <v>5358</v>
      </c>
      <c r="V763" s="2"/>
      <c r="W763" s="2"/>
      <c r="X763" s="2"/>
      <c r="Y763" s="13"/>
      <c r="Z763" s="2"/>
      <c r="AA763" s="2"/>
      <c r="AB763" s="2"/>
      <c r="AC763" s="20" t="s">
        <v>5803</v>
      </c>
      <c r="AD763" s="21" t="s">
        <v>5804</v>
      </c>
      <c r="AE763" s="20" t="s">
        <v>5805</v>
      </c>
      <c r="AF763" s="21" t="s">
        <v>5806</v>
      </c>
      <c r="AG763" s="22" t="s">
        <v>35</v>
      </c>
    </row>
    <row r="764" spans="1:33" ht="12.75" customHeight="1" x14ac:dyDescent="0.35">
      <c r="A764" s="2"/>
      <c r="B764" s="2"/>
      <c r="C764" s="2"/>
      <c r="D764" s="2"/>
      <c r="E764" s="2"/>
      <c r="F764" s="2"/>
      <c r="G764" s="2"/>
      <c r="H764" s="2"/>
      <c r="I764" s="15"/>
      <c r="J764" s="15"/>
      <c r="K764" s="15"/>
      <c r="L764" s="15"/>
      <c r="M764" s="15"/>
      <c r="N764" s="15"/>
      <c r="O764" s="13"/>
      <c r="P764" s="13"/>
      <c r="Q764" s="15"/>
      <c r="R764" s="26"/>
      <c r="S764" s="62">
        <v>13360301</v>
      </c>
      <c r="T764" s="67" t="s">
        <v>5711</v>
      </c>
      <c r="U764" s="67" t="s">
        <v>5712</v>
      </c>
      <c r="V764" s="2"/>
      <c r="W764" s="2"/>
      <c r="X764" s="2"/>
      <c r="Y764" s="13"/>
      <c r="Z764" s="2"/>
      <c r="AA764" s="2"/>
      <c r="AB764" s="2"/>
      <c r="AC764" s="20" t="s">
        <v>5809</v>
      </c>
      <c r="AD764" s="21" t="s">
        <v>5810</v>
      </c>
      <c r="AE764" s="20" t="s">
        <v>5811</v>
      </c>
      <c r="AF764" s="21" t="s">
        <v>5812</v>
      </c>
      <c r="AG764" s="22" t="s">
        <v>35</v>
      </c>
    </row>
    <row r="765" spans="1:33" ht="12.75" customHeight="1" x14ac:dyDescent="0.35">
      <c r="A765" s="2"/>
      <c r="B765" s="2"/>
      <c r="C765" s="2"/>
      <c r="D765" s="2"/>
      <c r="E765" s="2"/>
      <c r="F765" s="2"/>
      <c r="G765" s="2"/>
      <c r="H765" s="2"/>
      <c r="I765" s="15"/>
      <c r="J765" s="15"/>
      <c r="K765" s="15"/>
      <c r="L765" s="15"/>
      <c r="M765" s="15"/>
      <c r="N765" s="15"/>
      <c r="O765" s="13"/>
      <c r="P765" s="13"/>
      <c r="Q765" s="15"/>
      <c r="R765" s="26"/>
      <c r="S765" s="62">
        <v>13360302</v>
      </c>
      <c r="T765" s="67" t="s">
        <v>5717</v>
      </c>
      <c r="U765" s="67" t="s">
        <v>5718</v>
      </c>
      <c r="V765" s="2"/>
      <c r="W765" s="2"/>
      <c r="X765" s="2"/>
      <c r="Y765" s="13"/>
      <c r="Z765" s="2"/>
      <c r="AA765" s="2"/>
      <c r="AB765" s="2"/>
      <c r="AC765" s="20" t="s">
        <v>5815</v>
      </c>
      <c r="AD765" s="21" t="s">
        <v>1933</v>
      </c>
      <c r="AE765" s="20" t="s">
        <v>5816</v>
      </c>
      <c r="AF765" s="21" t="s">
        <v>5817</v>
      </c>
      <c r="AG765" s="22" t="s">
        <v>35</v>
      </c>
    </row>
    <row r="766" spans="1:33" ht="12.75" customHeight="1" x14ac:dyDescent="0.35">
      <c r="A766" s="2"/>
      <c r="B766" s="2"/>
      <c r="C766" s="2"/>
      <c r="D766" s="2"/>
      <c r="E766" s="2"/>
      <c r="F766" s="2"/>
      <c r="G766" s="2"/>
      <c r="H766" s="2"/>
      <c r="I766" s="15"/>
      <c r="J766" s="15"/>
      <c r="K766" s="15"/>
      <c r="L766" s="15"/>
      <c r="M766" s="15"/>
      <c r="N766" s="15"/>
      <c r="O766" s="13"/>
      <c r="P766" s="13"/>
      <c r="Q766" s="15"/>
      <c r="R766" s="26"/>
      <c r="S766" s="62">
        <v>133604</v>
      </c>
      <c r="T766" s="67" t="s">
        <v>5723</v>
      </c>
      <c r="U766" s="67" t="s">
        <v>5387</v>
      </c>
      <c r="V766" s="2"/>
      <c r="W766" s="2"/>
      <c r="X766" s="2"/>
      <c r="Y766" s="13"/>
      <c r="Z766" s="2"/>
      <c r="AA766" s="2"/>
      <c r="AB766" s="2"/>
      <c r="AC766" s="20" t="s">
        <v>5819</v>
      </c>
      <c r="AD766" s="21" t="s">
        <v>5820</v>
      </c>
      <c r="AE766" s="20" t="s">
        <v>5821</v>
      </c>
      <c r="AF766" s="21" t="s">
        <v>5822</v>
      </c>
      <c r="AG766" s="22" t="s">
        <v>35</v>
      </c>
    </row>
    <row r="767" spans="1:33" ht="12.75" customHeight="1" x14ac:dyDescent="0.35">
      <c r="A767" s="2"/>
      <c r="B767" s="2"/>
      <c r="C767" s="2"/>
      <c r="D767" s="2"/>
      <c r="E767" s="2"/>
      <c r="F767" s="2"/>
      <c r="G767" s="2"/>
      <c r="H767" s="2"/>
      <c r="I767" s="15"/>
      <c r="J767" s="15"/>
      <c r="K767" s="15"/>
      <c r="L767" s="15"/>
      <c r="M767" s="15"/>
      <c r="N767" s="15"/>
      <c r="O767" s="13"/>
      <c r="P767" s="13"/>
      <c r="Q767" s="15"/>
      <c r="R767" s="26"/>
      <c r="S767" s="62">
        <v>13370101</v>
      </c>
      <c r="T767" s="67" t="s">
        <v>5728</v>
      </c>
      <c r="U767" s="67" t="s">
        <v>5729</v>
      </c>
      <c r="V767" s="2"/>
      <c r="W767" s="2"/>
      <c r="X767" s="2"/>
      <c r="Y767" s="13"/>
      <c r="Z767" s="2"/>
      <c r="AA767" s="2"/>
      <c r="AB767" s="2"/>
      <c r="AC767" s="20" t="s">
        <v>5824</v>
      </c>
      <c r="AD767" s="21" t="s">
        <v>904</v>
      </c>
      <c r="AE767" s="20" t="s">
        <v>5825</v>
      </c>
      <c r="AF767" s="21" t="s">
        <v>2757</v>
      </c>
      <c r="AG767" s="22" t="s">
        <v>35</v>
      </c>
    </row>
    <row r="768" spans="1:33" ht="12.75" customHeight="1" x14ac:dyDescent="0.35">
      <c r="A768" s="2"/>
      <c r="B768" s="2"/>
      <c r="C768" s="2"/>
      <c r="D768" s="2"/>
      <c r="E768" s="2"/>
      <c r="F768" s="2"/>
      <c r="G768" s="2"/>
      <c r="H768" s="2"/>
      <c r="I768" s="15"/>
      <c r="J768" s="15"/>
      <c r="K768" s="15"/>
      <c r="L768" s="15"/>
      <c r="M768" s="15"/>
      <c r="N768" s="15"/>
      <c r="O768" s="13"/>
      <c r="P768" s="13"/>
      <c r="Q768" s="15"/>
      <c r="R768" s="26"/>
      <c r="S768" s="62">
        <v>13370102</v>
      </c>
      <c r="T768" s="67" t="s">
        <v>5734</v>
      </c>
      <c r="U768" s="67" t="s">
        <v>5735</v>
      </c>
      <c r="V768" s="2"/>
      <c r="W768" s="2"/>
      <c r="X768" s="2"/>
      <c r="Y768" s="13"/>
      <c r="Z768" s="2"/>
      <c r="AA768" s="2"/>
      <c r="AB768" s="2"/>
      <c r="AC768" s="20" t="s">
        <v>5827</v>
      </c>
      <c r="AD768" s="21" t="s">
        <v>5828</v>
      </c>
      <c r="AE768" s="20" t="s">
        <v>5829</v>
      </c>
      <c r="AF768" s="21" t="s">
        <v>5830</v>
      </c>
      <c r="AG768" s="22" t="s">
        <v>35</v>
      </c>
    </row>
    <row r="769" spans="1:33" ht="12.75" customHeight="1" x14ac:dyDescent="0.35">
      <c r="A769" s="2"/>
      <c r="B769" s="2"/>
      <c r="C769" s="2"/>
      <c r="D769" s="2"/>
      <c r="E769" s="2"/>
      <c r="F769" s="2"/>
      <c r="G769" s="2"/>
      <c r="H769" s="2"/>
      <c r="I769" s="15"/>
      <c r="J769" s="15"/>
      <c r="K769" s="15"/>
      <c r="L769" s="15"/>
      <c r="M769" s="15"/>
      <c r="N769" s="15"/>
      <c r="O769" s="13"/>
      <c r="P769" s="13"/>
      <c r="Q769" s="15"/>
      <c r="R769" s="26"/>
      <c r="S769" s="62">
        <v>13370103</v>
      </c>
      <c r="T769" s="67" t="s">
        <v>5740</v>
      </c>
      <c r="U769" s="67" t="s">
        <v>5532</v>
      </c>
      <c r="V769" s="2"/>
      <c r="W769" s="2"/>
      <c r="X769" s="2"/>
      <c r="Y769" s="13"/>
      <c r="Z769" s="2"/>
      <c r="AA769" s="2"/>
      <c r="AB769" s="2"/>
      <c r="AC769" s="20" t="s">
        <v>5832</v>
      </c>
      <c r="AD769" s="21" t="s">
        <v>5833</v>
      </c>
      <c r="AE769" s="20" t="s">
        <v>5834</v>
      </c>
      <c r="AF769" s="21" t="s">
        <v>5835</v>
      </c>
      <c r="AG769" s="22" t="s">
        <v>35</v>
      </c>
    </row>
    <row r="770" spans="1:33" ht="12.75" customHeight="1" x14ac:dyDescent="0.35">
      <c r="A770" s="2"/>
      <c r="B770" s="2"/>
      <c r="C770" s="2"/>
      <c r="D770" s="2"/>
      <c r="E770" s="2"/>
      <c r="F770" s="2"/>
      <c r="G770" s="2"/>
      <c r="H770" s="2"/>
      <c r="I770" s="15"/>
      <c r="J770" s="15"/>
      <c r="K770" s="15"/>
      <c r="L770" s="15"/>
      <c r="M770" s="15"/>
      <c r="N770" s="15"/>
      <c r="O770" s="13"/>
      <c r="P770" s="13"/>
      <c r="Q770" s="15"/>
      <c r="R770" s="26"/>
      <c r="S770" s="62">
        <v>13370104</v>
      </c>
      <c r="T770" s="67" t="s">
        <v>5745</v>
      </c>
      <c r="U770" s="67" t="s">
        <v>5538</v>
      </c>
      <c r="V770" s="2"/>
      <c r="W770" s="2"/>
      <c r="X770" s="2"/>
      <c r="Y770" s="13"/>
      <c r="Z770" s="2"/>
      <c r="AA770" s="2"/>
      <c r="AB770" s="2"/>
      <c r="AC770" s="20" t="s">
        <v>5838</v>
      </c>
      <c r="AD770" s="21" t="s">
        <v>5839</v>
      </c>
      <c r="AE770" s="20" t="s">
        <v>5840</v>
      </c>
      <c r="AF770" s="21" t="s">
        <v>5841</v>
      </c>
      <c r="AG770" s="22" t="s">
        <v>35</v>
      </c>
    </row>
    <row r="771" spans="1:33" ht="12.75" customHeight="1" x14ac:dyDescent="0.35">
      <c r="A771" s="2"/>
      <c r="B771" s="2"/>
      <c r="C771" s="2"/>
      <c r="D771" s="2"/>
      <c r="E771" s="2"/>
      <c r="F771" s="2"/>
      <c r="G771" s="2"/>
      <c r="H771" s="2"/>
      <c r="I771" s="15"/>
      <c r="J771" s="15"/>
      <c r="K771" s="15"/>
      <c r="L771" s="15"/>
      <c r="M771" s="15"/>
      <c r="N771" s="15"/>
      <c r="O771" s="13"/>
      <c r="P771" s="13"/>
      <c r="Q771" s="15"/>
      <c r="R771" s="26"/>
      <c r="S771" s="62">
        <v>13370201</v>
      </c>
      <c r="T771" s="67" t="s">
        <v>5750</v>
      </c>
      <c r="U771" s="67" t="s">
        <v>5603</v>
      </c>
      <c r="V771" s="2"/>
      <c r="W771" s="2"/>
      <c r="X771" s="2"/>
      <c r="Y771" s="13"/>
      <c r="Z771" s="2"/>
      <c r="AA771" s="2"/>
      <c r="AB771" s="2"/>
      <c r="AC771" s="20" t="s">
        <v>5843</v>
      </c>
      <c r="AD771" s="21" t="s">
        <v>5844</v>
      </c>
      <c r="AE771" s="20" t="s">
        <v>5845</v>
      </c>
      <c r="AF771" s="21" t="s">
        <v>5846</v>
      </c>
      <c r="AG771" s="22" t="s">
        <v>35</v>
      </c>
    </row>
    <row r="772" spans="1:33" ht="12.75" customHeight="1" x14ac:dyDescent="0.35">
      <c r="A772" s="2"/>
      <c r="B772" s="2"/>
      <c r="C772" s="2"/>
      <c r="D772" s="2"/>
      <c r="E772" s="2"/>
      <c r="F772" s="2"/>
      <c r="G772" s="2"/>
      <c r="H772" s="2"/>
      <c r="I772" s="15"/>
      <c r="J772" s="15"/>
      <c r="K772" s="15"/>
      <c r="L772" s="15"/>
      <c r="M772" s="15"/>
      <c r="N772" s="15"/>
      <c r="O772" s="13"/>
      <c r="P772" s="13"/>
      <c r="Q772" s="15"/>
      <c r="R772" s="26"/>
      <c r="S772" s="62">
        <v>13370202</v>
      </c>
      <c r="T772" s="67" t="s">
        <v>5754</v>
      </c>
      <c r="U772" s="67" t="s">
        <v>5609</v>
      </c>
      <c r="V772" s="2"/>
      <c r="W772" s="2"/>
      <c r="X772" s="2"/>
      <c r="Y772" s="13"/>
      <c r="Z772" s="2"/>
      <c r="AA772" s="2"/>
      <c r="AB772" s="2"/>
      <c r="AC772" s="20" t="s">
        <v>5848</v>
      </c>
      <c r="AD772" s="21" t="s">
        <v>5849</v>
      </c>
      <c r="AE772" s="20" t="s">
        <v>5850</v>
      </c>
      <c r="AF772" s="21" t="s">
        <v>481</v>
      </c>
      <c r="AG772" s="22" t="s">
        <v>35</v>
      </c>
    </row>
    <row r="773" spans="1:33" ht="12.75" customHeight="1" x14ac:dyDescent="0.35">
      <c r="A773" s="2"/>
      <c r="B773" s="2"/>
      <c r="C773" s="2"/>
      <c r="D773" s="2"/>
      <c r="E773" s="2"/>
      <c r="F773" s="2"/>
      <c r="G773" s="2"/>
      <c r="H773" s="2"/>
      <c r="I773" s="15"/>
      <c r="J773" s="15"/>
      <c r="K773" s="15"/>
      <c r="L773" s="15"/>
      <c r="M773" s="15"/>
      <c r="N773" s="15"/>
      <c r="O773" s="13"/>
      <c r="P773" s="13"/>
      <c r="Q773" s="15"/>
      <c r="R773" s="26"/>
      <c r="S773" s="62">
        <v>13370301</v>
      </c>
      <c r="T773" s="67" t="s">
        <v>5759</v>
      </c>
      <c r="U773" s="67" t="s">
        <v>5760</v>
      </c>
      <c r="V773" s="2"/>
      <c r="W773" s="2"/>
      <c r="X773" s="2"/>
      <c r="Y773" s="13"/>
      <c r="Z773" s="2"/>
      <c r="AA773" s="2"/>
      <c r="AB773" s="2"/>
      <c r="AC773" s="20" t="s">
        <v>5852</v>
      </c>
      <c r="AD773" s="21" t="s">
        <v>5853</v>
      </c>
      <c r="AE773" s="20" t="s">
        <v>5854</v>
      </c>
      <c r="AF773" s="21" t="s">
        <v>5855</v>
      </c>
      <c r="AG773" s="22" t="s">
        <v>35</v>
      </c>
    </row>
    <row r="774" spans="1:33" ht="12.75" customHeight="1" x14ac:dyDescent="0.35">
      <c r="A774" s="2"/>
      <c r="B774" s="2"/>
      <c r="C774" s="2"/>
      <c r="D774" s="2"/>
      <c r="E774" s="2"/>
      <c r="F774" s="2"/>
      <c r="G774" s="2"/>
      <c r="H774" s="2"/>
      <c r="I774" s="15"/>
      <c r="J774" s="15"/>
      <c r="K774" s="15"/>
      <c r="L774" s="15"/>
      <c r="M774" s="15"/>
      <c r="N774" s="15"/>
      <c r="O774" s="13"/>
      <c r="P774" s="13"/>
      <c r="Q774" s="15"/>
      <c r="R774" s="26"/>
      <c r="S774" s="62">
        <v>13370302</v>
      </c>
      <c r="T774" s="67" t="s">
        <v>5765</v>
      </c>
      <c r="U774" s="67" t="s">
        <v>5766</v>
      </c>
      <c r="V774" s="2"/>
      <c r="W774" s="2"/>
      <c r="X774" s="2"/>
      <c r="Y774" s="13"/>
      <c r="Z774" s="2"/>
      <c r="AA774" s="2"/>
      <c r="AB774" s="2"/>
      <c r="AC774" s="20" t="s">
        <v>5857</v>
      </c>
      <c r="AD774" s="21" t="s">
        <v>5858</v>
      </c>
      <c r="AE774" s="20" t="s">
        <v>5859</v>
      </c>
      <c r="AF774" s="21" t="s">
        <v>5860</v>
      </c>
      <c r="AG774" s="22" t="s">
        <v>35</v>
      </c>
    </row>
    <row r="775" spans="1:33" ht="12.75" customHeight="1" x14ac:dyDescent="0.35">
      <c r="A775" s="2"/>
      <c r="B775" s="2"/>
      <c r="C775" s="2"/>
      <c r="D775" s="2"/>
      <c r="E775" s="2"/>
      <c r="F775" s="2"/>
      <c r="G775" s="2"/>
      <c r="H775" s="2"/>
      <c r="I775" s="15"/>
      <c r="J775" s="15"/>
      <c r="K775" s="15"/>
      <c r="L775" s="15"/>
      <c r="M775" s="15"/>
      <c r="N775" s="15"/>
      <c r="O775" s="13"/>
      <c r="P775" s="13"/>
      <c r="Q775" s="15"/>
      <c r="R775" s="26"/>
      <c r="S775" s="62">
        <v>13370303</v>
      </c>
      <c r="T775" s="67" t="s">
        <v>5771</v>
      </c>
      <c r="U775" s="67" t="s">
        <v>5772</v>
      </c>
      <c r="V775" s="2"/>
      <c r="W775" s="2"/>
      <c r="X775" s="2"/>
      <c r="Y775" s="13"/>
      <c r="Z775" s="2"/>
      <c r="AA775" s="2"/>
      <c r="AB775" s="2"/>
      <c r="AC775" s="20" t="s">
        <v>5862</v>
      </c>
      <c r="AD775" s="21" t="s">
        <v>5863</v>
      </c>
      <c r="AE775" s="20" t="s">
        <v>5864</v>
      </c>
      <c r="AF775" s="21" t="s">
        <v>5865</v>
      </c>
      <c r="AG775" s="22" t="s">
        <v>35</v>
      </c>
    </row>
    <row r="776" spans="1:33" ht="12.75" customHeight="1" x14ac:dyDescent="0.35">
      <c r="A776" s="2"/>
      <c r="B776" s="2"/>
      <c r="C776" s="2"/>
      <c r="D776" s="2"/>
      <c r="E776" s="2"/>
      <c r="F776" s="2"/>
      <c r="G776" s="2"/>
      <c r="H776" s="2"/>
      <c r="I776" s="15"/>
      <c r="J776" s="15"/>
      <c r="K776" s="15"/>
      <c r="L776" s="15"/>
      <c r="M776" s="15"/>
      <c r="N776" s="15"/>
      <c r="O776" s="13"/>
      <c r="P776" s="13"/>
      <c r="Q776" s="15"/>
      <c r="R776" s="26"/>
      <c r="S776" s="62">
        <v>13380001</v>
      </c>
      <c r="T776" s="67" t="s">
        <v>5777</v>
      </c>
      <c r="U776" s="67" t="s">
        <v>3968</v>
      </c>
      <c r="V776" s="2"/>
      <c r="W776" s="2"/>
      <c r="X776" s="2"/>
      <c r="Y776" s="13"/>
      <c r="Z776" s="2"/>
      <c r="AA776" s="2"/>
      <c r="AB776" s="2"/>
      <c r="AC776" s="20" t="s">
        <v>5868</v>
      </c>
      <c r="AD776" s="21" t="s">
        <v>5869</v>
      </c>
      <c r="AE776" s="20" t="s">
        <v>5870</v>
      </c>
      <c r="AF776" s="21" t="s">
        <v>5871</v>
      </c>
      <c r="AG776" s="22" t="s">
        <v>35</v>
      </c>
    </row>
    <row r="777" spans="1:33" ht="12.75" customHeight="1" x14ac:dyDescent="0.35">
      <c r="A777" s="2"/>
      <c r="B777" s="2"/>
      <c r="C777" s="2"/>
      <c r="D777" s="2"/>
      <c r="E777" s="2"/>
      <c r="F777" s="2"/>
      <c r="G777" s="2"/>
      <c r="H777" s="2"/>
      <c r="I777" s="15"/>
      <c r="J777" s="15"/>
      <c r="K777" s="15"/>
      <c r="L777" s="15"/>
      <c r="M777" s="15"/>
      <c r="N777" s="15"/>
      <c r="O777" s="13"/>
      <c r="P777" s="13"/>
      <c r="Q777" s="15"/>
      <c r="R777" s="26"/>
      <c r="S777" s="62">
        <v>13380002</v>
      </c>
      <c r="T777" s="67" t="s">
        <v>5782</v>
      </c>
      <c r="U777" s="67" t="s">
        <v>3976</v>
      </c>
      <c r="V777" s="2"/>
      <c r="W777" s="2"/>
      <c r="X777" s="2"/>
      <c r="Y777" s="13"/>
      <c r="Z777" s="2"/>
      <c r="AA777" s="2"/>
      <c r="AB777" s="2"/>
      <c r="AC777" s="20" t="s">
        <v>5874</v>
      </c>
      <c r="AD777" s="21" t="s">
        <v>5875</v>
      </c>
      <c r="AE777" s="20" t="s">
        <v>5876</v>
      </c>
      <c r="AF777" s="21" t="s">
        <v>5877</v>
      </c>
      <c r="AG777" s="22" t="s">
        <v>35</v>
      </c>
    </row>
    <row r="778" spans="1:33" ht="12.75" customHeight="1" x14ac:dyDescent="0.35">
      <c r="A778" s="2"/>
      <c r="B778" s="2"/>
      <c r="C778" s="2"/>
      <c r="D778" s="2"/>
      <c r="E778" s="2"/>
      <c r="F778" s="2"/>
      <c r="G778" s="2"/>
      <c r="H778" s="2"/>
      <c r="I778" s="15"/>
      <c r="J778" s="15"/>
      <c r="K778" s="15"/>
      <c r="L778" s="15"/>
      <c r="M778" s="15"/>
      <c r="N778" s="15"/>
      <c r="O778" s="13"/>
      <c r="P778" s="13"/>
      <c r="Q778" s="15"/>
      <c r="R778" s="26"/>
      <c r="S778" s="62">
        <v>13380101</v>
      </c>
      <c r="T778" s="67" t="s">
        <v>5787</v>
      </c>
      <c r="U778" s="67" t="s">
        <v>5668</v>
      </c>
      <c r="V778" s="2"/>
      <c r="W778" s="2"/>
      <c r="X778" s="2"/>
      <c r="Y778" s="13"/>
      <c r="Z778" s="2"/>
      <c r="AA778" s="2"/>
      <c r="AB778" s="2"/>
      <c r="AC778" s="20" t="s">
        <v>5879</v>
      </c>
      <c r="AD778" s="21" t="s">
        <v>5880</v>
      </c>
      <c r="AE778" s="20" t="s">
        <v>5881</v>
      </c>
      <c r="AF778" s="21" t="s">
        <v>5882</v>
      </c>
      <c r="AG778" s="22" t="s">
        <v>35</v>
      </c>
    </row>
    <row r="779" spans="1:33" ht="12.75" customHeight="1" x14ac:dyDescent="0.35">
      <c r="A779" s="2"/>
      <c r="B779" s="2"/>
      <c r="C779" s="2"/>
      <c r="D779" s="2"/>
      <c r="E779" s="2"/>
      <c r="F779" s="2"/>
      <c r="G779" s="2"/>
      <c r="H779" s="2"/>
      <c r="I779" s="15"/>
      <c r="J779" s="15"/>
      <c r="K779" s="15"/>
      <c r="L779" s="15"/>
      <c r="M779" s="15"/>
      <c r="N779" s="15"/>
      <c r="O779" s="13"/>
      <c r="P779" s="13"/>
      <c r="Q779" s="15"/>
      <c r="R779" s="26"/>
      <c r="S779" s="62">
        <v>13380102</v>
      </c>
      <c r="T779" s="67" t="s">
        <v>5792</v>
      </c>
      <c r="U779" s="67" t="s">
        <v>5674</v>
      </c>
      <c r="V779" s="2"/>
      <c r="W779" s="2"/>
      <c r="X779" s="2"/>
      <c r="Y779" s="13"/>
      <c r="Z779" s="2"/>
      <c r="AA779" s="2"/>
      <c r="AB779" s="2"/>
      <c r="AC779" s="20" t="s">
        <v>5885</v>
      </c>
      <c r="AD779" s="21" t="s">
        <v>5886</v>
      </c>
      <c r="AE779" s="20" t="s">
        <v>5887</v>
      </c>
      <c r="AF779" s="21" t="s">
        <v>5888</v>
      </c>
      <c r="AG779" s="22" t="s">
        <v>35</v>
      </c>
    </row>
    <row r="780" spans="1:33" ht="12.75" customHeight="1" x14ac:dyDescent="0.35">
      <c r="A780" s="2"/>
      <c r="B780" s="2"/>
      <c r="C780" s="2"/>
      <c r="D780" s="2"/>
      <c r="E780" s="2"/>
      <c r="F780" s="2"/>
      <c r="G780" s="2"/>
      <c r="H780" s="2"/>
      <c r="I780" s="15"/>
      <c r="J780" s="15"/>
      <c r="K780" s="15"/>
      <c r="L780" s="15"/>
      <c r="M780" s="15"/>
      <c r="N780" s="15"/>
      <c r="O780" s="13"/>
      <c r="P780" s="13"/>
      <c r="Q780" s="15"/>
      <c r="R780" s="26"/>
      <c r="S780" s="62">
        <v>13380201</v>
      </c>
      <c r="T780" s="67" t="s">
        <v>5797</v>
      </c>
      <c r="U780" s="67" t="s">
        <v>5695</v>
      </c>
      <c r="V780" s="2"/>
      <c r="W780" s="2"/>
      <c r="X780" s="2"/>
      <c r="Y780" s="13"/>
      <c r="Z780" s="2"/>
      <c r="AA780" s="2"/>
      <c r="AB780" s="2"/>
      <c r="AC780" s="20" t="s">
        <v>5891</v>
      </c>
      <c r="AD780" s="21" t="s">
        <v>5892</v>
      </c>
      <c r="AE780" s="20" t="s">
        <v>5893</v>
      </c>
      <c r="AF780" s="21" t="s">
        <v>5894</v>
      </c>
      <c r="AG780" s="22" t="s">
        <v>35</v>
      </c>
    </row>
    <row r="781" spans="1:33" ht="12.75" customHeight="1" x14ac:dyDescent="0.35">
      <c r="A781" s="2"/>
      <c r="B781" s="2"/>
      <c r="C781" s="2"/>
      <c r="D781" s="2"/>
      <c r="E781" s="2"/>
      <c r="F781" s="2"/>
      <c r="G781" s="2"/>
      <c r="H781" s="2"/>
      <c r="I781" s="15"/>
      <c r="J781" s="15"/>
      <c r="K781" s="15"/>
      <c r="L781" s="15"/>
      <c r="M781" s="15"/>
      <c r="N781" s="15"/>
      <c r="O781" s="13"/>
      <c r="P781" s="13"/>
      <c r="Q781" s="15"/>
      <c r="R781" s="26"/>
      <c r="S781" s="62">
        <v>13380202</v>
      </c>
      <c r="T781" s="67" t="s">
        <v>5802</v>
      </c>
      <c r="U781" s="67" t="s">
        <v>5701</v>
      </c>
      <c r="V781" s="2"/>
      <c r="W781" s="2"/>
      <c r="X781" s="2"/>
      <c r="Y781" s="13"/>
      <c r="Z781" s="2"/>
      <c r="AA781" s="2"/>
      <c r="AB781" s="2"/>
      <c r="AC781" s="20" t="s">
        <v>5897</v>
      </c>
      <c r="AD781" s="21" t="s">
        <v>5898</v>
      </c>
      <c r="AE781" s="20" t="s">
        <v>5899</v>
      </c>
      <c r="AF781" s="21" t="s">
        <v>5900</v>
      </c>
      <c r="AG781" s="22" t="s">
        <v>35</v>
      </c>
    </row>
    <row r="782" spans="1:33" ht="12.75" customHeight="1" x14ac:dyDescent="0.35">
      <c r="A782" s="2"/>
      <c r="B782" s="2"/>
      <c r="C782" s="2"/>
      <c r="D782" s="2"/>
      <c r="E782" s="2"/>
      <c r="F782" s="2"/>
      <c r="G782" s="2"/>
      <c r="H782" s="2"/>
      <c r="I782" s="15"/>
      <c r="J782" s="15"/>
      <c r="K782" s="15"/>
      <c r="L782" s="15"/>
      <c r="M782" s="15"/>
      <c r="N782" s="15"/>
      <c r="O782" s="13"/>
      <c r="P782" s="13"/>
      <c r="Q782" s="15"/>
      <c r="R782" s="26"/>
      <c r="S782" s="62">
        <v>13380301</v>
      </c>
      <c r="T782" s="67" t="s">
        <v>5807</v>
      </c>
      <c r="U782" s="67" t="s">
        <v>5808</v>
      </c>
      <c r="V782" s="2"/>
      <c r="W782" s="2"/>
      <c r="X782" s="2"/>
      <c r="Y782" s="13"/>
      <c r="Z782" s="2"/>
      <c r="AA782" s="2"/>
      <c r="AB782" s="2"/>
      <c r="AC782" s="20" t="s">
        <v>5903</v>
      </c>
      <c r="AD782" s="21" t="s">
        <v>5904</v>
      </c>
      <c r="AE782" s="20" t="s">
        <v>5905</v>
      </c>
      <c r="AF782" s="21" t="s">
        <v>5906</v>
      </c>
      <c r="AG782" s="22" t="s">
        <v>35</v>
      </c>
    </row>
    <row r="783" spans="1:33" ht="12.75" customHeight="1" x14ac:dyDescent="0.35">
      <c r="A783" s="2"/>
      <c r="B783" s="2"/>
      <c r="C783" s="2"/>
      <c r="D783" s="2"/>
      <c r="E783" s="2"/>
      <c r="F783" s="2"/>
      <c r="G783" s="2"/>
      <c r="H783" s="2"/>
      <c r="I783" s="15"/>
      <c r="J783" s="15"/>
      <c r="K783" s="15"/>
      <c r="L783" s="15"/>
      <c r="M783" s="15"/>
      <c r="N783" s="15"/>
      <c r="O783" s="13"/>
      <c r="P783" s="13"/>
      <c r="Q783" s="15"/>
      <c r="R783" s="26"/>
      <c r="S783" s="62">
        <v>13380302</v>
      </c>
      <c r="T783" s="67" t="s">
        <v>5813</v>
      </c>
      <c r="U783" s="67" t="s">
        <v>5814</v>
      </c>
      <c r="V783" s="2"/>
      <c r="W783" s="2"/>
      <c r="X783" s="2"/>
      <c r="Y783" s="13"/>
      <c r="Z783" s="2"/>
      <c r="AA783" s="2"/>
      <c r="AB783" s="2"/>
      <c r="AC783" s="20" t="s">
        <v>5909</v>
      </c>
      <c r="AD783" s="21" t="s">
        <v>5910</v>
      </c>
      <c r="AE783" s="20" t="s">
        <v>5911</v>
      </c>
      <c r="AF783" s="21" t="s">
        <v>5912</v>
      </c>
      <c r="AG783" s="22" t="s">
        <v>35</v>
      </c>
    </row>
    <row r="784" spans="1:33" ht="12.75" customHeight="1" x14ac:dyDescent="0.35">
      <c r="A784" s="2"/>
      <c r="B784" s="2"/>
      <c r="C784" s="2"/>
      <c r="D784" s="2"/>
      <c r="E784" s="2"/>
      <c r="F784" s="2"/>
      <c r="G784" s="2"/>
      <c r="H784" s="2"/>
      <c r="I784" s="15"/>
      <c r="J784" s="15"/>
      <c r="K784" s="15"/>
      <c r="L784" s="15"/>
      <c r="M784" s="15"/>
      <c r="N784" s="15"/>
      <c r="O784" s="13"/>
      <c r="P784" s="13"/>
      <c r="Q784" s="15"/>
      <c r="R784" s="26"/>
      <c r="S784" s="62">
        <v>13390101</v>
      </c>
      <c r="T784" s="67" t="s">
        <v>5818</v>
      </c>
      <c r="U784" s="67" t="s">
        <v>3984</v>
      </c>
      <c r="V784" s="2"/>
      <c r="W784" s="2"/>
      <c r="X784" s="2"/>
      <c r="Y784" s="13"/>
      <c r="Z784" s="2"/>
      <c r="AA784" s="2"/>
      <c r="AB784" s="2"/>
      <c r="AC784" s="20" t="s">
        <v>5915</v>
      </c>
      <c r="AD784" s="21" t="s">
        <v>5916</v>
      </c>
      <c r="AE784" s="20" t="s">
        <v>5917</v>
      </c>
      <c r="AF784" s="21" t="s">
        <v>5918</v>
      </c>
      <c r="AG784" s="22" t="s">
        <v>35</v>
      </c>
    </row>
    <row r="785" spans="1:33" ht="12.75" customHeight="1" x14ac:dyDescent="0.35">
      <c r="A785" s="2"/>
      <c r="B785" s="2"/>
      <c r="C785" s="2"/>
      <c r="D785" s="2"/>
      <c r="E785" s="2"/>
      <c r="F785" s="2"/>
      <c r="G785" s="2"/>
      <c r="H785" s="2"/>
      <c r="I785" s="15"/>
      <c r="J785" s="15"/>
      <c r="K785" s="15"/>
      <c r="L785" s="15"/>
      <c r="M785" s="15"/>
      <c r="N785" s="15"/>
      <c r="O785" s="13"/>
      <c r="P785" s="13"/>
      <c r="Q785" s="15"/>
      <c r="R785" s="26"/>
      <c r="S785" s="62">
        <v>13390102</v>
      </c>
      <c r="T785" s="67" t="s">
        <v>5823</v>
      </c>
      <c r="U785" s="67" t="s">
        <v>3992</v>
      </c>
      <c r="V785" s="2"/>
      <c r="W785" s="2"/>
      <c r="X785" s="2"/>
      <c r="Y785" s="13"/>
      <c r="Z785" s="2"/>
      <c r="AA785" s="2"/>
      <c r="AB785" s="2"/>
      <c r="AC785" s="20" t="s">
        <v>5920</v>
      </c>
      <c r="AD785" s="21" t="s">
        <v>5921</v>
      </c>
      <c r="AE785" s="20" t="s">
        <v>5922</v>
      </c>
      <c r="AF785" s="21" t="s">
        <v>5923</v>
      </c>
      <c r="AG785" s="22" t="s">
        <v>35</v>
      </c>
    </row>
    <row r="786" spans="1:33" ht="12.75" customHeight="1" x14ac:dyDescent="0.35">
      <c r="A786" s="2"/>
      <c r="B786" s="2"/>
      <c r="C786" s="2"/>
      <c r="D786" s="2"/>
      <c r="E786" s="2"/>
      <c r="F786" s="2"/>
      <c r="G786" s="2"/>
      <c r="H786" s="2"/>
      <c r="I786" s="15"/>
      <c r="J786" s="15"/>
      <c r="K786" s="15"/>
      <c r="L786" s="15"/>
      <c r="M786" s="15"/>
      <c r="N786" s="15"/>
      <c r="O786" s="13"/>
      <c r="P786" s="13"/>
      <c r="Q786" s="15"/>
      <c r="R786" s="26"/>
      <c r="S786" s="62">
        <v>13390103</v>
      </c>
      <c r="T786" s="67" t="s">
        <v>5826</v>
      </c>
      <c r="U786" s="67" t="s">
        <v>5729</v>
      </c>
      <c r="V786" s="2"/>
      <c r="W786" s="2"/>
      <c r="X786" s="2"/>
      <c r="Y786" s="13"/>
      <c r="Z786" s="2"/>
      <c r="AA786" s="2"/>
      <c r="AB786" s="2"/>
      <c r="AC786" s="20" t="s">
        <v>5926</v>
      </c>
      <c r="AD786" s="21" t="s">
        <v>5927</v>
      </c>
      <c r="AE786" s="20" t="s">
        <v>5928</v>
      </c>
      <c r="AF786" s="21" t="s">
        <v>5929</v>
      </c>
      <c r="AG786" s="22" t="s">
        <v>35</v>
      </c>
    </row>
    <row r="787" spans="1:33" ht="12.75" customHeight="1" x14ac:dyDescent="0.35">
      <c r="A787" s="2"/>
      <c r="B787" s="2"/>
      <c r="C787" s="2"/>
      <c r="D787" s="2"/>
      <c r="E787" s="2"/>
      <c r="F787" s="2"/>
      <c r="G787" s="2"/>
      <c r="H787" s="2"/>
      <c r="I787" s="15"/>
      <c r="J787" s="15"/>
      <c r="K787" s="15"/>
      <c r="L787" s="15"/>
      <c r="M787" s="15"/>
      <c r="N787" s="15"/>
      <c r="O787" s="13"/>
      <c r="P787" s="13"/>
      <c r="Q787" s="15"/>
      <c r="R787" s="26"/>
      <c r="S787" s="62">
        <v>13390104</v>
      </c>
      <c r="T787" s="67" t="s">
        <v>5831</v>
      </c>
      <c r="U787" s="67" t="s">
        <v>5735</v>
      </c>
      <c r="V787" s="2"/>
      <c r="W787" s="2"/>
      <c r="X787" s="2"/>
      <c r="Y787" s="13"/>
      <c r="Z787" s="2"/>
      <c r="AA787" s="2"/>
      <c r="AB787" s="2"/>
      <c r="AC787" s="20" t="s">
        <v>5932</v>
      </c>
      <c r="AD787" s="21" t="s">
        <v>5933</v>
      </c>
      <c r="AE787" s="20" t="s">
        <v>5934</v>
      </c>
      <c r="AF787" s="21" t="s">
        <v>613</v>
      </c>
      <c r="AG787" s="22" t="s">
        <v>35</v>
      </c>
    </row>
    <row r="788" spans="1:33" ht="12.75" customHeight="1" x14ac:dyDescent="0.35">
      <c r="A788" s="2"/>
      <c r="B788" s="2"/>
      <c r="C788" s="2"/>
      <c r="D788" s="2"/>
      <c r="E788" s="2"/>
      <c r="F788" s="2"/>
      <c r="G788" s="2"/>
      <c r="H788" s="2"/>
      <c r="I788" s="15"/>
      <c r="J788" s="15"/>
      <c r="K788" s="15"/>
      <c r="L788" s="15"/>
      <c r="M788" s="15"/>
      <c r="N788" s="15"/>
      <c r="O788" s="13"/>
      <c r="P788" s="13"/>
      <c r="Q788" s="15"/>
      <c r="R788" s="26"/>
      <c r="S788" s="62">
        <v>133903</v>
      </c>
      <c r="T788" s="67" t="s">
        <v>5836</v>
      </c>
      <c r="U788" s="67" t="s">
        <v>5837</v>
      </c>
      <c r="V788" s="2"/>
      <c r="W788" s="2"/>
      <c r="X788" s="2"/>
      <c r="Y788" s="13"/>
      <c r="Z788" s="2"/>
      <c r="AA788" s="2"/>
      <c r="AB788" s="2"/>
      <c r="AC788" s="20" t="s">
        <v>5936</v>
      </c>
      <c r="AD788" s="21" t="s">
        <v>2270</v>
      </c>
      <c r="AE788" s="20" t="s">
        <v>5937</v>
      </c>
      <c r="AF788" s="21" t="s">
        <v>5252</v>
      </c>
      <c r="AG788" s="22" t="s">
        <v>35</v>
      </c>
    </row>
    <row r="789" spans="1:33" ht="12.75" customHeight="1" x14ac:dyDescent="0.35">
      <c r="A789" s="2"/>
      <c r="B789" s="2"/>
      <c r="C789" s="2"/>
      <c r="D789" s="2"/>
      <c r="E789" s="2"/>
      <c r="F789" s="2"/>
      <c r="G789" s="2"/>
      <c r="H789" s="2"/>
      <c r="I789" s="15"/>
      <c r="J789" s="15"/>
      <c r="K789" s="15"/>
      <c r="L789" s="15"/>
      <c r="M789" s="15"/>
      <c r="N789" s="15"/>
      <c r="O789" s="13"/>
      <c r="P789" s="13"/>
      <c r="Q789" s="15"/>
      <c r="R789" s="26"/>
      <c r="S789" s="62">
        <v>13390301</v>
      </c>
      <c r="T789" s="67" t="s">
        <v>5842</v>
      </c>
      <c r="U789" s="67" t="s">
        <v>5760</v>
      </c>
      <c r="V789" s="2"/>
      <c r="W789" s="2"/>
      <c r="X789" s="2"/>
      <c r="Y789" s="13"/>
      <c r="Z789" s="2"/>
      <c r="AA789" s="2"/>
      <c r="AB789" s="2"/>
      <c r="AC789" s="20" t="s">
        <v>5940</v>
      </c>
      <c r="AD789" s="21" t="s">
        <v>1466</v>
      </c>
      <c r="AE789" s="20" t="s">
        <v>5941</v>
      </c>
      <c r="AF789" s="21" t="s">
        <v>5942</v>
      </c>
      <c r="AG789" s="22" t="s">
        <v>35</v>
      </c>
    </row>
    <row r="790" spans="1:33" ht="12.75" customHeight="1" x14ac:dyDescent="0.35">
      <c r="A790" s="2"/>
      <c r="B790" s="2"/>
      <c r="C790" s="2"/>
      <c r="D790" s="2"/>
      <c r="E790" s="2"/>
      <c r="F790" s="2"/>
      <c r="G790" s="2"/>
      <c r="H790" s="2"/>
      <c r="I790" s="15"/>
      <c r="J790" s="15"/>
      <c r="K790" s="15"/>
      <c r="L790" s="15"/>
      <c r="M790" s="15"/>
      <c r="N790" s="15"/>
      <c r="O790" s="13"/>
      <c r="P790" s="13"/>
      <c r="Q790" s="15"/>
      <c r="R790" s="26"/>
      <c r="S790" s="62">
        <v>13390302</v>
      </c>
      <c r="T790" s="67" t="s">
        <v>5847</v>
      </c>
      <c r="U790" s="67" t="s">
        <v>5766</v>
      </c>
      <c r="V790" s="2"/>
      <c r="W790" s="2"/>
      <c r="X790" s="2"/>
      <c r="Y790" s="13"/>
      <c r="Z790" s="2"/>
      <c r="AA790" s="2"/>
      <c r="AB790" s="2"/>
      <c r="AC790" s="20" t="s">
        <v>5945</v>
      </c>
      <c r="AD790" s="21" t="s">
        <v>5946</v>
      </c>
      <c r="AE790" s="20" t="s">
        <v>5947</v>
      </c>
      <c r="AF790" s="21" t="s">
        <v>5948</v>
      </c>
      <c r="AG790" s="22" t="s">
        <v>35</v>
      </c>
    </row>
    <row r="791" spans="1:33" ht="12.75" customHeight="1" x14ac:dyDescent="0.35">
      <c r="A791" s="2"/>
      <c r="B791" s="2"/>
      <c r="C791" s="2"/>
      <c r="D791" s="2"/>
      <c r="E791" s="2"/>
      <c r="F791" s="2"/>
      <c r="G791" s="2"/>
      <c r="H791" s="2"/>
      <c r="I791" s="15"/>
      <c r="J791" s="15"/>
      <c r="K791" s="15"/>
      <c r="L791" s="15"/>
      <c r="M791" s="15"/>
      <c r="N791" s="15"/>
      <c r="O791" s="13"/>
      <c r="P791" s="13"/>
      <c r="Q791" s="15"/>
      <c r="R791" s="26"/>
      <c r="S791" s="62">
        <v>13390303</v>
      </c>
      <c r="T791" s="67" t="s">
        <v>5851</v>
      </c>
      <c r="U791" s="67" t="s">
        <v>5772</v>
      </c>
      <c r="V791" s="2"/>
      <c r="W791" s="2"/>
      <c r="X791" s="2"/>
      <c r="Y791" s="13"/>
      <c r="Z791" s="2"/>
      <c r="AA791" s="2"/>
      <c r="AB791" s="2"/>
      <c r="AC791" s="20" t="s">
        <v>5951</v>
      </c>
      <c r="AD791" s="21" t="s">
        <v>5725</v>
      </c>
      <c r="AE791" s="20" t="s">
        <v>5952</v>
      </c>
      <c r="AF791" s="21" t="s">
        <v>5953</v>
      </c>
      <c r="AG791" s="22" t="s">
        <v>35</v>
      </c>
    </row>
    <row r="792" spans="1:33" ht="12.75" customHeight="1" x14ac:dyDescent="0.35">
      <c r="A792" s="2"/>
      <c r="B792" s="2"/>
      <c r="C792" s="2"/>
      <c r="D792" s="2"/>
      <c r="E792" s="2"/>
      <c r="F792" s="2"/>
      <c r="G792" s="2"/>
      <c r="H792" s="2"/>
      <c r="I792" s="15"/>
      <c r="J792" s="15"/>
      <c r="K792" s="15"/>
      <c r="L792" s="15"/>
      <c r="M792" s="15"/>
      <c r="N792" s="15"/>
      <c r="O792" s="13"/>
      <c r="P792" s="13"/>
      <c r="Q792" s="15"/>
      <c r="R792" s="26"/>
      <c r="S792" s="62">
        <v>133905</v>
      </c>
      <c r="T792" s="67" t="s">
        <v>5856</v>
      </c>
      <c r="U792" s="67" t="s">
        <v>4024</v>
      </c>
      <c r="V792" s="2"/>
      <c r="W792" s="2"/>
      <c r="X792" s="2"/>
      <c r="Y792" s="13"/>
      <c r="Z792" s="2"/>
      <c r="AA792" s="2"/>
      <c r="AB792" s="2"/>
      <c r="AC792" s="20" t="s">
        <v>5956</v>
      </c>
      <c r="AD792" s="21" t="s">
        <v>5957</v>
      </c>
      <c r="AE792" s="20" t="s">
        <v>5958</v>
      </c>
      <c r="AF792" s="21" t="s">
        <v>5959</v>
      </c>
      <c r="AG792" s="22" t="s">
        <v>35</v>
      </c>
    </row>
    <row r="793" spans="1:33" ht="12.75" customHeight="1" x14ac:dyDescent="0.35">
      <c r="A793" s="2"/>
      <c r="B793" s="2"/>
      <c r="C793" s="2"/>
      <c r="D793" s="2"/>
      <c r="E793" s="2"/>
      <c r="F793" s="2"/>
      <c r="G793" s="2"/>
      <c r="H793" s="2"/>
      <c r="I793" s="15"/>
      <c r="J793" s="15"/>
      <c r="K793" s="15"/>
      <c r="L793" s="15"/>
      <c r="M793" s="15"/>
      <c r="N793" s="15"/>
      <c r="O793" s="13"/>
      <c r="P793" s="13"/>
      <c r="Q793" s="15"/>
      <c r="R793" s="26"/>
      <c r="S793" s="62">
        <v>13390601</v>
      </c>
      <c r="T793" s="67" t="s">
        <v>5861</v>
      </c>
      <c r="U793" s="67" t="s">
        <v>4039</v>
      </c>
      <c r="V793" s="2"/>
      <c r="W793" s="2"/>
      <c r="X793" s="2"/>
      <c r="Y793" s="13"/>
      <c r="Z793" s="2"/>
      <c r="AA793" s="2"/>
      <c r="AB793" s="2"/>
      <c r="AC793" s="20" t="s">
        <v>5962</v>
      </c>
      <c r="AD793" s="21" t="s">
        <v>5963</v>
      </c>
      <c r="AE793" s="20" t="s">
        <v>5964</v>
      </c>
      <c r="AF793" s="21" t="s">
        <v>5965</v>
      </c>
      <c r="AG793" s="22" t="s">
        <v>35</v>
      </c>
    </row>
    <row r="794" spans="1:33" ht="12.75" customHeight="1" x14ac:dyDescent="0.35">
      <c r="A794" s="2"/>
      <c r="B794" s="2"/>
      <c r="C794" s="2"/>
      <c r="D794" s="2"/>
      <c r="E794" s="2"/>
      <c r="F794" s="2"/>
      <c r="G794" s="2"/>
      <c r="H794" s="2"/>
      <c r="I794" s="15"/>
      <c r="J794" s="15"/>
      <c r="K794" s="15"/>
      <c r="L794" s="15"/>
      <c r="M794" s="15"/>
      <c r="N794" s="15"/>
      <c r="O794" s="13"/>
      <c r="P794" s="13"/>
      <c r="Q794" s="15"/>
      <c r="R794" s="26"/>
      <c r="S794" s="62">
        <v>13390602</v>
      </c>
      <c r="T794" s="67" t="s">
        <v>5866</v>
      </c>
      <c r="U794" s="67" t="s">
        <v>5867</v>
      </c>
      <c r="V794" s="2"/>
      <c r="W794" s="2"/>
      <c r="X794" s="2"/>
      <c r="Y794" s="13"/>
      <c r="Z794" s="2"/>
      <c r="AA794" s="2"/>
      <c r="AB794" s="2"/>
      <c r="AC794" s="20" t="s">
        <v>5966</v>
      </c>
      <c r="AD794" s="21" t="s">
        <v>5967</v>
      </c>
      <c r="AE794" s="20" t="s">
        <v>5968</v>
      </c>
      <c r="AF794" s="21" t="s">
        <v>5969</v>
      </c>
      <c r="AG794" s="22" t="s">
        <v>35</v>
      </c>
    </row>
    <row r="795" spans="1:33" ht="12.75" customHeight="1" x14ac:dyDescent="0.35">
      <c r="A795" s="2"/>
      <c r="B795" s="2"/>
      <c r="C795" s="2"/>
      <c r="D795" s="2"/>
      <c r="E795" s="2"/>
      <c r="F795" s="2"/>
      <c r="G795" s="2"/>
      <c r="H795" s="2"/>
      <c r="I795" s="15"/>
      <c r="J795" s="15"/>
      <c r="K795" s="15"/>
      <c r="L795" s="15"/>
      <c r="M795" s="15"/>
      <c r="N795" s="15"/>
      <c r="O795" s="13"/>
      <c r="P795" s="13"/>
      <c r="Q795" s="15"/>
      <c r="R795" s="26"/>
      <c r="S795" s="62">
        <v>13390701</v>
      </c>
      <c r="T795" s="67" t="s">
        <v>5872</v>
      </c>
      <c r="U795" s="67" t="s">
        <v>5873</v>
      </c>
      <c r="V795" s="2"/>
      <c r="W795" s="2"/>
      <c r="X795" s="2"/>
      <c r="Y795" s="13"/>
      <c r="Z795" s="2"/>
      <c r="AA795" s="2"/>
      <c r="AB795" s="2"/>
      <c r="AC795" s="20" t="s">
        <v>5972</v>
      </c>
      <c r="AD795" s="21" t="s">
        <v>5973</v>
      </c>
      <c r="AE795" s="20" t="s">
        <v>5974</v>
      </c>
      <c r="AF795" s="21" t="s">
        <v>5975</v>
      </c>
      <c r="AG795" s="22" t="s">
        <v>35</v>
      </c>
    </row>
    <row r="796" spans="1:33" ht="12.75" customHeight="1" x14ac:dyDescent="0.35">
      <c r="A796" s="2"/>
      <c r="B796" s="2"/>
      <c r="C796" s="2"/>
      <c r="D796" s="2"/>
      <c r="E796" s="2"/>
      <c r="F796" s="2"/>
      <c r="G796" s="2"/>
      <c r="H796" s="2"/>
      <c r="I796" s="15"/>
      <c r="J796" s="15"/>
      <c r="K796" s="15"/>
      <c r="L796" s="15"/>
      <c r="M796" s="15"/>
      <c r="N796" s="15"/>
      <c r="O796" s="13"/>
      <c r="P796" s="13"/>
      <c r="Q796" s="15"/>
      <c r="R796" s="26"/>
      <c r="S796" s="62">
        <v>13390702</v>
      </c>
      <c r="T796" s="67" t="s">
        <v>5878</v>
      </c>
      <c r="U796" s="67" t="s">
        <v>4164</v>
      </c>
      <c r="V796" s="2"/>
      <c r="W796" s="2"/>
      <c r="X796" s="2"/>
      <c r="Y796" s="13"/>
      <c r="Z796" s="2"/>
      <c r="AA796" s="2"/>
      <c r="AB796" s="2"/>
      <c r="AC796" s="20" t="s">
        <v>5978</v>
      </c>
      <c r="AD796" s="21" t="s">
        <v>5979</v>
      </c>
      <c r="AE796" s="20" t="s">
        <v>5980</v>
      </c>
      <c r="AF796" s="21" t="s">
        <v>5981</v>
      </c>
      <c r="AG796" s="22" t="s">
        <v>35</v>
      </c>
    </row>
    <row r="797" spans="1:33" ht="12.75" customHeight="1" x14ac:dyDescent="0.35">
      <c r="A797" s="2"/>
      <c r="B797" s="2"/>
      <c r="C797" s="2"/>
      <c r="D797" s="2"/>
      <c r="E797" s="2"/>
      <c r="F797" s="2"/>
      <c r="G797" s="2"/>
      <c r="H797" s="2"/>
      <c r="I797" s="15"/>
      <c r="J797" s="15"/>
      <c r="K797" s="15"/>
      <c r="L797" s="15"/>
      <c r="M797" s="15"/>
      <c r="N797" s="15"/>
      <c r="O797" s="13"/>
      <c r="P797" s="13"/>
      <c r="Q797" s="15"/>
      <c r="R797" s="26"/>
      <c r="S797" s="62">
        <v>13390703</v>
      </c>
      <c r="T797" s="67" t="s">
        <v>5883</v>
      </c>
      <c r="U797" s="67" t="s">
        <v>5884</v>
      </c>
      <c r="V797" s="2"/>
      <c r="W797" s="2"/>
      <c r="X797" s="2"/>
      <c r="Y797" s="13"/>
      <c r="Z797" s="2"/>
      <c r="AA797" s="2"/>
      <c r="AB797" s="2"/>
      <c r="AC797" s="20" t="s">
        <v>5984</v>
      </c>
      <c r="AD797" s="21" t="s">
        <v>1933</v>
      </c>
      <c r="AE797" s="20" t="s">
        <v>5985</v>
      </c>
      <c r="AF797" s="21" t="s">
        <v>5817</v>
      </c>
      <c r="AG797" s="22" t="s">
        <v>35</v>
      </c>
    </row>
    <row r="798" spans="1:33" ht="12.75" customHeight="1" x14ac:dyDescent="0.35">
      <c r="A798" s="2"/>
      <c r="B798" s="2"/>
      <c r="C798" s="2"/>
      <c r="D798" s="2"/>
      <c r="E798" s="2"/>
      <c r="F798" s="2"/>
      <c r="G798" s="2"/>
      <c r="H798" s="2"/>
      <c r="I798" s="15"/>
      <c r="J798" s="15"/>
      <c r="K798" s="15"/>
      <c r="L798" s="15"/>
      <c r="M798" s="15"/>
      <c r="N798" s="15"/>
      <c r="O798" s="13"/>
      <c r="P798" s="13"/>
      <c r="Q798" s="15"/>
      <c r="R798" s="26"/>
      <c r="S798" s="62">
        <v>13390704</v>
      </c>
      <c r="T798" s="67" t="s">
        <v>5889</v>
      </c>
      <c r="U798" s="67" t="s">
        <v>5890</v>
      </c>
      <c r="V798" s="2"/>
      <c r="W798" s="2"/>
      <c r="X798" s="2"/>
      <c r="Y798" s="13"/>
      <c r="Z798" s="2"/>
      <c r="AA798" s="2"/>
      <c r="AB798" s="2"/>
      <c r="AC798" s="20" t="s">
        <v>5987</v>
      </c>
      <c r="AD798" s="21" t="s">
        <v>5846</v>
      </c>
      <c r="AE798" s="20" t="s">
        <v>5988</v>
      </c>
      <c r="AF798" s="21" t="s">
        <v>5846</v>
      </c>
      <c r="AG798" s="22" t="s">
        <v>35</v>
      </c>
    </row>
    <row r="799" spans="1:33" ht="12.75" customHeight="1" x14ac:dyDescent="0.35">
      <c r="A799" s="2"/>
      <c r="B799" s="2"/>
      <c r="C799" s="2"/>
      <c r="D799" s="2"/>
      <c r="E799" s="2"/>
      <c r="F799" s="2"/>
      <c r="G799" s="2"/>
      <c r="H799" s="2"/>
      <c r="I799" s="15"/>
      <c r="J799" s="15"/>
      <c r="K799" s="15"/>
      <c r="L799" s="15"/>
      <c r="M799" s="15"/>
      <c r="N799" s="15"/>
      <c r="O799" s="13"/>
      <c r="P799" s="13"/>
      <c r="Q799" s="15"/>
      <c r="R799" s="26"/>
      <c r="S799" s="62">
        <v>13390705</v>
      </c>
      <c r="T799" s="67" t="s">
        <v>5895</v>
      </c>
      <c r="U799" s="67" t="s">
        <v>5896</v>
      </c>
      <c r="V799" s="2"/>
      <c r="W799" s="2"/>
      <c r="X799" s="2"/>
      <c r="Y799" s="13"/>
      <c r="Z799" s="2"/>
      <c r="AA799" s="2"/>
      <c r="AB799" s="2"/>
      <c r="AC799" s="20" t="s">
        <v>5990</v>
      </c>
      <c r="AD799" s="21" t="s">
        <v>5991</v>
      </c>
      <c r="AE799" s="20" t="s">
        <v>5992</v>
      </c>
      <c r="AF799" s="21" t="s">
        <v>5993</v>
      </c>
      <c r="AG799" s="22" t="s">
        <v>35</v>
      </c>
    </row>
    <row r="800" spans="1:33" ht="12.75" customHeight="1" x14ac:dyDescent="0.35">
      <c r="A800" s="2"/>
      <c r="B800" s="2"/>
      <c r="C800" s="2"/>
      <c r="D800" s="2"/>
      <c r="E800" s="2"/>
      <c r="F800" s="2"/>
      <c r="G800" s="2"/>
      <c r="H800" s="2"/>
      <c r="I800" s="15"/>
      <c r="J800" s="15"/>
      <c r="K800" s="15"/>
      <c r="L800" s="15"/>
      <c r="M800" s="15"/>
      <c r="N800" s="15"/>
      <c r="O800" s="13"/>
      <c r="P800" s="13"/>
      <c r="Q800" s="15"/>
      <c r="R800" s="26"/>
      <c r="S800" s="65">
        <v>13390706</v>
      </c>
      <c r="T800" s="67" t="s">
        <v>5901</v>
      </c>
      <c r="U800" s="67" t="s">
        <v>5902</v>
      </c>
      <c r="V800" s="2"/>
      <c r="W800" s="2"/>
      <c r="X800" s="2"/>
      <c r="Y800" s="13"/>
      <c r="Z800" s="2"/>
      <c r="AA800" s="2"/>
      <c r="AB800" s="2"/>
      <c r="AC800" s="20" t="s">
        <v>5995</v>
      </c>
      <c r="AD800" s="21" t="s">
        <v>591</v>
      </c>
      <c r="AE800" s="20" t="s">
        <v>5996</v>
      </c>
      <c r="AF800" s="21" t="s">
        <v>593</v>
      </c>
      <c r="AG800" s="22" t="s">
        <v>35</v>
      </c>
    </row>
    <row r="801" spans="1:33" ht="12.75" customHeight="1" x14ac:dyDescent="0.35">
      <c r="A801" s="2"/>
      <c r="B801" s="2"/>
      <c r="C801" s="2"/>
      <c r="D801" s="2"/>
      <c r="E801" s="2"/>
      <c r="F801" s="2"/>
      <c r="G801" s="2"/>
      <c r="H801" s="2"/>
      <c r="I801" s="15"/>
      <c r="J801" s="15"/>
      <c r="K801" s="15"/>
      <c r="L801" s="15"/>
      <c r="M801" s="15"/>
      <c r="N801" s="15"/>
      <c r="O801" s="13"/>
      <c r="P801" s="13"/>
      <c r="Q801" s="15"/>
      <c r="R801" s="26"/>
      <c r="S801" s="65">
        <v>13390707</v>
      </c>
      <c r="T801" s="67" t="s">
        <v>5907</v>
      </c>
      <c r="U801" s="67" t="s">
        <v>5908</v>
      </c>
      <c r="V801" s="2"/>
      <c r="W801" s="2"/>
      <c r="X801" s="2"/>
      <c r="Y801" s="13"/>
      <c r="Z801" s="2"/>
      <c r="AA801" s="2"/>
      <c r="AB801" s="2"/>
      <c r="AC801" s="20" t="s">
        <v>5998</v>
      </c>
      <c r="AD801" s="21" t="s">
        <v>5927</v>
      </c>
      <c r="AE801" s="20" t="s">
        <v>5999</v>
      </c>
      <c r="AF801" s="21" t="s">
        <v>5929</v>
      </c>
      <c r="AG801" s="22" t="s">
        <v>35</v>
      </c>
    </row>
    <row r="802" spans="1:33" ht="12.75" customHeight="1" x14ac:dyDescent="0.35">
      <c r="A802" s="2"/>
      <c r="B802" s="2"/>
      <c r="C802" s="2"/>
      <c r="D802" s="2"/>
      <c r="E802" s="2"/>
      <c r="F802" s="2"/>
      <c r="G802" s="2"/>
      <c r="H802" s="2"/>
      <c r="I802" s="15"/>
      <c r="J802" s="15"/>
      <c r="K802" s="15"/>
      <c r="L802" s="15"/>
      <c r="M802" s="15"/>
      <c r="N802" s="15"/>
      <c r="O802" s="13"/>
      <c r="P802" s="13"/>
      <c r="Q802" s="15"/>
      <c r="R802" s="26"/>
      <c r="S802" s="62">
        <v>13390708</v>
      </c>
      <c r="T802" s="67" t="s">
        <v>5913</v>
      </c>
      <c r="U802" s="67" t="s">
        <v>5914</v>
      </c>
      <c r="V802" s="2"/>
      <c r="W802" s="2"/>
      <c r="X802" s="2"/>
      <c r="Y802" s="13"/>
      <c r="Z802" s="2"/>
      <c r="AA802" s="2"/>
      <c r="AB802" s="2"/>
      <c r="AC802" s="20" t="s">
        <v>6002</v>
      </c>
      <c r="AD802" s="21" t="s">
        <v>5933</v>
      </c>
      <c r="AE802" s="20" t="s">
        <v>6003</v>
      </c>
      <c r="AF802" s="21" t="s">
        <v>613</v>
      </c>
      <c r="AG802" s="22" t="s">
        <v>35</v>
      </c>
    </row>
    <row r="803" spans="1:33" ht="12.75" customHeight="1" x14ac:dyDescent="0.35">
      <c r="A803" s="2"/>
      <c r="B803" s="2"/>
      <c r="C803" s="2"/>
      <c r="D803" s="2"/>
      <c r="E803" s="2"/>
      <c r="F803" s="2"/>
      <c r="G803" s="2"/>
      <c r="H803" s="2"/>
      <c r="I803" s="15"/>
      <c r="J803" s="15"/>
      <c r="K803" s="15"/>
      <c r="L803" s="15"/>
      <c r="M803" s="15"/>
      <c r="N803" s="15"/>
      <c r="O803" s="13"/>
      <c r="P803" s="13"/>
      <c r="Q803" s="15"/>
      <c r="R803" s="26"/>
      <c r="S803" s="62">
        <v>13390709</v>
      </c>
      <c r="T803" s="67" t="s">
        <v>5919</v>
      </c>
      <c r="U803" s="67" t="s">
        <v>4118</v>
      </c>
      <c r="V803" s="2"/>
      <c r="W803" s="2"/>
      <c r="X803" s="2"/>
      <c r="Y803" s="13"/>
      <c r="Z803" s="2"/>
      <c r="AA803" s="2"/>
      <c r="AB803" s="2"/>
      <c r="AC803" s="20" t="s">
        <v>6005</v>
      </c>
      <c r="AD803" s="21" t="s">
        <v>6006</v>
      </c>
      <c r="AE803" s="20" t="s">
        <v>6007</v>
      </c>
      <c r="AF803" s="21" t="s">
        <v>6008</v>
      </c>
      <c r="AG803" s="22" t="s">
        <v>35</v>
      </c>
    </row>
    <row r="804" spans="1:33" ht="12.75" customHeight="1" x14ac:dyDescent="0.35">
      <c r="A804" s="2"/>
      <c r="B804" s="2"/>
      <c r="C804" s="2"/>
      <c r="D804" s="2"/>
      <c r="E804" s="2"/>
      <c r="F804" s="2"/>
      <c r="G804" s="2"/>
      <c r="H804" s="2"/>
      <c r="I804" s="15"/>
      <c r="J804" s="15"/>
      <c r="K804" s="15"/>
      <c r="L804" s="15"/>
      <c r="M804" s="15"/>
      <c r="N804" s="15"/>
      <c r="O804" s="13"/>
      <c r="P804" s="13"/>
      <c r="Q804" s="15"/>
      <c r="R804" s="26"/>
      <c r="S804" s="62">
        <v>13390710</v>
      </c>
      <c r="T804" s="67" t="s">
        <v>5924</v>
      </c>
      <c r="U804" s="67" t="s">
        <v>5925</v>
      </c>
      <c r="V804" s="2"/>
      <c r="W804" s="2"/>
      <c r="X804" s="2"/>
      <c r="Y804" s="13"/>
      <c r="Z804" s="2"/>
      <c r="AA804" s="2"/>
      <c r="AB804" s="2"/>
      <c r="AC804" s="20" t="s">
        <v>6011</v>
      </c>
      <c r="AD804" s="21" t="s">
        <v>6012</v>
      </c>
      <c r="AE804" s="20" t="s">
        <v>6013</v>
      </c>
      <c r="AF804" s="21" t="s">
        <v>6014</v>
      </c>
      <c r="AG804" s="22" t="s">
        <v>35</v>
      </c>
    </row>
    <row r="805" spans="1:33" ht="12.75" customHeight="1" x14ac:dyDescent="0.35">
      <c r="A805" s="2"/>
      <c r="B805" s="2"/>
      <c r="C805" s="2"/>
      <c r="D805" s="2"/>
      <c r="E805" s="2"/>
      <c r="F805" s="2"/>
      <c r="G805" s="2"/>
      <c r="H805" s="2"/>
      <c r="I805" s="15"/>
      <c r="J805" s="15"/>
      <c r="K805" s="15"/>
      <c r="L805" s="15"/>
      <c r="M805" s="15"/>
      <c r="N805" s="15"/>
      <c r="O805" s="13"/>
      <c r="P805" s="13"/>
      <c r="Q805" s="15"/>
      <c r="R805" s="26"/>
      <c r="S805" s="62">
        <v>13390711</v>
      </c>
      <c r="T805" s="67" t="s">
        <v>5930</v>
      </c>
      <c r="U805" s="67" t="s">
        <v>5931</v>
      </c>
      <c r="V805" s="2"/>
      <c r="W805" s="2"/>
      <c r="X805" s="2"/>
      <c r="Y805" s="13"/>
      <c r="Z805" s="2"/>
      <c r="AA805" s="2"/>
      <c r="AB805" s="2"/>
      <c r="AC805" s="20" t="s">
        <v>6017</v>
      </c>
      <c r="AD805" s="21" t="s">
        <v>6018</v>
      </c>
      <c r="AE805" s="20" t="s">
        <v>6019</v>
      </c>
      <c r="AF805" s="21" t="s">
        <v>6020</v>
      </c>
      <c r="AG805" s="22" t="s">
        <v>35</v>
      </c>
    </row>
    <row r="806" spans="1:33" ht="12.75" customHeight="1" x14ac:dyDescent="0.35">
      <c r="A806" s="2"/>
      <c r="B806" s="2"/>
      <c r="C806" s="2"/>
      <c r="D806" s="2"/>
      <c r="E806" s="2"/>
      <c r="F806" s="2"/>
      <c r="G806" s="2"/>
      <c r="H806" s="2"/>
      <c r="I806" s="15"/>
      <c r="J806" s="15"/>
      <c r="K806" s="15"/>
      <c r="L806" s="15"/>
      <c r="M806" s="15"/>
      <c r="N806" s="15"/>
      <c r="O806" s="13"/>
      <c r="P806" s="13"/>
      <c r="Q806" s="15"/>
      <c r="R806" s="26"/>
      <c r="S806" s="62">
        <v>13390801</v>
      </c>
      <c r="T806" s="67" t="s">
        <v>5935</v>
      </c>
      <c r="U806" s="67" t="s">
        <v>4171</v>
      </c>
      <c r="V806" s="2"/>
      <c r="W806" s="2"/>
      <c r="X806" s="2"/>
      <c r="Y806" s="13"/>
      <c r="Z806" s="2"/>
      <c r="AA806" s="2"/>
      <c r="AB806" s="2"/>
      <c r="AC806" s="20" t="s">
        <v>6022</v>
      </c>
      <c r="AD806" s="21" t="s">
        <v>6023</v>
      </c>
      <c r="AE806" s="20" t="s">
        <v>6024</v>
      </c>
      <c r="AF806" s="21" t="s">
        <v>6014</v>
      </c>
      <c r="AG806" s="22" t="s">
        <v>35</v>
      </c>
    </row>
    <row r="807" spans="1:33" ht="12.75" customHeight="1" x14ac:dyDescent="0.35">
      <c r="A807" s="2"/>
      <c r="B807" s="2"/>
      <c r="C807" s="2"/>
      <c r="D807" s="2"/>
      <c r="E807" s="2"/>
      <c r="F807" s="2"/>
      <c r="G807" s="2"/>
      <c r="H807" s="2"/>
      <c r="I807" s="15"/>
      <c r="J807" s="15"/>
      <c r="K807" s="15"/>
      <c r="L807" s="15"/>
      <c r="M807" s="15"/>
      <c r="N807" s="15"/>
      <c r="O807" s="13"/>
      <c r="P807" s="13"/>
      <c r="Q807" s="15"/>
      <c r="R807" s="26"/>
      <c r="S807" s="62">
        <v>133909</v>
      </c>
      <c r="T807" s="67" t="s">
        <v>5938</v>
      </c>
      <c r="U807" s="67" t="s">
        <v>5939</v>
      </c>
      <c r="V807" s="2"/>
      <c r="W807" s="2"/>
      <c r="X807" s="2"/>
      <c r="Y807" s="13"/>
      <c r="Z807" s="2"/>
      <c r="AA807" s="2"/>
      <c r="AB807" s="2"/>
      <c r="AC807" s="20" t="s">
        <v>6027</v>
      </c>
      <c r="AD807" s="21" t="s">
        <v>6028</v>
      </c>
      <c r="AE807" s="20" t="s">
        <v>6029</v>
      </c>
      <c r="AF807" s="21" t="s">
        <v>6030</v>
      </c>
      <c r="AG807" s="22" t="s">
        <v>35</v>
      </c>
    </row>
    <row r="808" spans="1:33" ht="12.75" customHeight="1" x14ac:dyDescent="0.35">
      <c r="A808" s="2"/>
      <c r="B808" s="2"/>
      <c r="C808" s="2"/>
      <c r="D808" s="2"/>
      <c r="E808" s="2"/>
      <c r="F808" s="2"/>
      <c r="G808" s="2"/>
      <c r="H808" s="2"/>
      <c r="I808" s="15"/>
      <c r="J808" s="15"/>
      <c r="K808" s="15"/>
      <c r="L808" s="15"/>
      <c r="M808" s="15"/>
      <c r="N808" s="15"/>
      <c r="O808" s="13"/>
      <c r="P808" s="13"/>
      <c r="Q808" s="15"/>
      <c r="R808" s="26"/>
      <c r="S808" s="62">
        <v>13390901</v>
      </c>
      <c r="T808" s="67" t="s">
        <v>5943</v>
      </c>
      <c r="U808" s="67" t="s">
        <v>5944</v>
      </c>
      <c r="V808" s="2"/>
      <c r="W808" s="2"/>
      <c r="X808" s="2"/>
      <c r="Y808" s="13"/>
      <c r="Z808" s="2"/>
      <c r="AA808" s="2"/>
      <c r="AB808" s="2"/>
      <c r="AC808" s="20" t="s">
        <v>6032</v>
      </c>
      <c r="AD808" s="21" t="s">
        <v>6033</v>
      </c>
      <c r="AE808" s="20" t="s">
        <v>6034</v>
      </c>
      <c r="AF808" s="21" t="s">
        <v>6035</v>
      </c>
      <c r="AG808" s="22" t="s">
        <v>35</v>
      </c>
    </row>
    <row r="809" spans="1:33" ht="12.75" customHeight="1" x14ac:dyDescent="0.35">
      <c r="A809" s="2"/>
      <c r="B809" s="2"/>
      <c r="C809" s="2"/>
      <c r="D809" s="2"/>
      <c r="E809" s="2"/>
      <c r="F809" s="2"/>
      <c r="G809" s="2"/>
      <c r="H809" s="2"/>
      <c r="I809" s="15"/>
      <c r="J809" s="15"/>
      <c r="K809" s="15"/>
      <c r="L809" s="15"/>
      <c r="M809" s="15"/>
      <c r="N809" s="15"/>
      <c r="O809" s="13"/>
      <c r="P809" s="13"/>
      <c r="Q809" s="15"/>
      <c r="R809" s="26"/>
      <c r="S809" s="62">
        <v>13390902</v>
      </c>
      <c r="T809" s="67" t="s">
        <v>5949</v>
      </c>
      <c r="U809" s="67" t="s">
        <v>5950</v>
      </c>
      <c r="V809" s="2"/>
      <c r="W809" s="2"/>
      <c r="X809" s="2"/>
      <c r="Y809" s="13"/>
      <c r="Z809" s="2"/>
      <c r="AA809" s="2"/>
      <c r="AB809" s="2"/>
      <c r="AC809" s="20" t="s">
        <v>6037</v>
      </c>
      <c r="AD809" s="21" t="s">
        <v>6038</v>
      </c>
      <c r="AE809" s="20" t="s">
        <v>6039</v>
      </c>
      <c r="AF809" s="21" t="s">
        <v>6040</v>
      </c>
      <c r="AG809" s="22" t="s">
        <v>35</v>
      </c>
    </row>
    <row r="810" spans="1:33" ht="12.75" customHeight="1" x14ac:dyDescent="0.35">
      <c r="A810" s="2"/>
      <c r="B810" s="2"/>
      <c r="C810" s="2"/>
      <c r="D810" s="2"/>
      <c r="E810" s="2"/>
      <c r="F810" s="2"/>
      <c r="G810" s="2"/>
      <c r="H810" s="2"/>
      <c r="I810" s="15"/>
      <c r="J810" s="15"/>
      <c r="K810" s="15"/>
      <c r="L810" s="15"/>
      <c r="M810" s="15"/>
      <c r="N810" s="15"/>
      <c r="O810" s="13"/>
      <c r="P810" s="13"/>
      <c r="Q810" s="15"/>
      <c r="R810" s="26"/>
      <c r="S810" s="62">
        <v>133910</v>
      </c>
      <c r="T810" s="67" t="s">
        <v>5954</v>
      </c>
      <c r="U810" s="67" t="s">
        <v>5955</v>
      </c>
      <c r="V810" s="2"/>
      <c r="W810" s="2"/>
      <c r="X810" s="2"/>
      <c r="Y810" s="13"/>
      <c r="Z810" s="2"/>
      <c r="AA810" s="2"/>
      <c r="AB810" s="2"/>
      <c r="AC810" s="20" t="s">
        <v>6042</v>
      </c>
      <c r="AD810" s="21" t="s">
        <v>6043</v>
      </c>
      <c r="AE810" s="20" t="s">
        <v>6044</v>
      </c>
      <c r="AF810" s="21" t="s">
        <v>6045</v>
      </c>
      <c r="AG810" s="22" t="s">
        <v>35</v>
      </c>
    </row>
    <row r="811" spans="1:33" ht="12.75" customHeight="1" x14ac:dyDescent="0.35">
      <c r="A811" s="2"/>
      <c r="B811" s="2"/>
      <c r="C811" s="2"/>
      <c r="D811" s="2"/>
      <c r="E811" s="2"/>
      <c r="F811" s="2"/>
      <c r="G811" s="2"/>
      <c r="H811" s="2"/>
      <c r="I811" s="15"/>
      <c r="J811" s="15"/>
      <c r="K811" s="15"/>
      <c r="L811" s="15"/>
      <c r="M811" s="15"/>
      <c r="N811" s="15"/>
      <c r="O811" s="13"/>
      <c r="P811" s="13"/>
      <c r="Q811" s="15"/>
      <c r="R811" s="26"/>
      <c r="S811" s="62">
        <v>13391001</v>
      </c>
      <c r="T811" s="67" t="s">
        <v>5960</v>
      </c>
      <c r="U811" s="67" t="s">
        <v>5961</v>
      </c>
      <c r="V811" s="2"/>
      <c r="W811" s="2"/>
      <c r="X811" s="2"/>
      <c r="Y811" s="13"/>
      <c r="Z811" s="2"/>
      <c r="AA811" s="2"/>
      <c r="AB811" s="2"/>
      <c r="AC811" s="20" t="s">
        <v>6047</v>
      </c>
      <c r="AD811" s="21" t="s">
        <v>6048</v>
      </c>
      <c r="AE811" s="20" t="s">
        <v>6049</v>
      </c>
      <c r="AF811" s="21" t="s">
        <v>6050</v>
      </c>
      <c r="AG811" s="22" t="s">
        <v>35</v>
      </c>
    </row>
    <row r="812" spans="1:33" ht="12.75" customHeight="1" x14ac:dyDescent="0.35">
      <c r="A812" s="2"/>
      <c r="B812" s="2"/>
      <c r="C812" s="2"/>
      <c r="D812" s="2"/>
      <c r="E812" s="2"/>
      <c r="F812" s="2"/>
      <c r="G812" s="2"/>
      <c r="H812" s="2"/>
      <c r="I812" s="15"/>
      <c r="J812" s="15"/>
      <c r="K812" s="15"/>
      <c r="L812" s="15"/>
      <c r="M812" s="15"/>
      <c r="N812" s="15"/>
      <c r="O812" s="13"/>
      <c r="P812" s="13"/>
      <c r="Q812" s="15"/>
      <c r="R812" s="26"/>
      <c r="S812" s="62">
        <v>13391001</v>
      </c>
      <c r="T812" s="67" t="s">
        <v>5960</v>
      </c>
      <c r="U812" s="67" t="s">
        <v>5961</v>
      </c>
      <c r="V812" s="2"/>
      <c r="W812" s="2"/>
      <c r="X812" s="2"/>
      <c r="Y812" s="13"/>
      <c r="Z812" s="2"/>
      <c r="AA812" s="2"/>
      <c r="AB812" s="2"/>
      <c r="AC812" s="20" t="s">
        <v>6052</v>
      </c>
      <c r="AD812" s="21" t="s">
        <v>6053</v>
      </c>
      <c r="AE812" s="20" t="s">
        <v>6054</v>
      </c>
      <c r="AF812" s="21" t="s">
        <v>6055</v>
      </c>
      <c r="AG812" s="22" t="s">
        <v>35</v>
      </c>
    </row>
    <row r="813" spans="1:33" ht="12.75" customHeight="1" x14ac:dyDescent="0.35">
      <c r="A813" s="2"/>
      <c r="B813" s="2"/>
      <c r="C813" s="2"/>
      <c r="D813" s="2"/>
      <c r="E813" s="2"/>
      <c r="F813" s="2"/>
      <c r="G813" s="2"/>
      <c r="H813" s="2"/>
      <c r="I813" s="15"/>
      <c r="J813" s="15"/>
      <c r="K813" s="15"/>
      <c r="L813" s="15"/>
      <c r="M813" s="15"/>
      <c r="N813" s="15"/>
      <c r="O813" s="13"/>
      <c r="P813" s="13"/>
      <c r="Q813" s="15"/>
      <c r="R813" s="26"/>
      <c r="S813" s="62">
        <v>13391101</v>
      </c>
      <c r="T813" s="67" t="s">
        <v>5970</v>
      </c>
      <c r="U813" s="67" t="s">
        <v>5971</v>
      </c>
      <c r="V813" s="2"/>
      <c r="W813" s="2"/>
      <c r="X813" s="2"/>
      <c r="Y813" s="13"/>
      <c r="Z813" s="2"/>
      <c r="AA813" s="2"/>
      <c r="AB813" s="2"/>
      <c r="AC813" s="20" t="s">
        <v>6058</v>
      </c>
      <c r="AD813" s="21" t="s">
        <v>6059</v>
      </c>
      <c r="AE813" s="20" t="s">
        <v>6060</v>
      </c>
      <c r="AF813" s="21" t="s">
        <v>6061</v>
      </c>
      <c r="AG813" s="22" t="s">
        <v>35</v>
      </c>
    </row>
    <row r="814" spans="1:33" ht="12.75" customHeight="1" x14ac:dyDescent="0.35">
      <c r="A814" s="2"/>
      <c r="B814" s="2"/>
      <c r="C814" s="2"/>
      <c r="D814" s="2"/>
      <c r="E814" s="2"/>
      <c r="F814" s="2"/>
      <c r="G814" s="2"/>
      <c r="H814" s="2"/>
      <c r="I814" s="15"/>
      <c r="J814" s="15"/>
      <c r="K814" s="15"/>
      <c r="L814" s="15"/>
      <c r="M814" s="15"/>
      <c r="N814" s="15"/>
      <c r="O814" s="13"/>
      <c r="P814" s="13"/>
      <c r="Q814" s="15"/>
      <c r="R814" s="26"/>
      <c r="S814" s="62">
        <v>13391102</v>
      </c>
      <c r="T814" s="67" t="s">
        <v>5976</v>
      </c>
      <c r="U814" s="67" t="s">
        <v>5977</v>
      </c>
      <c r="V814" s="2"/>
      <c r="W814" s="2"/>
      <c r="X814" s="2"/>
      <c r="Y814" s="13"/>
      <c r="Z814" s="2"/>
      <c r="AA814" s="2"/>
      <c r="AB814" s="2"/>
      <c r="AC814" s="20" t="s">
        <v>6063</v>
      </c>
      <c r="AD814" s="21" t="s">
        <v>6064</v>
      </c>
      <c r="AE814" s="20" t="s">
        <v>6065</v>
      </c>
      <c r="AF814" s="21" t="s">
        <v>6066</v>
      </c>
      <c r="AG814" s="22" t="s">
        <v>35</v>
      </c>
    </row>
    <row r="815" spans="1:33" ht="12.75" customHeight="1" x14ac:dyDescent="0.35">
      <c r="A815" s="2"/>
      <c r="B815" s="2"/>
      <c r="C815" s="2"/>
      <c r="D815" s="2"/>
      <c r="E815" s="2"/>
      <c r="F815" s="2"/>
      <c r="G815" s="2"/>
      <c r="H815" s="2"/>
      <c r="I815" s="15"/>
      <c r="J815" s="15"/>
      <c r="K815" s="15"/>
      <c r="L815" s="15"/>
      <c r="M815" s="15"/>
      <c r="N815" s="15"/>
      <c r="O815" s="13"/>
      <c r="P815" s="13"/>
      <c r="Q815" s="15"/>
      <c r="R815" s="26"/>
      <c r="S815" s="62">
        <v>13391103</v>
      </c>
      <c r="T815" s="67" t="s">
        <v>5982</v>
      </c>
      <c r="U815" s="67" t="s">
        <v>5983</v>
      </c>
      <c r="V815" s="2"/>
      <c r="W815" s="2"/>
      <c r="X815" s="2"/>
      <c r="Y815" s="13"/>
      <c r="Z815" s="2"/>
      <c r="AA815" s="2"/>
      <c r="AB815" s="2"/>
      <c r="AC815" s="20" t="s">
        <v>6068</v>
      </c>
      <c r="AD815" s="21" t="s">
        <v>6069</v>
      </c>
      <c r="AE815" s="20" t="s">
        <v>6070</v>
      </c>
      <c r="AF815" s="21" t="s">
        <v>6071</v>
      </c>
      <c r="AG815" s="22" t="s">
        <v>35</v>
      </c>
    </row>
    <row r="816" spans="1:33" ht="12.75" customHeight="1" x14ac:dyDescent="0.35">
      <c r="A816" s="2"/>
      <c r="B816" s="2"/>
      <c r="C816" s="2"/>
      <c r="D816" s="2"/>
      <c r="E816" s="2"/>
      <c r="F816" s="2"/>
      <c r="G816" s="2"/>
      <c r="H816" s="2"/>
      <c r="I816" s="15"/>
      <c r="J816" s="15"/>
      <c r="K816" s="15"/>
      <c r="L816" s="15"/>
      <c r="M816" s="15"/>
      <c r="N816" s="15"/>
      <c r="O816" s="13"/>
      <c r="P816" s="13"/>
      <c r="Q816" s="15"/>
      <c r="R816" s="26"/>
      <c r="S816" s="62">
        <v>13391104</v>
      </c>
      <c r="T816" s="67" t="s">
        <v>5986</v>
      </c>
      <c r="U816" s="67" t="s">
        <v>4265</v>
      </c>
      <c r="V816" s="2"/>
      <c r="W816" s="2"/>
      <c r="X816" s="2"/>
      <c r="Y816" s="13"/>
      <c r="Z816" s="2"/>
      <c r="AA816" s="2"/>
      <c r="AB816" s="2"/>
      <c r="AC816" s="20" t="s">
        <v>6073</v>
      </c>
      <c r="AD816" s="21" t="s">
        <v>6074</v>
      </c>
      <c r="AE816" s="20" t="s">
        <v>6075</v>
      </c>
      <c r="AF816" s="21" t="s">
        <v>6076</v>
      </c>
      <c r="AG816" s="22" t="s">
        <v>35</v>
      </c>
    </row>
    <row r="817" spans="1:33" ht="12.75" customHeight="1" x14ac:dyDescent="0.35">
      <c r="A817" s="2"/>
      <c r="B817" s="2"/>
      <c r="C817" s="2"/>
      <c r="D817" s="2"/>
      <c r="E817" s="2"/>
      <c r="F817" s="2"/>
      <c r="G817" s="2"/>
      <c r="H817" s="2"/>
      <c r="I817" s="15"/>
      <c r="J817" s="15"/>
      <c r="K817" s="15"/>
      <c r="L817" s="15"/>
      <c r="M817" s="15"/>
      <c r="N817" s="15"/>
      <c r="O817" s="13"/>
      <c r="P817" s="13"/>
      <c r="Q817" s="15"/>
      <c r="R817" s="26"/>
      <c r="S817" s="62">
        <v>13391105</v>
      </c>
      <c r="T817" s="67" t="s">
        <v>5989</v>
      </c>
      <c r="U817" s="67" t="s">
        <v>4273</v>
      </c>
      <c r="V817" s="2"/>
      <c r="W817" s="2"/>
      <c r="X817" s="2"/>
      <c r="Y817" s="13"/>
      <c r="Z817" s="2"/>
      <c r="AA817" s="2"/>
      <c r="AB817" s="2"/>
      <c r="AC817" s="20" t="s">
        <v>6079</v>
      </c>
      <c r="AD817" s="21" t="s">
        <v>5979</v>
      </c>
      <c r="AE817" s="20" t="s">
        <v>6080</v>
      </c>
      <c r="AF817" s="21" t="s">
        <v>5981</v>
      </c>
      <c r="AG817" s="22" t="s">
        <v>35</v>
      </c>
    </row>
    <row r="818" spans="1:33" ht="12.75" customHeight="1" x14ac:dyDescent="0.35">
      <c r="A818" s="2"/>
      <c r="B818" s="2"/>
      <c r="C818" s="2"/>
      <c r="D818" s="2"/>
      <c r="E818" s="2"/>
      <c r="F818" s="2"/>
      <c r="G818" s="2"/>
      <c r="H818" s="2"/>
      <c r="I818" s="15"/>
      <c r="J818" s="15"/>
      <c r="K818" s="15"/>
      <c r="L818" s="15"/>
      <c r="M818" s="15"/>
      <c r="N818" s="15"/>
      <c r="O818" s="13"/>
      <c r="P818" s="13"/>
      <c r="Q818" s="15"/>
      <c r="R818" s="26"/>
      <c r="S818" s="62">
        <v>13391106</v>
      </c>
      <c r="T818" s="67" t="s">
        <v>5994</v>
      </c>
      <c r="U818" s="67" t="s">
        <v>4281</v>
      </c>
      <c r="V818" s="2"/>
      <c r="W818" s="2"/>
      <c r="X818" s="2"/>
      <c r="Y818" s="13"/>
      <c r="Z818" s="2"/>
      <c r="AA818" s="2"/>
      <c r="AB818" s="2"/>
      <c r="AC818" s="20" t="s">
        <v>6083</v>
      </c>
      <c r="AD818" s="21" t="s">
        <v>6084</v>
      </c>
      <c r="AE818" s="20" t="s">
        <v>6085</v>
      </c>
      <c r="AF818" s="21" t="s">
        <v>6086</v>
      </c>
      <c r="AG818" s="22" t="s">
        <v>35</v>
      </c>
    </row>
    <row r="819" spans="1:33" ht="12.75" customHeight="1" x14ac:dyDescent="0.35">
      <c r="A819" s="2"/>
      <c r="B819" s="2"/>
      <c r="C819" s="2"/>
      <c r="D819" s="2"/>
      <c r="E819" s="2"/>
      <c r="F819" s="2"/>
      <c r="G819" s="2"/>
      <c r="H819" s="2"/>
      <c r="I819" s="15"/>
      <c r="J819" s="15"/>
      <c r="K819" s="15"/>
      <c r="L819" s="15"/>
      <c r="M819" s="15"/>
      <c r="N819" s="15"/>
      <c r="O819" s="13"/>
      <c r="P819" s="13"/>
      <c r="Q819" s="15"/>
      <c r="R819" s="26"/>
      <c r="S819" s="62">
        <v>13391108</v>
      </c>
      <c r="T819" s="67" t="s">
        <v>5997</v>
      </c>
      <c r="U819" s="67" t="s">
        <v>4297</v>
      </c>
      <c r="V819" s="2"/>
      <c r="W819" s="2"/>
      <c r="X819" s="2"/>
      <c r="Y819" s="13"/>
      <c r="Z819" s="2"/>
      <c r="AA819" s="2"/>
      <c r="AB819" s="2"/>
      <c r="AC819" s="20" t="s">
        <v>6088</v>
      </c>
      <c r="AD819" s="21" t="s">
        <v>6089</v>
      </c>
      <c r="AE819" s="20" t="s">
        <v>6090</v>
      </c>
      <c r="AF819" s="21" t="s">
        <v>6091</v>
      </c>
      <c r="AG819" s="22" t="s">
        <v>35</v>
      </c>
    </row>
    <row r="820" spans="1:33" ht="12.75" customHeight="1" x14ac:dyDescent="0.35">
      <c r="A820" s="2"/>
      <c r="B820" s="2"/>
      <c r="C820" s="2"/>
      <c r="D820" s="2"/>
      <c r="E820" s="2"/>
      <c r="F820" s="2"/>
      <c r="G820" s="2"/>
      <c r="H820" s="2"/>
      <c r="I820" s="15"/>
      <c r="J820" s="15"/>
      <c r="K820" s="15"/>
      <c r="L820" s="15"/>
      <c r="M820" s="15"/>
      <c r="N820" s="15"/>
      <c r="O820" s="13"/>
      <c r="P820" s="13"/>
      <c r="Q820" s="15"/>
      <c r="R820" s="26"/>
      <c r="S820" s="62">
        <v>133110808</v>
      </c>
      <c r="T820" s="67" t="s">
        <v>6004</v>
      </c>
      <c r="U820" s="67" t="s">
        <v>12702</v>
      </c>
      <c r="V820" s="2"/>
      <c r="W820" s="2"/>
      <c r="X820" s="2"/>
      <c r="Y820" s="13"/>
      <c r="Z820" s="2"/>
      <c r="AA820" s="2"/>
      <c r="AB820" s="2"/>
      <c r="AC820" s="20" t="s">
        <v>6094</v>
      </c>
      <c r="AD820" s="21" t="s">
        <v>6095</v>
      </c>
      <c r="AE820" s="20" t="s">
        <v>6096</v>
      </c>
      <c r="AF820" s="21" t="s">
        <v>6097</v>
      </c>
      <c r="AG820" s="22" t="s">
        <v>35</v>
      </c>
    </row>
    <row r="821" spans="1:33" ht="12.75" customHeight="1" x14ac:dyDescent="0.35">
      <c r="A821" s="2"/>
      <c r="B821" s="2"/>
      <c r="C821" s="2"/>
      <c r="D821" s="2"/>
      <c r="E821" s="2"/>
      <c r="F821" s="2"/>
      <c r="G821" s="2"/>
      <c r="H821" s="2"/>
      <c r="I821" s="15"/>
      <c r="J821" s="15"/>
      <c r="K821" s="15"/>
      <c r="L821" s="15"/>
      <c r="M821" s="15"/>
      <c r="N821" s="15"/>
      <c r="O821" s="13"/>
      <c r="P821" s="13"/>
      <c r="Q821" s="15"/>
      <c r="R821" s="26"/>
      <c r="S821" s="62">
        <v>133110809</v>
      </c>
      <c r="T821" s="67" t="s">
        <v>12703</v>
      </c>
      <c r="U821" s="67" t="s">
        <v>12704</v>
      </c>
      <c r="V821" s="2"/>
      <c r="W821" s="2"/>
      <c r="X821" s="2"/>
      <c r="Y821" s="13"/>
      <c r="Z821" s="2"/>
      <c r="AA821" s="2"/>
      <c r="AB821" s="2"/>
      <c r="AC821" s="20" t="s">
        <v>6099</v>
      </c>
      <c r="AD821" s="21" t="s">
        <v>904</v>
      </c>
      <c r="AE821" s="20" t="s">
        <v>6100</v>
      </c>
      <c r="AF821" s="21" t="s">
        <v>6101</v>
      </c>
      <c r="AG821" s="22" t="s">
        <v>35</v>
      </c>
    </row>
    <row r="822" spans="1:33" ht="12.75" customHeight="1" x14ac:dyDescent="0.35">
      <c r="A822" s="2"/>
      <c r="B822" s="2"/>
      <c r="C822" s="2"/>
      <c r="D822" s="2"/>
      <c r="E822" s="2"/>
      <c r="F822" s="2"/>
      <c r="G822" s="2"/>
      <c r="H822" s="2"/>
      <c r="I822" s="15"/>
      <c r="J822" s="15"/>
      <c r="K822" s="15"/>
      <c r="L822" s="15"/>
      <c r="M822" s="15"/>
      <c r="N822" s="15"/>
      <c r="O822" s="13"/>
      <c r="P822" s="13"/>
      <c r="Q822" s="15"/>
      <c r="R822" s="26"/>
      <c r="S822" s="62">
        <v>133111112</v>
      </c>
      <c r="T822" s="67" t="s">
        <v>6009</v>
      </c>
      <c r="U822" s="67" t="s">
        <v>6010</v>
      </c>
      <c r="V822" s="2"/>
      <c r="W822" s="2"/>
      <c r="X822" s="2"/>
      <c r="Y822" s="13"/>
      <c r="Z822" s="2"/>
      <c r="AA822" s="2"/>
      <c r="AB822" s="2"/>
      <c r="AC822" s="20" t="s">
        <v>6103</v>
      </c>
      <c r="AD822" s="21" t="s">
        <v>826</v>
      </c>
      <c r="AE822" s="20" t="s">
        <v>6104</v>
      </c>
      <c r="AF822" s="21" t="s">
        <v>6105</v>
      </c>
      <c r="AG822" s="22" t="s">
        <v>35</v>
      </c>
    </row>
    <row r="823" spans="1:33" ht="12.75" customHeight="1" x14ac:dyDescent="0.35">
      <c r="A823" s="2"/>
      <c r="B823" s="2"/>
      <c r="C823" s="2"/>
      <c r="D823" s="2"/>
      <c r="E823" s="2"/>
      <c r="F823" s="2"/>
      <c r="G823" s="2"/>
      <c r="H823" s="2"/>
      <c r="I823" s="15"/>
      <c r="J823" s="15"/>
      <c r="K823" s="15"/>
      <c r="L823" s="15"/>
      <c r="M823" s="15"/>
      <c r="N823" s="15"/>
      <c r="O823" s="13"/>
      <c r="P823" s="13"/>
      <c r="Q823" s="15"/>
      <c r="R823" s="26"/>
      <c r="S823" s="62">
        <v>133111113</v>
      </c>
      <c r="T823" s="67" t="s">
        <v>6015</v>
      </c>
      <c r="U823" s="67" t="s">
        <v>6016</v>
      </c>
      <c r="V823" s="2"/>
      <c r="W823" s="2"/>
      <c r="X823" s="2"/>
      <c r="Y823" s="13"/>
      <c r="Z823" s="2"/>
      <c r="AA823" s="2"/>
      <c r="AB823" s="2"/>
      <c r="AC823" s="20" t="s">
        <v>6108</v>
      </c>
      <c r="AD823" s="21" t="s">
        <v>6109</v>
      </c>
      <c r="AE823" s="20" t="s">
        <v>6110</v>
      </c>
      <c r="AF823" s="21" t="s">
        <v>6109</v>
      </c>
      <c r="AG823" s="22" t="s">
        <v>35</v>
      </c>
    </row>
    <row r="824" spans="1:33" ht="12.75" customHeight="1" x14ac:dyDescent="0.35">
      <c r="A824" s="2"/>
      <c r="B824" s="2"/>
      <c r="C824" s="2"/>
      <c r="D824" s="2"/>
      <c r="E824" s="2"/>
      <c r="F824" s="2"/>
      <c r="G824" s="2"/>
      <c r="H824" s="2"/>
      <c r="I824" s="15"/>
      <c r="J824" s="15"/>
      <c r="K824" s="15"/>
      <c r="L824" s="15"/>
      <c r="M824" s="15"/>
      <c r="N824" s="15"/>
      <c r="O824" s="13"/>
      <c r="P824" s="13"/>
      <c r="Q824" s="15"/>
      <c r="R824" s="26"/>
      <c r="S824" s="62" t="s">
        <v>11884</v>
      </c>
      <c r="T824" s="67" t="s">
        <v>6021</v>
      </c>
      <c r="U824" s="67" t="s">
        <v>71</v>
      </c>
      <c r="V824" s="2"/>
      <c r="W824" s="2"/>
      <c r="X824" s="2"/>
      <c r="Y824" s="13"/>
      <c r="Z824" s="2"/>
      <c r="AA824" s="2"/>
      <c r="AB824" s="2"/>
      <c r="AC824" s="20" t="s">
        <v>6113</v>
      </c>
      <c r="AD824" s="21" t="s">
        <v>6114</v>
      </c>
      <c r="AE824" s="20" t="s">
        <v>6115</v>
      </c>
      <c r="AF824" s="21" t="s">
        <v>6116</v>
      </c>
      <c r="AG824" s="22" t="s">
        <v>35</v>
      </c>
    </row>
    <row r="825" spans="1:33" ht="12.75" customHeight="1" x14ac:dyDescent="0.35">
      <c r="A825" s="2"/>
      <c r="B825" s="2"/>
      <c r="C825" s="2"/>
      <c r="D825" s="2"/>
      <c r="E825" s="2"/>
      <c r="F825" s="2"/>
      <c r="G825" s="2"/>
      <c r="H825" s="2"/>
      <c r="I825" s="15"/>
      <c r="J825" s="15"/>
      <c r="K825" s="15"/>
      <c r="L825" s="15"/>
      <c r="M825" s="15"/>
      <c r="N825" s="15"/>
      <c r="O825" s="13"/>
      <c r="P825" s="13"/>
      <c r="Q825" s="15"/>
      <c r="R825" s="26"/>
      <c r="S825" s="62" t="s">
        <v>11885</v>
      </c>
      <c r="T825" s="67" t="s">
        <v>6025</v>
      </c>
      <c r="U825" s="67" t="s">
        <v>6026</v>
      </c>
      <c r="V825" s="2"/>
      <c r="W825" s="2"/>
      <c r="X825" s="2"/>
      <c r="Y825" s="13"/>
      <c r="Z825" s="2"/>
      <c r="AA825" s="2"/>
      <c r="AB825" s="2"/>
      <c r="AC825" s="20" t="s">
        <v>6118</v>
      </c>
      <c r="AD825" s="21" t="s">
        <v>6119</v>
      </c>
      <c r="AE825" s="20" t="s">
        <v>6120</v>
      </c>
      <c r="AF825" s="21" t="s">
        <v>6121</v>
      </c>
      <c r="AG825" s="22" t="s">
        <v>35</v>
      </c>
    </row>
    <row r="826" spans="1:33" ht="12.75" customHeight="1" x14ac:dyDescent="0.35">
      <c r="A826" s="2"/>
      <c r="B826" s="2"/>
      <c r="C826" s="2"/>
      <c r="D826" s="2"/>
      <c r="E826" s="2"/>
      <c r="F826" s="2"/>
      <c r="G826" s="2"/>
      <c r="H826" s="2"/>
      <c r="I826" s="15"/>
      <c r="J826" s="15"/>
      <c r="K826" s="15"/>
      <c r="L826" s="15"/>
      <c r="M826" s="15"/>
      <c r="N826" s="15"/>
      <c r="O826" s="13"/>
      <c r="P826" s="13"/>
      <c r="Q826" s="15"/>
      <c r="R826" s="26"/>
      <c r="S826" s="62" t="s">
        <v>11886</v>
      </c>
      <c r="T826" s="67" t="s">
        <v>6031</v>
      </c>
      <c r="U826" s="67" t="s">
        <v>213</v>
      </c>
      <c r="V826" s="2"/>
      <c r="W826" s="2"/>
      <c r="X826" s="2"/>
      <c r="Y826" s="13"/>
      <c r="Z826" s="2"/>
      <c r="AA826" s="2"/>
      <c r="AB826" s="2"/>
      <c r="AC826" s="20" t="s">
        <v>6123</v>
      </c>
      <c r="AD826" s="21" t="s">
        <v>883</v>
      </c>
      <c r="AE826" s="20" t="s">
        <v>6124</v>
      </c>
      <c r="AF826" s="21" t="s">
        <v>1330</v>
      </c>
      <c r="AG826" s="22" t="s">
        <v>35</v>
      </c>
    </row>
    <row r="827" spans="1:33" ht="12.75" customHeight="1" x14ac:dyDescent="0.35">
      <c r="A827" s="2"/>
      <c r="B827" s="2"/>
      <c r="C827" s="2"/>
      <c r="D827" s="2"/>
      <c r="E827" s="2"/>
      <c r="F827" s="2"/>
      <c r="G827" s="2"/>
      <c r="H827" s="2"/>
      <c r="I827" s="15"/>
      <c r="J827" s="15"/>
      <c r="K827" s="15"/>
      <c r="L827" s="15"/>
      <c r="M827" s="15"/>
      <c r="N827" s="15"/>
      <c r="O827" s="13"/>
      <c r="P827" s="13"/>
      <c r="Q827" s="15"/>
      <c r="R827" s="26"/>
      <c r="S827" s="62" t="s">
        <v>11887</v>
      </c>
      <c r="T827" s="67" t="s">
        <v>6036</v>
      </c>
      <c r="U827" s="67" t="s">
        <v>776</v>
      </c>
      <c r="V827" s="2"/>
      <c r="W827" s="2"/>
      <c r="X827" s="2"/>
      <c r="Y827" s="13"/>
      <c r="Z827" s="2"/>
      <c r="AA827" s="2"/>
      <c r="AB827" s="2"/>
      <c r="AC827" s="20" t="s">
        <v>12754</v>
      </c>
      <c r="AD827" s="21" t="s">
        <v>6126</v>
      </c>
      <c r="AE827" s="20" t="s">
        <v>6127</v>
      </c>
      <c r="AF827" s="21" t="s">
        <v>1051</v>
      </c>
      <c r="AG827" s="22" t="s">
        <v>35</v>
      </c>
    </row>
    <row r="828" spans="1:33" ht="12.75" customHeight="1" x14ac:dyDescent="0.35">
      <c r="A828" s="2"/>
      <c r="B828" s="2"/>
      <c r="C828" s="2"/>
      <c r="D828" s="2"/>
      <c r="E828" s="2"/>
      <c r="F828" s="2"/>
      <c r="G828" s="2"/>
      <c r="H828" s="2"/>
      <c r="I828" s="15"/>
      <c r="J828" s="15"/>
      <c r="K828" s="15"/>
      <c r="L828" s="15"/>
      <c r="M828" s="15"/>
      <c r="N828" s="15"/>
      <c r="O828" s="13"/>
      <c r="P828" s="13"/>
      <c r="Q828" s="15"/>
      <c r="R828" s="26"/>
      <c r="S828" s="62" t="s">
        <v>11888</v>
      </c>
      <c r="T828" s="67" t="s">
        <v>6041</v>
      </c>
      <c r="U828" s="67" t="s">
        <v>795</v>
      </c>
      <c r="V828" s="2"/>
      <c r="W828" s="2"/>
      <c r="X828" s="2"/>
      <c r="Y828" s="13"/>
      <c r="Z828" s="2"/>
      <c r="AA828" s="2"/>
      <c r="AB828" s="2"/>
      <c r="AC828" s="20" t="s">
        <v>12755</v>
      </c>
      <c r="AD828" s="21" t="s">
        <v>12756</v>
      </c>
      <c r="AE828" s="20" t="s">
        <v>12877</v>
      </c>
      <c r="AF828" s="21" t="s">
        <v>12878</v>
      </c>
      <c r="AG828" s="22" t="s">
        <v>35</v>
      </c>
    </row>
    <row r="829" spans="1:33" ht="12.75" customHeight="1" x14ac:dyDescent="0.35">
      <c r="A829" s="2"/>
      <c r="B829" s="2"/>
      <c r="C829" s="2"/>
      <c r="D829" s="2"/>
      <c r="E829" s="2"/>
      <c r="F829" s="2"/>
      <c r="G829" s="2"/>
      <c r="H829" s="2"/>
      <c r="I829" s="15"/>
      <c r="J829" s="15"/>
      <c r="K829" s="15"/>
      <c r="L829" s="15"/>
      <c r="M829" s="15"/>
      <c r="N829" s="15"/>
      <c r="O829" s="13"/>
      <c r="P829" s="13"/>
      <c r="Q829" s="15"/>
      <c r="R829" s="26"/>
      <c r="S829" s="62" t="s">
        <v>11889</v>
      </c>
      <c r="T829" s="67" t="s">
        <v>6046</v>
      </c>
      <c r="U829" s="67" t="s">
        <v>5837</v>
      </c>
      <c r="V829" s="2"/>
      <c r="W829" s="2"/>
      <c r="X829" s="2"/>
      <c r="Y829" s="13"/>
      <c r="Z829" s="2"/>
      <c r="AA829" s="2"/>
      <c r="AB829" s="2"/>
      <c r="AC829" s="20" t="s">
        <v>12757</v>
      </c>
      <c r="AD829" s="21" t="s">
        <v>12758</v>
      </c>
      <c r="AE829" s="20" t="s">
        <v>12879</v>
      </c>
      <c r="AF829" s="21" t="s">
        <v>12880</v>
      </c>
      <c r="AG829" s="22" t="s">
        <v>35</v>
      </c>
    </row>
    <row r="830" spans="1:33" ht="12.75" customHeight="1" x14ac:dyDescent="0.35">
      <c r="A830" s="2"/>
      <c r="B830" s="2"/>
      <c r="C830" s="2"/>
      <c r="D830" s="2"/>
      <c r="E830" s="2"/>
      <c r="F830" s="2"/>
      <c r="G830" s="2"/>
      <c r="H830" s="2"/>
      <c r="I830" s="15"/>
      <c r="J830" s="15"/>
      <c r="K830" s="15"/>
      <c r="L830" s="15"/>
      <c r="M830" s="15"/>
      <c r="N830" s="15"/>
      <c r="O830" s="13"/>
      <c r="P830" s="13"/>
      <c r="Q830" s="15"/>
      <c r="R830" s="26"/>
      <c r="S830" s="62" t="s">
        <v>11890</v>
      </c>
      <c r="T830" s="67" t="s">
        <v>6051</v>
      </c>
      <c r="U830" s="67" t="s">
        <v>4925</v>
      </c>
      <c r="V830" s="2"/>
      <c r="W830" s="2"/>
      <c r="X830" s="2"/>
      <c r="Y830" s="13"/>
      <c r="Z830" s="2"/>
      <c r="AA830" s="2"/>
      <c r="AB830" s="2"/>
      <c r="AC830" s="20" t="s">
        <v>12759</v>
      </c>
      <c r="AD830" s="21" t="s">
        <v>12760</v>
      </c>
      <c r="AE830" s="20" t="s">
        <v>12881</v>
      </c>
      <c r="AF830" s="21" t="s">
        <v>12882</v>
      </c>
      <c r="AG830" s="22" t="s">
        <v>35</v>
      </c>
    </row>
    <row r="831" spans="1:33" ht="12.75" customHeight="1" x14ac:dyDescent="0.35">
      <c r="A831" s="2"/>
      <c r="B831" s="2"/>
      <c r="C831" s="2"/>
      <c r="D831" s="2"/>
      <c r="E831" s="2"/>
      <c r="F831" s="2"/>
      <c r="G831" s="2"/>
      <c r="H831" s="2"/>
      <c r="I831" s="15"/>
      <c r="J831" s="15"/>
      <c r="K831" s="15"/>
      <c r="L831" s="15"/>
      <c r="M831" s="15"/>
      <c r="N831" s="15"/>
      <c r="O831" s="13"/>
      <c r="P831" s="13"/>
      <c r="Q831" s="15"/>
      <c r="R831" s="26"/>
      <c r="S831" s="62" t="s">
        <v>11891</v>
      </c>
      <c r="T831" s="67" t="s">
        <v>6056</v>
      </c>
      <c r="U831" s="67" t="s">
        <v>6057</v>
      </c>
      <c r="V831" s="2"/>
      <c r="W831" s="2"/>
      <c r="X831" s="2"/>
      <c r="Y831" s="13"/>
      <c r="Z831" s="2"/>
      <c r="AA831" s="2"/>
      <c r="AB831" s="2"/>
      <c r="AC831" s="20" t="s">
        <v>12761</v>
      </c>
      <c r="AD831" s="21" t="s">
        <v>12762</v>
      </c>
      <c r="AE831" s="20" t="s">
        <v>12883</v>
      </c>
      <c r="AF831" s="21" t="s">
        <v>12884</v>
      </c>
      <c r="AG831" s="22" t="s">
        <v>35</v>
      </c>
    </row>
    <row r="832" spans="1:33" ht="12.75" customHeight="1" x14ac:dyDescent="0.35">
      <c r="A832" s="2"/>
      <c r="B832" s="2"/>
      <c r="C832" s="2"/>
      <c r="D832" s="2"/>
      <c r="E832" s="2"/>
      <c r="F832" s="2"/>
      <c r="G832" s="2"/>
      <c r="H832" s="2"/>
      <c r="I832" s="15"/>
      <c r="J832" s="15"/>
      <c r="K832" s="15"/>
      <c r="L832" s="15"/>
      <c r="M832" s="15"/>
      <c r="N832" s="15"/>
      <c r="O832" s="13"/>
      <c r="P832" s="13"/>
      <c r="Q832" s="15"/>
      <c r="R832" s="26"/>
      <c r="S832" s="62" t="s">
        <v>11892</v>
      </c>
      <c r="T832" s="67" t="s">
        <v>6062</v>
      </c>
      <c r="U832" s="67" t="s">
        <v>4392</v>
      </c>
      <c r="V832" s="2"/>
      <c r="W832" s="2"/>
      <c r="X832" s="2"/>
      <c r="Y832" s="13"/>
      <c r="Z832" s="2"/>
      <c r="AA832" s="2"/>
      <c r="AB832" s="2"/>
      <c r="AC832" s="20" t="s">
        <v>12763</v>
      </c>
      <c r="AD832" s="21" t="s">
        <v>12764</v>
      </c>
      <c r="AE832" s="20" t="s">
        <v>12885</v>
      </c>
      <c r="AF832" s="21" t="s">
        <v>12886</v>
      </c>
      <c r="AG832" s="22" t="s">
        <v>35</v>
      </c>
    </row>
    <row r="833" spans="1:33" ht="12.75" customHeight="1" x14ac:dyDescent="0.35">
      <c r="A833" s="2"/>
      <c r="B833" s="2"/>
      <c r="C833" s="2"/>
      <c r="D833" s="2"/>
      <c r="E833" s="2"/>
      <c r="F833" s="2"/>
      <c r="G833" s="2"/>
      <c r="H833" s="2"/>
      <c r="I833" s="15"/>
      <c r="J833" s="15"/>
      <c r="K833" s="15"/>
      <c r="L833" s="15"/>
      <c r="M833" s="15"/>
      <c r="N833" s="15"/>
      <c r="O833" s="13"/>
      <c r="P833" s="13"/>
      <c r="Q833" s="15"/>
      <c r="R833" s="26"/>
      <c r="S833" s="62" t="s">
        <v>11893</v>
      </c>
      <c r="T833" s="67" t="s">
        <v>6067</v>
      </c>
      <c r="U833" s="67" t="s">
        <v>4407</v>
      </c>
      <c r="V833" s="2"/>
      <c r="W833" s="2"/>
      <c r="X833" s="2"/>
      <c r="Y833" s="13"/>
      <c r="Z833" s="2"/>
      <c r="AA833" s="2"/>
      <c r="AB833" s="2"/>
      <c r="AC833" s="20" t="s">
        <v>12765</v>
      </c>
      <c r="AD833" s="21" t="s">
        <v>12766</v>
      </c>
      <c r="AE833" s="20" t="s">
        <v>12887</v>
      </c>
      <c r="AF833" s="21" t="s">
        <v>12888</v>
      </c>
      <c r="AG833" s="22" t="s">
        <v>35</v>
      </c>
    </row>
    <row r="834" spans="1:33" ht="12.75" customHeight="1" x14ac:dyDescent="0.35">
      <c r="A834" s="2"/>
      <c r="B834" s="2"/>
      <c r="C834" s="2"/>
      <c r="D834" s="2"/>
      <c r="E834" s="2"/>
      <c r="F834" s="2"/>
      <c r="G834" s="2"/>
      <c r="H834" s="2"/>
      <c r="I834" s="15"/>
      <c r="J834" s="15"/>
      <c r="K834" s="15"/>
      <c r="L834" s="15"/>
      <c r="M834" s="15"/>
      <c r="N834" s="15"/>
      <c r="O834" s="13"/>
      <c r="P834" s="13"/>
      <c r="Q834" s="15"/>
      <c r="R834" s="26"/>
      <c r="S834" s="62" t="s">
        <v>11894</v>
      </c>
      <c r="T834" s="67" t="s">
        <v>6072</v>
      </c>
      <c r="U834" s="67" t="s">
        <v>4484</v>
      </c>
      <c r="V834" s="2"/>
      <c r="W834" s="2"/>
      <c r="X834" s="2"/>
      <c r="Y834" s="13"/>
      <c r="Z834" s="2"/>
      <c r="AA834" s="2"/>
      <c r="AB834" s="2"/>
      <c r="AC834" s="20" t="s">
        <v>6130</v>
      </c>
      <c r="AD834" s="21" t="s">
        <v>883</v>
      </c>
      <c r="AE834" s="20" t="s">
        <v>6131</v>
      </c>
      <c r="AF834" s="21" t="s">
        <v>1330</v>
      </c>
      <c r="AG834" s="22" t="s">
        <v>35</v>
      </c>
    </row>
    <row r="835" spans="1:33" ht="12.75" customHeight="1" x14ac:dyDescent="0.35">
      <c r="A835" s="2"/>
      <c r="B835" s="2"/>
      <c r="C835" s="2"/>
      <c r="D835" s="2"/>
      <c r="E835" s="2"/>
      <c r="F835" s="2"/>
      <c r="G835" s="2"/>
      <c r="H835" s="2"/>
      <c r="I835" s="15"/>
      <c r="J835" s="15"/>
      <c r="K835" s="15"/>
      <c r="L835" s="15"/>
      <c r="M835" s="15"/>
      <c r="N835" s="15"/>
      <c r="O835" s="13"/>
      <c r="P835" s="13"/>
      <c r="Q835" s="15"/>
      <c r="R835" s="26"/>
      <c r="S835" s="62" t="s">
        <v>11895</v>
      </c>
      <c r="T835" s="67" t="s">
        <v>6077</v>
      </c>
      <c r="U835" s="67" t="s">
        <v>6078</v>
      </c>
      <c r="V835" s="2"/>
      <c r="W835" s="2"/>
      <c r="X835" s="2"/>
      <c r="Y835" s="13"/>
      <c r="Z835" s="2"/>
      <c r="AA835" s="2"/>
      <c r="AB835" s="2"/>
      <c r="AC835" s="20" t="s">
        <v>6133</v>
      </c>
      <c r="AD835" s="21" t="s">
        <v>6134</v>
      </c>
      <c r="AE835" s="20" t="s">
        <v>6135</v>
      </c>
      <c r="AF835" s="21" t="s">
        <v>6136</v>
      </c>
      <c r="AG835" s="22" t="s">
        <v>35</v>
      </c>
    </row>
    <row r="836" spans="1:33" ht="12.75" customHeight="1" x14ac:dyDescent="0.35">
      <c r="A836" s="2"/>
      <c r="B836" s="2"/>
      <c r="C836" s="2"/>
      <c r="D836" s="2"/>
      <c r="E836" s="2"/>
      <c r="F836" s="2"/>
      <c r="G836" s="2"/>
      <c r="H836" s="2"/>
      <c r="I836" s="15"/>
      <c r="J836" s="15"/>
      <c r="K836" s="15"/>
      <c r="L836" s="15"/>
      <c r="M836" s="15"/>
      <c r="N836" s="15"/>
      <c r="O836" s="13"/>
      <c r="P836" s="13"/>
      <c r="Q836" s="15"/>
      <c r="R836" s="26"/>
      <c r="S836" s="62" t="s">
        <v>11896</v>
      </c>
      <c r="T836" s="67" t="s">
        <v>6081</v>
      </c>
      <c r="U836" s="67" t="s">
        <v>6082</v>
      </c>
      <c r="V836" s="2"/>
      <c r="W836" s="2"/>
      <c r="X836" s="2"/>
      <c r="Y836" s="13"/>
      <c r="Z836" s="2"/>
      <c r="AA836" s="2"/>
      <c r="AB836" s="2"/>
      <c r="AC836" s="20" t="s">
        <v>6139</v>
      </c>
      <c r="AD836" s="21" t="s">
        <v>6140</v>
      </c>
      <c r="AE836" s="20" t="s">
        <v>6141</v>
      </c>
      <c r="AF836" s="21" t="s">
        <v>6142</v>
      </c>
      <c r="AG836" s="22" t="s">
        <v>35</v>
      </c>
    </row>
    <row r="837" spans="1:33" ht="12.75" customHeight="1" x14ac:dyDescent="0.35">
      <c r="A837" s="2"/>
      <c r="B837" s="2"/>
      <c r="C837" s="2"/>
      <c r="D837" s="2"/>
      <c r="E837" s="2"/>
      <c r="F837" s="2"/>
      <c r="G837" s="2"/>
      <c r="H837" s="2"/>
      <c r="I837" s="15"/>
      <c r="J837" s="15"/>
      <c r="K837" s="15"/>
      <c r="L837" s="15"/>
      <c r="M837" s="15"/>
      <c r="N837" s="15"/>
      <c r="O837" s="13"/>
      <c r="P837" s="13"/>
      <c r="Q837" s="15"/>
      <c r="R837" s="26"/>
      <c r="S837" s="62" t="s">
        <v>11897</v>
      </c>
      <c r="T837" s="67" t="s">
        <v>6087</v>
      </c>
      <c r="U837" s="67" t="s">
        <v>4604</v>
      </c>
      <c r="V837" s="2"/>
      <c r="W837" s="2"/>
      <c r="X837" s="2"/>
      <c r="Y837" s="13"/>
      <c r="Z837" s="2"/>
      <c r="AA837" s="2"/>
      <c r="AB837" s="2"/>
      <c r="AC837" s="20" t="s">
        <v>6144</v>
      </c>
      <c r="AD837" s="21" t="s">
        <v>6145</v>
      </c>
      <c r="AE837" s="20" t="s">
        <v>6146</v>
      </c>
      <c r="AF837" s="21" t="s">
        <v>6147</v>
      </c>
      <c r="AG837" s="22" t="s">
        <v>35</v>
      </c>
    </row>
    <row r="838" spans="1:33" ht="12.75" customHeight="1" x14ac:dyDescent="0.35">
      <c r="A838" s="2"/>
      <c r="B838" s="2"/>
      <c r="C838" s="2"/>
      <c r="D838" s="2"/>
      <c r="E838" s="2"/>
      <c r="F838" s="2"/>
      <c r="G838" s="2"/>
      <c r="H838" s="2"/>
      <c r="I838" s="15"/>
      <c r="J838" s="15"/>
      <c r="K838" s="15"/>
      <c r="L838" s="15"/>
      <c r="M838" s="15"/>
      <c r="N838" s="15"/>
      <c r="O838" s="13"/>
      <c r="P838" s="13"/>
      <c r="Q838" s="15"/>
      <c r="R838" s="26"/>
      <c r="S838" s="62" t="s">
        <v>11898</v>
      </c>
      <c r="T838" s="67" t="s">
        <v>6092</v>
      </c>
      <c r="U838" s="67" t="s">
        <v>6093</v>
      </c>
      <c r="V838" s="2"/>
      <c r="W838" s="2"/>
      <c r="X838" s="2"/>
      <c r="Y838" s="13"/>
      <c r="Z838" s="2"/>
      <c r="AA838" s="2"/>
      <c r="AB838" s="2"/>
      <c r="AC838" s="20" t="s">
        <v>6149</v>
      </c>
      <c r="AD838" s="21" t="s">
        <v>6150</v>
      </c>
      <c r="AE838" s="20" t="s">
        <v>6151</v>
      </c>
      <c r="AF838" s="21" t="s">
        <v>6152</v>
      </c>
      <c r="AG838" s="22" t="s">
        <v>35</v>
      </c>
    </row>
    <row r="839" spans="1:33" ht="12.75" customHeight="1" x14ac:dyDescent="0.35">
      <c r="A839" s="2"/>
      <c r="B839" s="2"/>
      <c r="C839" s="2"/>
      <c r="D839" s="2"/>
      <c r="E839" s="2"/>
      <c r="F839" s="2"/>
      <c r="G839" s="2"/>
      <c r="H839" s="2"/>
      <c r="I839" s="15"/>
      <c r="J839" s="15"/>
      <c r="K839" s="15"/>
      <c r="L839" s="15"/>
      <c r="M839" s="15"/>
      <c r="N839" s="15"/>
      <c r="O839" s="13"/>
      <c r="P839" s="13"/>
      <c r="Q839" s="15"/>
      <c r="R839" s="26"/>
      <c r="S839" s="62" t="s">
        <v>11899</v>
      </c>
      <c r="T839" s="67" t="s">
        <v>6098</v>
      </c>
      <c r="U839" s="67" t="s">
        <v>4768</v>
      </c>
      <c r="V839" s="2"/>
      <c r="W839" s="2"/>
      <c r="X839" s="2"/>
      <c r="Y839" s="13"/>
      <c r="Z839" s="2"/>
      <c r="AA839" s="2"/>
      <c r="AB839" s="2"/>
      <c r="AC839" s="20" t="s">
        <v>6154</v>
      </c>
      <c r="AD839" s="21" t="s">
        <v>6155</v>
      </c>
      <c r="AE839" s="20" t="s">
        <v>6156</v>
      </c>
      <c r="AF839" s="21" t="s">
        <v>6157</v>
      </c>
      <c r="AG839" s="22" t="s">
        <v>35</v>
      </c>
    </row>
    <row r="840" spans="1:33" ht="12.75" customHeight="1" x14ac:dyDescent="0.35">
      <c r="A840" s="2"/>
      <c r="B840" s="2"/>
      <c r="C840" s="2"/>
      <c r="D840" s="2"/>
      <c r="E840" s="2"/>
      <c r="F840" s="2"/>
      <c r="G840" s="2"/>
      <c r="H840" s="2"/>
      <c r="I840" s="15"/>
      <c r="J840" s="15"/>
      <c r="K840" s="15"/>
      <c r="L840" s="15"/>
      <c r="M840" s="15"/>
      <c r="N840" s="15"/>
      <c r="O840" s="13"/>
      <c r="P840" s="13"/>
      <c r="Q840" s="15"/>
      <c r="R840" s="26"/>
      <c r="S840" s="62" t="s">
        <v>11900</v>
      </c>
      <c r="T840" s="67" t="s">
        <v>6102</v>
      </c>
      <c r="U840" s="67" t="s">
        <v>4807</v>
      </c>
      <c r="V840" s="2"/>
      <c r="W840" s="2"/>
      <c r="X840" s="2"/>
      <c r="Y840" s="13"/>
      <c r="Z840" s="2"/>
      <c r="AA840" s="2"/>
      <c r="AB840" s="2"/>
      <c r="AC840" s="20" t="s">
        <v>6160</v>
      </c>
      <c r="AD840" s="21" t="s">
        <v>6161</v>
      </c>
      <c r="AE840" s="20" t="s">
        <v>6162</v>
      </c>
      <c r="AF840" s="21" t="s">
        <v>6163</v>
      </c>
      <c r="AG840" s="22" t="s">
        <v>35</v>
      </c>
    </row>
    <row r="841" spans="1:33" ht="12.75" customHeight="1" x14ac:dyDescent="0.35">
      <c r="A841" s="2"/>
      <c r="B841" s="2"/>
      <c r="C841" s="2"/>
      <c r="D841" s="2"/>
      <c r="E841" s="2"/>
      <c r="F841" s="2"/>
      <c r="G841" s="2"/>
      <c r="H841" s="2"/>
      <c r="I841" s="15"/>
      <c r="J841" s="15"/>
      <c r="K841" s="15"/>
      <c r="L841" s="15"/>
      <c r="M841" s="15"/>
      <c r="N841" s="15"/>
      <c r="O841" s="13"/>
      <c r="P841" s="13"/>
      <c r="Q841" s="15"/>
      <c r="R841" s="26"/>
      <c r="S841" s="62" t="s">
        <v>11901</v>
      </c>
      <c r="T841" s="67" t="s">
        <v>6106</v>
      </c>
      <c r="U841" s="67" t="s">
        <v>6107</v>
      </c>
      <c r="V841" s="2"/>
      <c r="W841" s="2"/>
      <c r="X841" s="2"/>
      <c r="Y841" s="13"/>
      <c r="Z841" s="2"/>
      <c r="AA841" s="2"/>
      <c r="AB841" s="2"/>
      <c r="AC841" s="20" t="s">
        <v>6166</v>
      </c>
      <c r="AD841" s="21" t="s">
        <v>6167</v>
      </c>
      <c r="AE841" s="20" t="s">
        <v>6168</v>
      </c>
      <c r="AF841" s="21" t="s">
        <v>6169</v>
      </c>
      <c r="AG841" s="22" t="s">
        <v>35</v>
      </c>
    </row>
    <row r="842" spans="1:33" ht="12.75" customHeight="1" x14ac:dyDescent="0.35">
      <c r="A842" s="2"/>
      <c r="B842" s="2"/>
      <c r="C842" s="2"/>
      <c r="D842" s="2"/>
      <c r="E842" s="2"/>
      <c r="F842" s="2"/>
      <c r="G842" s="2"/>
      <c r="H842" s="2"/>
      <c r="I842" s="15"/>
      <c r="J842" s="15"/>
      <c r="K842" s="15"/>
      <c r="L842" s="15"/>
      <c r="M842" s="15"/>
      <c r="N842" s="15"/>
      <c r="O842" s="13"/>
      <c r="P842" s="13"/>
      <c r="Q842" s="15"/>
      <c r="R842" s="26"/>
      <c r="S842" s="62" t="s">
        <v>12715</v>
      </c>
      <c r="T842" s="67" t="s">
        <v>12716</v>
      </c>
      <c r="U842" s="67" t="s">
        <v>12717</v>
      </c>
      <c r="V842" s="2"/>
      <c r="W842" s="2"/>
      <c r="X842" s="2"/>
      <c r="Y842" s="13"/>
      <c r="Z842" s="2"/>
      <c r="AA842" s="2"/>
      <c r="AB842" s="2"/>
      <c r="AC842" s="20" t="s">
        <v>6172</v>
      </c>
      <c r="AD842" s="21" t="s">
        <v>6173</v>
      </c>
      <c r="AE842" s="20" t="s">
        <v>6174</v>
      </c>
      <c r="AF842" s="21" t="s">
        <v>6175</v>
      </c>
      <c r="AG842" s="22" t="s">
        <v>35</v>
      </c>
    </row>
    <row r="843" spans="1:33" ht="12.75" customHeight="1" x14ac:dyDescent="0.35">
      <c r="A843" s="2"/>
      <c r="B843" s="2"/>
      <c r="C843" s="2"/>
      <c r="D843" s="2"/>
      <c r="E843" s="2"/>
      <c r="F843" s="2"/>
      <c r="G843" s="2"/>
      <c r="H843" s="2"/>
      <c r="I843" s="15"/>
      <c r="J843" s="15"/>
      <c r="K843" s="15"/>
      <c r="L843" s="15"/>
      <c r="M843" s="15"/>
      <c r="N843" s="15"/>
      <c r="O843" s="13"/>
      <c r="P843" s="13"/>
      <c r="Q843" s="15"/>
      <c r="R843" s="26"/>
      <c r="S843" s="62" t="s">
        <v>11902</v>
      </c>
      <c r="T843" s="67" t="s">
        <v>6111</v>
      </c>
      <c r="U843" s="67" t="s">
        <v>6112</v>
      </c>
      <c r="V843" s="2"/>
      <c r="W843" s="2"/>
      <c r="X843" s="2"/>
      <c r="Y843" s="13"/>
      <c r="Z843" s="2"/>
      <c r="AA843" s="2"/>
      <c r="AB843" s="2"/>
      <c r="AC843" s="20" t="s">
        <v>6178</v>
      </c>
      <c r="AD843" s="21" t="s">
        <v>6179</v>
      </c>
      <c r="AE843" s="20" t="s">
        <v>6180</v>
      </c>
      <c r="AF843" s="21" t="s">
        <v>6181</v>
      </c>
      <c r="AG843" s="22" t="s">
        <v>35</v>
      </c>
    </row>
    <row r="844" spans="1:33" ht="12.75" customHeight="1" x14ac:dyDescent="0.35">
      <c r="A844" s="2"/>
      <c r="B844" s="2"/>
      <c r="C844" s="2"/>
      <c r="D844" s="2"/>
      <c r="E844" s="2"/>
      <c r="F844" s="2"/>
      <c r="G844" s="2"/>
      <c r="H844" s="2"/>
      <c r="I844" s="15"/>
      <c r="J844" s="15"/>
      <c r="K844" s="15"/>
      <c r="L844" s="15"/>
      <c r="M844" s="15"/>
      <c r="N844" s="15"/>
      <c r="O844" s="13"/>
      <c r="P844" s="13"/>
      <c r="Q844" s="15"/>
      <c r="R844" s="26"/>
      <c r="S844" s="62" t="s">
        <v>11903</v>
      </c>
      <c r="T844" s="67" t="s">
        <v>6117</v>
      </c>
      <c r="U844" s="67" t="s">
        <v>4547</v>
      </c>
      <c r="V844" s="2"/>
      <c r="W844" s="2"/>
      <c r="X844" s="2"/>
      <c r="Y844" s="13"/>
      <c r="Z844" s="2"/>
      <c r="AA844" s="2"/>
      <c r="AB844" s="2"/>
      <c r="AC844" s="20" t="s">
        <v>6184</v>
      </c>
      <c r="AD844" s="21" t="s">
        <v>6185</v>
      </c>
      <c r="AE844" s="20" t="s">
        <v>6186</v>
      </c>
      <c r="AF844" s="21" t="s">
        <v>6187</v>
      </c>
      <c r="AG844" s="22" t="s">
        <v>35</v>
      </c>
    </row>
    <row r="845" spans="1:33" ht="12.75" customHeight="1" x14ac:dyDescent="0.35">
      <c r="A845" s="2"/>
      <c r="B845" s="2"/>
      <c r="C845" s="2"/>
      <c r="D845" s="2"/>
      <c r="E845" s="2"/>
      <c r="F845" s="2"/>
      <c r="G845" s="2"/>
      <c r="H845" s="2"/>
      <c r="I845" s="15"/>
      <c r="J845" s="15"/>
      <c r="K845" s="15"/>
      <c r="L845" s="15"/>
      <c r="M845" s="15"/>
      <c r="N845" s="15"/>
      <c r="O845" s="13"/>
      <c r="P845" s="13"/>
      <c r="Q845" s="15"/>
      <c r="R845" s="26"/>
      <c r="S845" s="62" t="s">
        <v>11904</v>
      </c>
      <c r="T845" s="67" t="s">
        <v>6122</v>
      </c>
      <c r="U845" s="67" t="s">
        <v>4575</v>
      </c>
      <c r="V845" s="2"/>
      <c r="W845" s="2"/>
      <c r="X845" s="2"/>
      <c r="Y845" s="13"/>
      <c r="Z845" s="2"/>
      <c r="AA845" s="2"/>
      <c r="AB845" s="2"/>
      <c r="AC845" s="20" t="s">
        <v>6190</v>
      </c>
      <c r="AD845" s="21" t="s">
        <v>6191</v>
      </c>
      <c r="AE845" s="20" t="s">
        <v>6192</v>
      </c>
      <c r="AF845" s="21" t="s">
        <v>6193</v>
      </c>
      <c r="AG845" s="22" t="s">
        <v>35</v>
      </c>
    </row>
    <row r="846" spans="1:33" ht="12.75" customHeight="1" x14ac:dyDescent="0.35">
      <c r="A846" s="2"/>
      <c r="B846" s="2"/>
      <c r="C846" s="2"/>
      <c r="D846" s="2"/>
      <c r="E846" s="2"/>
      <c r="F846" s="2"/>
      <c r="G846" s="2"/>
      <c r="H846" s="2"/>
      <c r="I846" s="15"/>
      <c r="J846" s="15"/>
      <c r="K846" s="15"/>
      <c r="L846" s="15"/>
      <c r="M846" s="15"/>
      <c r="N846" s="15"/>
      <c r="O846" s="13"/>
      <c r="P846" s="13"/>
      <c r="Q846" s="15"/>
      <c r="R846" s="26"/>
      <c r="S846" s="62" t="s">
        <v>11905</v>
      </c>
      <c r="T846" s="67" t="s">
        <v>6125</v>
      </c>
      <c r="U846" s="67" t="s">
        <v>4443</v>
      </c>
      <c r="V846" s="2"/>
      <c r="W846" s="2"/>
      <c r="X846" s="2"/>
      <c r="Y846" s="13"/>
      <c r="Z846" s="2"/>
      <c r="AA846" s="2"/>
      <c r="AB846" s="2"/>
      <c r="AC846" s="20" t="s">
        <v>6196</v>
      </c>
      <c r="AD846" s="21" t="s">
        <v>6197</v>
      </c>
      <c r="AE846" s="20" t="s">
        <v>6198</v>
      </c>
      <c r="AF846" s="21" t="s">
        <v>6199</v>
      </c>
      <c r="AG846" s="22" t="s">
        <v>35</v>
      </c>
    </row>
    <row r="847" spans="1:33" ht="12.75" customHeight="1" x14ac:dyDescent="0.35">
      <c r="A847" s="2"/>
      <c r="B847" s="2"/>
      <c r="C847" s="2"/>
      <c r="D847" s="2"/>
      <c r="E847" s="2"/>
      <c r="F847" s="2"/>
      <c r="G847" s="2"/>
      <c r="H847" s="2"/>
      <c r="I847" s="15"/>
      <c r="J847" s="15"/>
      <c r="K847" s="15"/>
      <c r="L847" s="15"/>
      <c r="M847" s="15"/>
      <c r="N847" s="15"/>
      <c r="O847" s="13"/>
      <c r="P847" s="13"/>
      <c r="Q847" s="15"/>
      <c r="R847" s="26"/>
      <c r="S847" s="62" t="s">
        <v>11906</v>
      </c>
      <c r="T847" s="67" t="s">
        <v>6128</v>
      </c>
      <c r="U847" s="67" t="s">
        <v>6129</v>
      </c>
      <c r="V847" s="2"/>
      <c r="W847" s="2"/>
      <c r="X847" s="2"/>
      <c r="Y847" s="13"/>
      <c r="Z847" s="2"/>
      <c r="AA847" s="2"/>
      <c r="AB847" s="2"/>
      <c r="AC847" s="20" t="s">
        <v>6202</v>
      </c>
      <c r="AD847" s="21" t="s">
        <v>6203</v>
      </c>
      <c r="AE847" s="20" t="s">
        <v>6204</v>
      </c>
      <c r="AF847" s="21" t="s">
        <v>6205</v>
      </c>
      <c r="AG847" s="22" t="s">
        <v>35</v>
      </c>
    </row>
    <row r="848" spans="1:33" ht="12.75" customHeight="1" x14ac:dyDescent="0.35">
      <c r="A848" s="2"/>
      <c r="B848" s="2"/>
      <c r="C848" s="2"/>
      <c r="D848" s="2"/>
      <c r="E848" s="2"/>
      <c r="F848" s="2"/>
      <c r="G848" s="2"/>
      <c r="H848" s="2"/>
      <c r="I848" s="15"/>
      <c r="J848" s="15"/>
      <c r="K848" s="15"/>
      <c r="L848" s="15"/>
      <c r="M848" s="15"/>
      <c r="N848" s="15"/>
      <c r="O848" s="13"/>
      <c r="P848" s="13"/>
      <c r="Q848" s="15"/>
      <c r="R848" s="26"/>
      <c r="S848" s="62" t="s">
        <v>11907</v>
      </c>
      <c r="T848" s="67" t="s">
        <v>6132</v>
      </c>
      <c r="U848" s="67" t="s">
        <v>4377</v>
      </c>
      <c r="V848" s="2"/>
      <c r="W848" s="2"/>
      <c r="X848" s="2"/>
      <c r="Y848" s="13"/>
      <c r="Z848" s="2"/>
      <c r="AA848" s="2"/>
      <c r="AB848" s="2"/>
      <c r="AC848" s="20" t="s">
        <v>6208</v>
      </c>
      <c r="AD848" s="21" t="s">
        <v>6209</v>
      </c>
      <c r="AE848" s="20" t="s">
        <v>6210</v>
      </c>
      <c r="AF848" s="21" t="s">
        <v>6211</v>
      </c>
      <c r="AG848" s="22" t="s">
        <v>35</v>
      </c>
    </row>
    <row r="849" spans="1:33" ht="12.75" customHeight="1" x14ac:dyDescent="0.35">
      <c r="A849" s="2"/>
      <c r="B849" s="2"/>
      <c r="C849" s="2"/>
      <c r="D849" s="2"/>
      <c r="E849" s="2"/>
      <c r="F849" s="2"/>
      <c r="G849" s="2"/>
      <c r="H849" s="2"/>
      <c r="I849" s="15"/>
      <c r="J849" s="15"/>
      <c r="K849" s="15"/>
      <c r="L849" s="15"/>
      <c r="M849" s="15"/>
      <c r="N849" s="15"/>
      <c r="O849" s="13"/>
      <c r="P849" s="13"/>
      <c r="Q849" s="15"/>
      <c r="R849" s="26"/>
      <c r="S849" s="62" t="s">
        <v>11908</v>
      </c>
      <c r="T849" s="67" t="s">
        <v>6137</v>
      </c>
      <c r="U849" s="67" t="s">
        <v>6138</v>
      </c>
      <c r="V849" s="2"/>
      <c r="W849" s="2"/>
      <c r="X849" s="2"/>
      <c r="Y849" s="13"/>
      <c r="Z849" s="2"/>
      <c r="AA849" s="2"/>
      <c r="AB849" s="2"/>
      <c r="AC849" s="20" t="s">
        <v>6214</v>
      </c>
      <c r="AD849" s="21" t="s">
        <v>6215</v>
      </c>
      <c r="AE849" s="20" t="s">
        <v>6216</v>
      </c>
      <c r="AF849" s="21" t="s">
        <v>6217</v>
      </c>
      <c r="AG849" s="22" t="s">
        <v>35</v>
      </c>
    </row>
    <row r="850" spans="1:33" ht="12.75" customHeight="1" x14ac:dyDescent="0.35">
      <c r="A850" s="2"/>
      <c r="B850" s="2"/>
      <c r="C850" s="2"/>
      <c r="D850" s="2"/>
      <c r="E850" s="2"/>
      <c r="F850" s="2"/>
      <c r="G850" s="2"/>
      <c r="H850" s="2"/>
      <c r="I850" s="15"/>
      <c r="J850" s="15"/>
      <c r="K850" s="15"/>
      <c r="L850" s="15"/>
      <c r="M850" s="15"/>
      <c r="N850" s="15"/>
      <c r="O850" s="13"/>
      <c r="P850" s="13"/>
      <c r="Q850" s="15"/>
      <c r="R850" s="26"/>
      <c r="S850" s="62" t="s">
        <v>11909</v>
      </c>
      <c r="T850" s="67" t="s">
        <v>6143</v>
      </c>
      <c r="U850" s="67" t="s">
        <v>4402</v>
      </c>
      <c r="V850" s="2"/>
      <c r="W850" s="2"/>
      <c r="X850" s="2"/>
      <c r="Y850" s="13"/>
      <c r="Z850" s="2"/>
      <c r="AA850" s="2"/>
      <c r="AB850" s="2"/>
      <c r="AC850" s="20" t="s">
        <v>6220</v>
      </c>
      <c r="AD850" s="21" t="s">
        <v>6221</v>
      </c>
      <c r="AE850" s="20" t="s">
        <v>6222</v>
      </c>
      <c r="AF850" s="21" t="s">
        <v>6223</v>
      </c>
      <c r="AG850" s="22" t="s">
        <v>35</v>
      </c>
    </row>
    <row r="851" spans="1:33" ht="12.75" customHeight="1" x14ac:dyDescent="0.35">
      <c r="A851" s="2"/>
      <c r="B851" s="2"/>
      <c r="C851" s="2"/>
      <c r="D851" s="2"/>
      <c r="E851" s="2"/>
      <c r="F851" s="2"/>
      <c r="G851" s="2"/>
      <c r="H851" s="2"/>
      <c r="I851" s="15"/>
      <c r="J851" s="15"/>
      <c r="K851" s="15"/>
      <c r="L851" s="15"/>
      <c r="M851" s="15"/>
      <c r="N851" s="15"/>
      <c r="O851" s="13"/>
      <c r="P851" s="13"/>
      <c r="Q851" s="15"/>
      <c r="R851" s="26"/>
      <c r="S851" s="62" t="s">
        <v>11910</v>
      </c>
      <c r="T851" s="67" t="s">
        <v>6148</v>
      </c>
      <c r="U851" s="67" t="s">
        <v>4563</v>
      </c>
      <c r="V851" s="2"/>
      <c r="W851" s="2"/>
      <c r="X851" s="2"/>
      <c r="Y851" s="13"/>
      <c r="Z851" s="2"/>
      <c r="AA851" s="2"/>
      <c r="AB851" s="2"/>
      <c r="AC851" s="20" t="s">
        <v>6226</v>
      </c>
      <c r="AD851" s="21" t="s">
        <v>6227</v>
      </c>
      <c r="AE851" s="20" t="s">
        <v>6228</v>
      </c>
      <c r="AF851" s="21" t="s">
        <v>6229</v>
      </c>
      <c r="AG851" s="22" t="s">
        <v>35</v>
      </c>
    </row>
    <row r="852" spans="1:33" ht="12.75" customHeight="1" x14ac:dyDescent="0.35">
      <c r="A852" s="2"/>
      <c r="B852" s="2"/>
      <c r="C852" s="2"/>
      <c r="D852" s="2"/>
      <c r="E852" s="2"/>
      <c r="F852" s="2"/>
      <c r="G852" s="2"/>
      <c r="H852" s="2"/>
      <c r="I852" s="15"/>
      <c r="J852" s="15"/>
      <c r="K852" s="15"/>
      <c r="L852" s="15"/>
      <c r="M852" s="15"/>
      <c r="N852" s="15"/>
      <c r="O852" s="13"/>
      <c r="P852" s="13"/>
      <c r="Q852" s="15"/>
      <c r="R852" s="26"/>
      <c r="S852" s="62" t="s">
        <v>12718</v>
      </c>
      <c r="T852" s="67" t="s">
        <v>12719</v>
      </c>
      <c r="U852" s="67" t="s">
        <v>12664</v>
      </c>
      <c r="V852" s="2"/>
      <c r="W852" s="2"/>
      <c r="X852" s="2"/>
      <c r="Y852" s="13"/>
      <c r="Z852" s="2"/>
      <c r="AA852" s="2"/>
      <c r="AB852" s="2"/>
      <c r="AC852" s="20" t="s">
        <v>6232</v>
      </c>
      <c r="AD852" s="21" t="s">
        <v>6233</v>
      </c>
      <c r="AE852" s="20" t="s">
        <v>6234</v>
      </c>
      <c r="AF852" s="21" t="s">
        <v>6233</v>
      </c>
      <c r="AG852" s="22" t="s">
        <v>35</v>
      </c>
    </row>
    <row r="853" spans="1:33" ht="12.75" customHeight="1" x14ac:dyDescent="0.35">
      <c r="A853" s="2"/>
      <c r="B853" s="2"/>
      <c r="C853" s="2"/>
      <c r="D853" s="2"/>
      <c r="E853" s="2"/>
      <c r="F853" s="2"/>
      <c r="G853" s="2"/>
      <c r="H853" s="2"/>
      <c r="I853" s="15"/>
      <c r="J853" s="15"/>
      <c r="K853" s="15"/>
      <c r="L853" s="15"/>
      <c r="M853" s="15"/>
      <c r="N853" s="15"/>
      <c r="O853" s="13"/>
      <c r="P853" s="13"/>
      <c r="Q853" s="15"/>
      <c r="R853" s="26"/>
      <c r="S853" s="62" t="s">
        <v>11911</v>
      </c>
      <c r="T853" s="67" t="s">
        <v>6153</v>
      </c>
      <c r="U853" s="67" t="s">
        <v>4520</v>
      </c>
      <c r="V853" s="2"/>
      <c r="W853" s="2"/>
      <c r="X853" s="2"/>
      <c r="Y853" s="13"/>
      <c r="Z853" s="2"/>
      <c r="AA853" s="2"/>
      <c r="AB853" s="2"/>
      <c r="AC853" s="20" t="s">
        <v>6237</v>
      </c>
      <c r="AD853" s="21" t="s">
        <v>6238</v>
      </c>
      <c r="AE853" s="20" t="s">
        <v>6239</v>
      </c>
      <c r="AF853" s="21" t="s">
        <v>6240</v>
      </c>
      <c r="AG853" s="22" t="s">
        <v>35</v>
      </c>
    </row>
    <row r="854" spans="1:33" ht="12.75" customHeight="1" x14ac:dyDescent="0.35">
      <c r="A854" s="2"/>
      <c r="B854" s="2"/>
      <c r="C854" s="2"/>
      <c r="D854" s="2"/>
      <c r="E854" s="2"/>
      <c r="F854" s="2"/>
      <c r="G854" s="2"/>
      <c r="H854" s="2"/>
      <c r="I854" s="15"/>
      <c r="J854" s="15"/>
      <c r="K854" s="15"/>
      <c r="L854" s="15"/>
      <c r="M854" s="15"/>
      <c r="N854" s="15"/>
      <c r="O854" s="13"/>
      <c r="P854" s="13"/>
      <c r="Q854" s="15"/>
      <c r="R854" s="26"/>
      <c r="S854" s="62" t="s">
        <v>11912</v>
      </c>
      <c r="T854" s="67" t="s">
        <v>6158</v>
      </c>
      <c r="U854" s="67" t="s">
        <v>6159</v>
      </c>
      <c r="V854" s="2"/>
      <c r="W854" s="2"/>
      <c r="X854" s="2"/>
      <c r="Y854" s="13"/>
      <c r="Z854" s="2"/>
      <c r="AA854" s="2"/>
      <c r="AB854" s="2"/>
      <c r="AC854" s="20" t="s">
        <v>6243</v>
      </c>
      <c r="AD854" s="21" t="s">
        <v>6244</v>
      </c>
      <c r="AE854" s="20" t="s">
        <v>6245</v>
      </c>
      <c r="AF854" s="21" t="s">
        <v>6246</v>
      </c>
      <c r="AG854" s="22" t="s">
        <v>35</v>
      </c>
    </row>
    <row r="855" spans="1:33" ht="12.75" customHeight="1" x14ac:dyDescent="0.35">
      <c r="A855" s="2"/>
      <c r="B855" s="2"/>
      <c r="C855" s="2"/>
      <c r="D855" s="2"/>
      <c r="E855" s="2"/>
      <c r="F855" s="2"/>
      <c r="G855" s="2"/>
      <c r="H855" s="2"/>
      <c r="I855" s="15"/>
      <c r="J855" s="15"/>
      <c r="K855" s="15"/>
      <c r="L855" s="15"/>
      <c r="M855" s="15"/>
      <c r="N855" s="15"/>
      <c r="O855" s="13"/>
      <c r="P855" s="13"/>
      <c r="Q855" s="15"/>
      <c r="R855" s="26"/>
      <c r="S855" s="62" t="s">
        <v>11913</v>
      </c>
      <c r="T855" s="67" t="s">
        <v>6164</v>
      </c>
      <c r="U855" s="67" t="s">
        <v>6165</v>
      </c>
      <c r="V855" s="2"/>
      <c r="W855" s="2"/>
      <c r="X855" s="2"/>
      <c r="Y855" s="13"/>
      <c r="Z855" s="2"/>
      <c r="AA855" s="2"/>
      <c r="AB855" s="2"/>
      <c r="AC855" s="20" t="s">
        <v>6249</v>
      </c>
      <c r="AD855" s="21" t="s">
        <v>6250</v>
      </c>
      <c r="AE855" s="20" t="s">
        <v>6251</v>
      </c>
      <c r="AF855" s="21" t="s">
        <v>6252</v>
      </c>
      <c r="AG855" s="22" t="s">
        <v>6253</v>
      </c>
    </row>
    <row r="856" spans="1:33" ht="12.75" customHeight="1" x14ac:dyDescent="0.35">
      <c r="A856" s="2"/>
      <c r="B856" s="2"/>
      <c r="C856" s="2"/>
      <c r="D856" s="2"/>
      <c r="E856" s="2"/>
      <c r="F856" s="2"/>
      <c r="G856" s="2"/>
      <c r="H856" s="2"/>
      <c r="I856" s="15"/>
      <c r="J856" s="15"/>
      <c r="K856" s="15"/>
      <c r="L856" s="15"/>
      <c r="M856" s="15"/>
      <c r="N856" s="15"/>
      <c r="O856" s="13"/>
      <c r="P856" s="13"/>
      <c r="Q856" s="15"/>
      <c r="R856" s="26"/>
      <c r="S856" s="62" t="s">
        <v>11914</v>
      </c>
      <c r="T856" s="67" t="s">
        <v>6170</v>
      </c>
      <c r="U856" s="67" t="s">
        <v>6171</v>
      </c>
      <c r="V856" s="2"/>
      <c r="W856" s="2"/>
      <c r="X856" s="2"/>
      <c r="Y856" s="13"/>
      <c r="Z856" s="2"/>
      <c r="AA856" s="2"/>
      <c r="AB856" s="2"/>
      <c r="AC856" s="20" t="s">
        <v>6256</v>
      </c>
      <c r="AD856" s="21" t="s">
        <v>6257</v>
      </c>
      <c r="AE856" s="20" t="s">
        <v>6258</v>
      </c>
      <c r="AF856" s="21" t="s">
        <v>6259</v>
      </c>
      <c r="AG856" s="22" t="s">
        <v>35</v>
      </c>
    </row>
    <row r="857" spans="1:33" ht="12.75" customHeight="1" x14ac:dyDescent="0.35">
      <c r="A857" s="2"/>
      <c r="B857" s="2"/>
      <c r="C857" s="2"/>
      <c r="D857" s="2"/>
      <c r="E857" s="2"/>
      <c r="F857" s="2"/>
      <c r="G857" s="2"/>
      <c r="H857" s="2"/>
      <c r="I857" s="15"/>
      <c r="J857" s="15"/>
      <c r="K857" s="15"/>
      <c r="L857" s="15"/>
      <c r="M857" s="15"/>
      <c r="N857" s="15"/>
      <c r="O857" s="13"/>
      <c r="P857" s="13"/>
      <c r="Q857" s="15"/>
      <c r="R857" s="26"/>
      <c r="S857" s="62" t="s">
        <v>11915</v>
      </c>
      <c r="T857" s="67" t="s">
        <v>6176</v>
      </c>
      <c r="U857" s="67" t="s">
        <v>6177</v>
      </c>
      <c r="V857" s="2"/>
      <c r="W857" s="2"/>
      <c r="X857" s="2"/>
      <c r="Y857" s="13"/>
      <c r="Z857" s="2"/>
      <c r="AA857" s="2"/>
      <c r="AB857" s="2"/>
      <c r="AC857" s="20" t="s">
        <v>6262</v>
      </c>
      <c r="AD857" s="21" t="s">
        <v>6263</v>
      </c>
      <c r="AE857" s="20" t="s">
        <v>6264</v>
      </c>
      <c r="AF857" s="21" t="s">
        <v>4911</v>
      </c>
      <c r="AG857" s="22" t="s">
        <v>35</v>
      </c>
    </row>
    <row r="858" spans="1:33" ht="12.75" customHeight="1" x14ac:dyDescent="0.35">
      <c r="A858" s="2"/>
      <c r="B858" s="2"/>
      <c r="C858" s="2"/>
      <c r="D858" s="2"/>
      <c r="E858" s="2"/>
      <c r="F858" s="2"/>
      <c r="G858" s="2"/>
      <c r="H858" s="2"/>
      <c r="I858" s="15"/>
      <c r="J858" s="15"/>
      <c r="K858" s="15"/>
      <c r="L858" s="15"/>
      <c r="M858" s="15"/>
      <c r="N858" s="15"/>
      <c r="O858" s="13"/>
      <c r="P858" s="13"/>
      <c r="Q858" s="15"/>
      <c r="R858" s="26"/>
      <c r="S858" s="66" t="s">
        <v>11916</v>
      </c>
      <c r="T858" s="67" t="s">
        <v>6182</v>
      </c>
      <c r="U858" s="67" t="s">
        <v>6183</v>
      </c>
      <c r="V858" s="2"/>
      <c r="W858" s="2"/>
      <c r="X858" s="2"/>
      <c r="Y858" s="13"/>
      <c r="Z858" s="2"/>
      <c r="AA858" s="2"/>
      <c r="AB858" s="2"/>
      <c r="AC858" s="20" t="s">
        <v>6267</v>
      </c>
      <c r="AD858" s="21" t="s">
        <v>6268</v>
      </c>
      <c r="AE858" s="20" t="s">
        <v>6269</v>
      </c>
      <c r="AF858" s="21" t="s">
        <v>593</v>
      </c>
      <c r="AG858" s="22" t="s">
        <v>35</v>
      </c>
    </row>
    <row r="859" spans="1:33" ht="12.75" customHeight="1" x14ac:dyDescent="0.35">
      <c r="A859" s="2"/>
      <c r="B859" s="2"/>
      <c r="C859" s="2"/>
      <c r="D859" s="2"/>
      <c r="E859" s="2"/>
      <c r="F859" s="2"/>
      <c r="G859" s="2"/>
      <c r="H859" s="2"/>
      <c r="I859" s="15"/>
      <c r="J859" s="15"/>
      <c r="K859" s="15"/>
      <c r="L859" s="15"/>
      <c r="M859" s="15"/>
      <c r="N859" s="15"/>
      <c r="O859" s="13"/>
      <c r="P859" s="13"/>
      <c r="Q859" s="15"/>
      <c r="R859" s="26"/>
      <c r="S859" s="62" t="s">
        <v>11917</v>
      </c>
      <c r="T859" s="67" t="s">
        <v>6188</v>
      </c>
      <c r="U859" s="67" t="s">
        <v>6189</v>
      </c>
      <c r="V859" s="2"/>
      <c r="W859" s="2"/>
      <c r="X859" s="2"/>
      <c r="Y859" s="13"/>
      <c r="Z859" s="2"/>
      <c r="AA859" s="2"/>
      <c r="AB859" s="2"/>
      <c r="AC859" s="20" t="s">
        <v>6272</v>
      </c>
      <c r="AD859" s="21" t="s">
        <v>6273</v>
      </c>
      <c r="AE859" s="20" t="s">
        <v>6274</v>
      </c>
      <c r="AF859" s="21" t="s">
        <v>6275</v>
      </c>
      <c r="AG859" s="22" t="s">
        <v>35</v>
      </c>
    </row>
    <row r="860" spans="1:33" ht="12.75" customHeight="1" x14ac:dyDescent="0.35">
      <c r="A860" s="2"/>
      <c r="B860" s="2"/>
      <c r="C860" s="2"/>
      <c r="D860" s="2"/>
      <c r="E860" s="2"/>
      <c r="F860" s="2"/>
      <c r="G860" s="2"/>
      <c r="H860" s="2"/>
      <c r="I860" s="15"/>
      <c r="J860" s="15"/>
      <c r="K860" s="15"/>
      <c r="L860" s="15"/>
      <c r="M860" s="15"/>
      <c r="N860" s="15"/>
      <c r="O860" s="13"/>
      <c r="P860" s="13"/>
      <c r="Q860" s="15"/>
      <c r="R860" s="26"/>
      <c r="S860" s="62" t="s">
        <v>11918</v>
      </c>
      <c r="T860" s="67" t="s">
        <v>6194</v>
      </c>
      <c r="U860" s="67" t="s">
        <v>6195</v>
      </c>
      <c r="V860" s="2"/>
      <c r="W860" s="2"/>
      <c r="X860" s="2"/>
      <c r="Y860" s="13"/>
      <c r="Z860" s="2"/>
      <c r="AA860" s="2"/>
      <c r="AB860" s="2"/>
      <c r="AC860" s="20" t="s">
        <v>6278</v>
      </c>
      <c r="AD860" s="21" t="s">
        <v>971</v>
      </c>
      <c r="AE860" s="20" t="s">
        <v>6279</v>
      </c>
      <c r="AF860" s="21" t="s">
        <v>973</v>
      </c>
      <c r="AG860" s="22" t="s">
        <v>35</v>
      </c>
    </row>
    <row r="861" spans="1:33" ht="12.75" customHeight="1" x14ac:dyDescent="0.35">
      <c r="A861" s="2"/>
      <c r="B861" s="2"/>
      <c r="C861" s="2"/>
      <c r="D861" s="2"/>
      <c r="E861" s="2"/>
      <c r="F861" s="2"/>
      <c r="G861" s="2"/>
      <c r="H861" s="2"/>
      <c r="I861" s="15"/>
      <c r="J861" s="15"/>
      <c r="K861" s="15"/>
      <c r="L861" s="15"/>
      <c r="M861" s="15"/>
      <c r="N861" s="15"/>
      <c r="O861" s="13"/>
      <c r="P861" s="13"/>
      <c r="Q861" s="15"/>
      <c r="R861" s="26"/>
      <c r="S861" s="62" t="s">
        <v>11919</v>
      </c>
      <c r="T861" s="67" t="s">
        <v>6200</v>
      </c>
      <c r="U861" s="67" t="s">
        <v>6201</v>
      </c>
      <c r="V861" s="2"/>
      <c r="W861" s="2"/>
      <c r="X861" s="2"/>
      <c r="Y861" s="13"/>
      <c r="Z861" s="2"/>
      <c r="AA861" s="2"/>
      <c r="AB861" s="2"/>
      <c r="AC861" s="20" t="s">
        <v>6282</v>
      </c>
      <c r="AD861" s="21" t="s">
        <v>6283</v>
      </c>
      <c r="AE861" s="20" t="s">
        <v>6284</v>
      </c>
      <c r="AF861" s="21" t="s">
        <v>6285</v>
      </c>
      <c r="AG861" s="22" t="s">
        <v>35</v>
      </c>
    </row>
    <row r="862" spans="1:33" ht="12.75" customHeight="1" x14ac:dyDescent="0.35">
      <c r="A862" s="2"/>
      <c r="B862" s="2"/>
      <c r="C862" s="2"/>
      <c r="D862" s="2"/>
      <c r="E862" s="2"/>
      <c r="F862" s="2"/>
      <c r="G862" s="2"/>
      <c r="H862" s="2"/>
      <c r="I862" s="15"/>
      <c r="J862" s="15"/>
      <c r="K862" s="15"/>
      <c r="L862" s="15"/>
      <c r="M862" s="15"/>
      <c r="N862" s="15"/>
      <c r="O862" s="13"/>
      <c r="P862" s="13"/>
      <c r="Q862" s="15"/>
      <c r="R862" s="26"/>
      <c r="S862" s="62" t="s">
        <v>11920</v>
      </c>
      <c r="T862" s="67" t="s">
        <v>6206</v>
      </c>
      <c r="U862" s="67" t="s">
        <v>6207</v>
      </c>
      <c r="V862" s="2"/>
      <c r="W862" s="2"/>
      <c r="X862" s="2"/>
      <c r="Y862" s="13"/>
      <c r="Z862" s="2"/>
      <c r="AA862" s="2"/>
      <c r="AB862" s="2"/>
      <c r="AC862" s="20" t="s">
        <v>6288</v>
      </c>
      <c r="AD862" s="21" t="s">
        <v>1933</v>
      </c>
      <c r="AE862" s="20" t="s">
        <v>6289</v>
      </c>
      <c r="AF862" s="21" t="s">
        <v>6290</v>
      </c>
      <c r="AG862" s="22" t="s">
        <v>35</v>
      </c>
    </row>
    <row r="863" spans="1:33" ht="12.75" customHeight="1" x14ac:dyDescent="0.35">
      <c r="A863" s="2"/>
      <c r="B863" s="2"/>
      <c r="C863" s="2"/>
      <c r="D863" s="2"/>
      <c r="E863" s="2"/>
      <c r="F863" s="2"/>
      <c r="G863" s="2"/>
      <c r="H863" s="2"/>
      <c r="I863" s="15"/>
      <c r="J863" s="15"/>
      <c r="K863" s="15"/>
      <c r="L863" s="15"/>
      <c r="M863" s="15"/>
      <c r="N863" s="15"/>
      <c r="O863" s="13"/>
      <c r="P863" s="13"/>
      <c r="Q863" s="15"/>
      <c r="R863" s="26"/>
      <c r="S863" s="62" t="s">
        <v>11921</v>
      </c>
      <c r="T863" s="67" t="s">
        <v>6212</v>
      </c>
      <c r="U863" s="67" t="s">
        <v>6213</v>
      </c>
      <c r="V863" s="2"/>
      <c r="W863" s="2"/>
      <c r="X863" s="2"/>
      <c r="Y863" s="13"/>
      <c r="Z863" s="2"/>
      <c r="AA863" s="2"/>
      <c r="AB863" s="2"/>
      <c r="AC863" s="20" t="s">
        <v>6293</v>
      </c>
      <c r="AD863" s="21" t="s">
        <v>6294</v>
      </c>
      <c r="AE863" s="20" t="s">
        <v>6295</v>
      </c>
      <c r="AF863" s="21" t="s">
        <v>6296</v>
      </c>
      <c r="AG863" s="22" t="s">
        <v>35</v>
      </c>
    </row>
    <row r="864" spans="1:33" ht="12.75" customHeight="1" x14ac:dyDescent="0.35">
      <c r="A864" s="2"/>
      <c r="B864" s="2"/>
      <c r="C864" s="2"/>
      <c r="D864" s="2"/>
      <c r="E864" s="2"/>
      <c r="F864" s="2"/>
      <c r="G864" s="2"/>
      <c r="H864" s="2"/>
      <c r="I864" s="15"/>
      <c r="J864" s="15"/>
      <c r="K864" s="15"/>
      <c r="L864" s="15"/>
      <c r="M864" s="15"/>
      <c r="N864" s="15"/>
      <c r="O864" s="13"/>
      <c r="P864" s="13"/>
      <c r="Q864" s="15"/>
      <c r="R864" s="26"/>
      <c r="S864" s="62" t="s">
        <v>11922</v>
      </c>
      <c r="T864" s="67" t="s">
        <v>6218</v>
      </c>
      <c r="U864" s="67" t="s">
        <v>6219</v>
      </c>
      <c r="V864" s="2"/>
      <c r="W864" s="2"/>
      <c r="X864" s="2"/>
      <c r="Y864" s="13"/>
      <c r="Z864" s="2"/>
      <c r="AA864" s="2"/>
      <c r="AB864" s="2"/>
      <c r="AC864" s="20" t="s">
        <v>6298</v>
      </c>
      <c r="AD864" s="21" t="s">
        <v>6299</v>
      </c>
      <c r="AE864" s="20" t="s">
        <v>6300</v>
      </c>
      <c r="AF864" s="21" t="s">
        <v>6301</v>
      </c>
      <c r="AG864" s="22" t="s">
        <v>35</v>
      </c>
    </row>
    <row r="865" spans="1:33" ht="12.75" customHeight="1" x14ac:dyDescent="0.35">
      <c r="A865" s="2"/>
      <c r="B865" s="2"/>
      <c r="C865" s="2"/>
      <c r="D865" s="2"/>
      <c r="E865" s="2"/>
      <c r="F865" s="2"/>
      <c r="G865" s="2"/>
      <c r="H865" s="2"/>
      <c r="I865" s="15"/>
      <c r="J865" s="15"/>
      <c r="K865" s="15"/>
      <c r="L865" s="15"/>
      <c r="M865" s="15"/>
      <c r="N865" s="15"/>
      <c r="O865" s="13"/>
      <c r="P865" s="13"/>
      <c r="Q865" s="15"/>
      <c r="R865" s="26"/>
      <c r="S865" s="62" t="s">
        <v>11923</v>
      </c>
      <c r="T865" s="67" t="s">
        <v>6224</v>
      </c>
      <c r="U865" s="67" t="s">
        <v>6225</v>
      </c>
      <c r="V865" s="2"/>
      <c r="W865" s="2"/>
      <c r="X865" s="2"/>
      <c r="Y865" s="13"/>
      <c r="Z865" s="2"/>
      <c r="AA865" s="2"/>
      <c r="AB865" s="2"/>
      <c r="AC865" s="20" t="s">
        <v>6303</v>
      </c>
      <c r="AD865" s="21" t="s">
        <v>6304</v>
      </c>
      <c r="AE865" s="20" t="s">
        <v>6305</v>
      </c>
      <c r="AF865" s="21" t="s">
        <v>6306</v>
      </c>
      <c r="AG865" s="22" t="s">
        <v>35</v>
      </c>
    </row>
    <row r="866" spans="1:33" ht="12.75" customHeight="1" x14ac:dyDescent="0.35">
      <c r="A866" s="2"/>
      <c r="B866" s="2"/>
      <c r="C866" s="2"/>
      <c r="D866" s="2"/>
      <c r="E866" s="2"/>
      <c r="F866" s="2"/>
      <c r="G866" s="2"/>
      <c r="H866" s="2"/>
      <c r="I866" s="15"/>
      <c r="J866" s="15"/>
      <c r="K866" s="15"/>
      <c r="L866" s="15"/>
      <c r="M866" s="15"/>
      <c r="N866" s="15"/>
      <c r="O866" s="13"/>
      <c r="P866" s="13"/>
      <c r="Q866" s="15"/>
      <c r="R866" s="26"/>
      <c r="S866" s="62" t="s">
        <v>11924</v>
      </c>
      <c r="T866" s="67" t="s">
        <v>6230</v>
      </c>
      <c r="U866" s="67" t="s">
        <v>6231</v>
      </c>
      <c r="V866" s="2"/>
      <c r="W866" s="2"/>
      <c r="X866" s="2"/>
      <c r="Y866" s="13"/>
      <c r="Z866" s="2"/>
      <c r="AA866" s="2"/>
      <c r="AB866" s="2"/>
      <c r="AC866" s="20" t="s">
        <v>6308</v>
      </c>
      <c r="AD866" s="21" t="s">
        <v>6309</v>
      </c>
      <c r="AE866" s="20" t="s">
        <v>6310</v>
      </c>
      <c r="AF866" s="21" t="s">
        <v>6311</v>
      </c>
      <c r="AG866" s="22" t="s">
        <v>35</v>
      </c>
    </row>
    <row r="867" spans="1:33" ht="12.75" customHeight="1" x14ac:dyDescent="0.35">
      <c r="A867" s="2"/>
      <c r="B867" s="2"/>
      <c r="C867" s="2"/>
      <c r="D867" s="2"/>
      <c r="E867" s="2"/>
      <c r="F867" s="2"/>
      <c r="G867" s="2"/>
      <c r="H867" s="2"/>
      <c r="I867" s="15"/>
      <c r="J867" s="15"/>
      <c r="K867" s="15"/>
      <c r="L867" s="15"/>
      <c r="M867" s="15"/>
      <c r="N867" s="15"/>
      <c r="O867" s="13"/>
      <c r="P867" s="13"/>
      <c r="Q867" s="15"/>
      <c r="R867" s="26"/>
      <c r="S867" s="62" t="s">
        <v>11925</v>
      </c>
      <c r="T867" s="67" t="s">
        <v>6235</v>
      </c>
      <c r="U867" s="67" t="s">
        <v>6236</v>
      </c>
      <c r="V867" s="2"/>
      <c r="W867" s="2"/>
      <c r="X867" s="2"/>
      <c r="Y867" s="13"/>
      <c r="Z867" s="2"/>
      <c r="AA867" s="2"/>
      <c r="AB867" s="2"/>
      <c r="AC867" s="20" t="s">
        <v>6314</v>
      </c>
      <c r="AD867" s="21" t="s">
        <v>2090</v>
      </c>
      <c r="AE867" s="20" t="s">
        <v>6315</v>
      </c>
      <c r="AF867" s="21" t="s">
        <v>4344</v>
      </c>
      <c r="AG867" s="22" t="s">
        <v>35</v>
      </c>
    </row>
    <row r="868" spans="1:33" ht="12.75" customHeight="1" x14ac:dyDescent="0.35">
      <c r="A868" s="2"/>
      <c r="B868" s="2"/>
      <c r="C868" s="2"/>
      <c r="D868" s="2"/>
      <c r="E868" s="2"/>
      <c r="F868" s="2"/>
      <c r="G868" s="2"/>
      <c r="H868" s="2"/>
      <c r="I868" s="15"/>
      <c r="J868" s="15"/>
      <c r="K868" s="15"/>
      <c r="L868" s="15"/>
      <c r="M868" s="15"/>
      <c r="N868" s="15"/>
      <c r="O868" s="13"/>
      <c r="P868" s="13"/>
      <c r="Q868" s="15"/>
      <c r="R868" s="26"/>
      <c r="S868" s="62" t="s">
        <v>11926</v>
      </c>
      <c r="T868" s="67" t="s">
        <v>6241</v>
      </c>
      <c r="U868" s="67" t="s">
        <v>6242</v>
      </c>
      <c r="V868" s="2"/>
      <c r="W868" s="2"/>
      <c r="X868" s="2"/>
      <c r="Y868" s="13"/>
      <c r="Z868" s="2"/>
      <c r="AA868" s="2"/>
      <c r="AB868" s="2"/>
      <c r="AC868" s="20" t="s">
        <v>6318</v>
      </c>
      <c r="AD868" s="21" t="s">
        <v>883</v>
      </c>
      <c r="AE868" s="20" t="s">
        <v>6319</v>
      </c>
      <c r="AF868" s="21" t="s">
        <v>6320</v>
      </c>
      <c r="AG868" s="22" t="s">
        <v>35</v>
      </c>
    </row>
    <row r="869" spans="1:33" ht="12.75" customHeight="1" x14ac:dyDescent="0.35">
      <c r="A869" s="2"/>
      <c r="B869" s="2"/>
      <c r="C869" s="2"/>
      <c r="D869" s="2"/>
      <c r="E869" s="2"/>
      <c r="F869" s="2"/>
      <c r="G869" s="2"/>
      <c r="H869" s="2"/>
      <c r="I869" s="15"/>
      <c r="J869" s="15"/>
      <c r="K869" s="15"/>
      <c r="L869" s="15"/>
      <c r="M869" s="15"/>
      <c r="N869" s="15"/>
      <c r="O869" s="13"/>
      <c r="P869" s="13"/>
      <c r="Q869" s="15"/>
      <c r="R869" s="26"/>
      <c r="S869" s="62" t="s">
        <v>11927</v>
      </c>
      <c r="T869" s="67" t="s">
        <v>6247</v>
      </c>
      <c r="U869" s="67" t="s">
        <v>6248</v>
      </c>
      <c r="V869" s="2"/>
      <c r="W869" s="2"/>
      <c r="X869" s="2"/>
      <c r="Y869" s="13"/>
      <c r="Z869" s="2"/>
      <c r="AA869" s="2"/>
      <c r="AB869" s="2"/>
      <c r="AC869" s="20" t="s">
        <v>6322</v>
      </c>
      <c r="AD869" s="21" t="s">
        <v>600</v>
      </c>
      <c r="AE869" s="20" t="s">
        <v>6323</v>
      </c>
      <c r="AF869" s="21" t="s">
        <v>702</v>
      </c>
      <c r="AG869" s="22" t="s">
        <v>35</v>
      </c>
    </row>
    <row r="870" spans="1:33" ht="12.75" customHeight="1" x14ac:dyDescent="0.35">
      <c r="A870" s="2"/>
      <c r="B870" s="2"/>
      <c r="C870" s="2"/>
      <c r="D870" s="2"/>
      <c r="E870" s="2"/>
      <c r="F870" s="2"/>
      <c r="G870" s="2"/>
      <c r="H870" s="2"/>
      <c r="I870" s="15"/>
      <c r="J870" s="15"/>
      <c r="K870" s="15"/>
      <c r="L870" s="15"/>
      <c r="M870" s="15"/>
      <c r="N870" s="15"/>
      <c r="O870" s="13"/>
      <c r="P870" s="13"/>
      <c r="Q870" s="15"/>
      <c r="R870" s="26"/>
      <c r="S870" s="62" t="s">
        <v>11928</v>
      </c>
      <c r="T870" s="67" t="s">
        <v>6254</v>
      </c>
      <c r="U870" s="67" t="s">
        <v>6255</v>
      </c>
      <c r="V870" s="2"/>
      <c r="W870" s="2"/>
      <c r="X870" s="2"/>
      <c r="Y870" s="13"/>
      <c r="Z870" s="2"/>
      <c r="AA870" s="2"/>
      <c r="AB870" s="2"/>
      <c r="AC870" s="20" t="s">
        <v>6325</v>
      </c>
      <c r="AD870" s="21" t="s">
        <v>6326</v>
      </c>
      <c r="AE870" s="20" t="s">
        <v>6327</v>
      </c>
      <c r="AF870" s="21" t="s">
        <v>6328</v>
      </c>
      <c r="AG870" s="22" t="s">
        <v>35</v>
      </c>
    </row>
    <row r="871" spans="1:33" ht="12.75" customHeight="1" x14ac:dyDescent="0.35">
      <c r="A871" s="2"/>
      <c r="B871" s="2"/>
      <c r="C871" s="2"/>
      <c r="D871" s="2"/>
      <c r="E871" s="2"/>
      <c r="F871" s="2"/>
      <c r="G871" s="2"/>
      <c r="H871" s="2"/>
      <c r="I871" s="15"/>
      <c r="J871" s="15"/>
      <c r="K871" s="15"/>
      <c r="L871" s="15"/>
      <c r="M871" s="15"/>
      <c r="N871" s="15"/>
      <c r="O871" s="13"/>
      <c r="P871" s="13"/>
      <c r="Q871" s="15"/>
      <c r="R871" s="26"/>
      <c r="S871" s="62" t="s">
        <v>11929</v>
      </c>
      <c r="T871" s="67" t="s">
        <v>6260</v>
      </c>
      <c r="U871" s="67" t="s">
        <v>6261</v>
      </c>
      <c r="V871" s="2"/>
      <c r="W871" s="2"/>
      <c r="X871" s="2"/>
      <c r="Y871" s="13"/>
      <c r="Z871" s="2"/>
      <c r="AA871" s="2"/>
      <c r="AB871" s="2"/>
      <c r="AC871" s="20" t="s">
        <v>6330</v>
      </c>
      <c r="AD871" s="21" t="s">
        <v>6331</v>
      </c>
      <c r="AE871" s="20" t="s">
        <v>6332</v>
      </c>
      <c r="AF871" s="21" t="s">
        <v>6333</v>
      </c>
      <c r="AG871" s="22" t="s">
        <v>35</v>
      </c>
    </row>
    <row r="872" spans="1:33" ht="12.75" customHeight="1" x14ac:dyDescent="0.35">
      <c r="A872" s="2"/>
      <c r="B872" s="2"/>
      <c r="C872" s="2"/>
      <c r="D872" s="2"/>
      <c r="E872" s="2"/>
      <c r="F872" s="2"/>
      <c r="G872" s="2"/>
      <c r="H872" s="2"/>
      <c r="I872" s="15"/>
      <c r="J872" s="15"/>
      <c r="K872" s="15"/>
      <c r="L872" s="15"/>
      <c r="M872" s="15"/>
      <c r="N872" s="15"/>
      <c r="O872" s="13"/>
      <c r="P872" s="13"/>
      <c r="Q872" s="15"/>
      <c r="R872" s="26"/>
      <c r="S872" s="62" t="s">
        <v>11930</v>
      </c>
      <c r="T872" s="67" t="s">
        <v>6265</v>
      </c>
      <c r="U872" s="67" t="s">
        <v>6266</v>
      </c>
      <c r="V872" s="2"/>
      <c r="W872" s="2"/>
      <c r="X872" s="2"/>
      <c r="Y872" s="13"/>
      <c r="Z872" s="2"/>
      <c r="AA872" s="2"/>
      <c r="AB872" s="2"/>
      <c r="AC872" s="20" t="s">
        <v>6336</v>
      </c>
      <c r="AD872" s="21" t="s">
        <v>6337</v>
      </c>
      <c r="AE872" s="20" t="s">
        <v>6338</v>
      </c>
      <c r="AF872" s="21" t="s">
        <v>6339</v>
      </c>
      <c r="AG872" s="22" t="s">
        <v>35</v>
      </c>
    </row>
    <row r="873" spans="1:33" ht="12.75" customHeight="1" x14ac:dyDescent="0.35">
      <c r="A873" s="2"/>
      <c r="B873" s="2"/>
      <c r="C873" s="2"/>
      <c r="D873" s="2"/>
      <c r="E873" s="2"/>
      <c r="F873" s="2"/>
      <c r="G873" s="2"/>
      <c r="H873" s="2"/>
      <c r="I873" s="15"/>
      <c r="J873" s="15"/>
      <c r="K873" s="15"/>
      <c r="L873" s="15"/>
      <c r="M873" s="15"/>
      <c r="N873" s="15"/>
      <c r="O873" s="13"/>
      <c r="P873" s="13"/>
      <c r="Q873" s="15"/>
      <c r="R873" s="26"/>
      <c r="S873" s="62" t="s">
        <v>11931</v>
      </c>
      <c r="T873" s="67" t="s">
        <v>6270</v>
      </c>
      <c r="U873" s="67" t="s">
        <v>6271</v>
      </c>
      <c r="V873" s="2"/>
      <c r="W873" s="2"/>
      <c r="X873" s="2"/>
      <c r="Y873" s="13"/>
      <c r="Z873" s="2"/>
      <c r="AA873" s="2"/>
      <c r="AB873" s="2"/>
      <c r="AC873" s="20" t="s">
        <v>6342</v>
      </c>
      <c r="AD873" s="21" t="s">
        <v>6343</v>
      </c>
      <c r="AE873" s="20" t="s">
        <v>6344</v>
      </c>
      <c r="AF873" s="21" t="s">
        <v>6345</v>
      </c>
      <c r="AG873" s="22" t="s">
        <v>35</v>
      </c>
    </row>
    <row r="874" spans="1:33" ht="12.75" customHeight="1" x14ac:dyDescent="0.35">
      <c r="A874" s="2"/>
      <c r="B874" s="2"/>
      <c r="C874" s="2"/>
      <c r="D874" s="2"/>
      <c r="E874" s="2"/>
      <c r="F874" s="2"/>
      <c r="G874" s="2"/>
      <c r="H874" s="2"/>
      <c r="I874" s="15"/>
      <c r="J874" s="15"/>
      <c r="K874" s="15"/>
      <c r="L874" s="15"/>
      <c r="M874" s="15"/>
      <c r="N874" s="15"/>
      <c r="O874" s="13"/>
      <c r="P874" s="13"/>
      <c r="Q874" s="15"/>
      <c r="R874" s="26"/>
      <c r="S874" s="62" t="s">
        <v>11932</v>
      </c>
      <c r="T874" s="67" t="s">
        <v>6276</v>
      </c>
      <c r="U874" s="67" t="s">
        <v>6277</v>
      </c>
      <c r="V874" s="2"/>
      <c r="W874" s="2"/>
      <c r="X874" s="2"/>
      <c r="Y874" s="13"/>
      <c r="Z874" s="2"/>
      <c r="AA874" s="2"/>
      <c r="AB874" s="2"/>
      <c r="AC874" s="20" t="s">
        <v>6347</v>
      </c>
      <c r="AD874" s="21" t="s">
        <v>6348</v>
      </c>
      <c r="AE874" s="20" t="s">
        <v>6349</v>
      </c>
      <c r="AF874" s="21" t="s">
        <v>5325</v>
      </c>
      <c r="AG874" s="22" t="s">
        <v>35</v>
      </c>
    </row>
    <row r="875" spans="1:33" ht="12.75" customHeight="1" x14ac:dyDescent="0.35">
      <c r="A875" s="2"/>
      <c r="B875" s="2"/>
      <c r="C875" s="2"/>
      <c r="D875" s="2"/>
      <c r="E875" s="2"/>
      <c r="F875" s="2"/>
      <c r="G875" s="2"/>
      <c r="H875" s="2"/>
      <c r="I875" s="15"/>
      <c r="J875" s="15"/>
      <c r="K875" s="15"/>
      <c r="L875" s="15"/>
      <c r="M875" s="15"/>
      <c r="N875" s="15"/>
      <c r="O875" s="13"/>
      <c r="P875" s="13"/>
      <c r="Q875" s="15"/>
      <c r="R875" s="26"/>
      <c r="S875" s="62" t="s">
        <v>11933</v>
      </c>
      <c r="T875" s="67" t="s">
        <v>6280</v>
      </c>
      <c r="U875" s="67" t="s">
        <v>6281</v>
      </c>
      <c r="V875" s="2"/>
      <c r="W875" s="2"/>
      <c r="X875" s="2"/>
      <c r="Y875" s="13"/>
      <c r="Z875" s="2"/>
      <c r="AA875" s="2"/>
      <c r="AB875" s="2"/>
      <c r="AC875" s="20" t="s">
        <v>6352</v>
      </c>
      <c r="AD875" s="21" t="s">
        <v>6353</v>
      </c>
      <c r="AE875" s="20" t="s">
        <v>6354</v>
      </c>
      <c r="AF875" s="21" t="s">
        <v>5325</v>
      </c>
      <c r="AG875" s="22" t="s">
        <v>35</v>
      </c>
    </row>
    <row r="876" spans="1:33" ht="12.75" customHeight="1" x14ac:dyDescent="0.35">
      <c r="A876" s="2"/>
      <c r="B876" s="2"/>
      <c r="C876" s="2"/>
      <c r="D876" s="2"/>
      <c r="E876" s="2"/>
      <c r="F876" s="2"/>
      <c r="G876" s="2"/>
      <c r="H876" s="2"/>
      <c r="I876" s="15"/>
      <c r="J876" s="15"/>
      <c r="K876" s="15"/>
      <c r="L876" s="15"/>
      <c r="M876" s="15"/>
      <c r="N876" s="15"/>
      <c r="O876" s="13"/>
      <c r="P876" s="13"/>
      <c r="Q876" s="15"/>
      <c r="R876" s="26"/>
      <c r="S876" s="62" t="s">
        <v>11934</v>
      </c>
      <c r="T876" s="67" t="s">
        <v>6286</v>
      </c>
      <c r="U876" s="67" t="s">
        <v>6287</v>
      </c>
      <c r="V876" s="2"/>
      <c r="W876" s="2"/>
      <c r="X876" s="2"/>
      <c r="Y876" s="13"/>
      <c r="Z876" s="2"/>
      <c r="AA876" s="2"/>
      <c r="AB876" s="2"/>
      <c r="AC876" s="20" t="s">
        <v>6356</v>
      </c>
      <c r="AD876" s="21" t="s">
        <v>6357</v>
      </c>
      <c r="AE876" s="20" t="s">
        <v>6358</v>
      </c>
      <c r="AF876" s="21" t="s">
        <v>6359</v>
      </c>
      <c r="AG876" s="22" t="s">
        <v>35</v>
      </c>
    </row>
    <row r="877" spans="1:33" ht="12.75" customHeight="1" x14ac:dyDescent="0.35">
      <c r="A877" s="2"/>
      <c r="B877" s="2"/>
      <c r="C877" s="2"/>
      <c r="D877" s="2"/>
      <c r="E877" s="2"/>
      <c r="F877" s="2"/>
      <c r="G877" s="2"/>
      <c r="H877" s="2"/>
      <c r="I877" s="15"/>
      <c r="J877" s="15"/>
      <c r="K877" s="15"/>
      <c r="L877" s="15"/>
      <c r="M877" s="15"/>
      <c r="N877" s="15"/>
      <c r="O877" s="13"/>
      <c r="P877" s="13"/>
      <c r="Q877" s="15"/>
      <c r="R877" s="26"/>
      <c r="S877" s="62" t="s">
        <v>11935</v>
      </c>
      <c r="T877" s="67" t="s">
        <v>6291</v>
      </c>
      <c r="U877" s="67" t="s">
        <v>6292</v>
      </c>
      <c r="V877" s="2"/>
      <c r="W877" s="2"/>
      <c r="X877" s="2"/>
      <c r="Y877" s="13"/>
      <c r="Z877" s="2"/>
      <c r="AA877" s="2"/>
      <c r="AB877" s="2"/>
      <c r="AC877" s="20" t="s">
        <v>6362</v>
      </c>
      <c r="AD877" s="21" t="s">
        <v>6363</v>
      </c>
      <c r="AE877" s="20" t="s">
        <v>6364</v>
      </c>
      <c r="AF877" s="21" t="s">
        <v>6365</v>
      </c>
      <c r="AG877" s="22" t="s">
        <v>35</v>
      </c>
    </row>
    <row r="878" spans="1:33" ht="12.75" customHeight="1" x14ac:dyDescent="0.35">
      <c r="A878" s="2"/>
      <c r="B878" s="2"/>
      <c r="C878" s="2"/>
      <c r="D878" s="2"/>
      <c r="E878" s="2"/>
      <c r="F878" s="2"/>
      <c r="G878" s="2"/>
      <c r="H878" s="2"/>
      <c r="I878" s="15"/>
      <c r="J878" s="15"/>
      <c r="K878" s="15"/>
      <c r="L878" s="15"/>
      <c r="M878" s="15"/>
      <c r="N878" s="15"/>
      <c r="O878" s="13"/>
      <c r="P878" s="13"/>
      <c r="Q878" s="15"/>
      <c r="R878" s="26"/>
      <c r="S878" s="62" t="s">
        <v>12720</v>
      </c>
      <c r="T878" s="67" t="s">
        <v>12721</v>
      </c>
      <c r="U878" s="67" t="s">
        <v>12722</v>
      </c>
      <c r="V878" s="2"/>
      <c r="W878" s="2"/>
      <c r="X878" s="2"/>
      <c r="Y878" s="13"/>
      <c r="Z878" s="2"/>
      <c r="AA878" s="2"/>
      <c r="AB878" s="2"/>
      <c r="AC878" s="20" t="s">
        <v>6368</v>
      </c>
      <c r="AD878" s="21" t="s">
        <v>6369</v>
      </c>
      <c r="AE878" s="20" t="s">
        <v>6370</v>
      </c>
      <c r="AF878" s="21" t="s">
        <v>6371</v>
      </c>
      <c r="AG878" s="22" t="s">
        <v>35</v>
      </c>
    </row>
    <row r="879" spans="1:33" ht="12.75" customHeight="1" x14ac:dyDescent="0.35">
      <c r="A879" s="2"/>
      <c r="B879" s="2"/>
      <c r="C879" s="2"/>
      <c r="D879" s="2"/>
      <c r="E879" s="2"/>
      <c r="F879" s="2"/>
      <c r="G879" s="2"/>
      <c r="H879" s="2"/>
      <c r="I879" s="15"/>
      <c r="J879" s="15"/>
      <c r="K879" s="15"/>
      <c r="L879" s="15"/>
      <c r="M879" s="15"/>
      <c r="N879" s="15"/>
      <c r="O879" s="13"/>
      <c r="P879" s="13"/>
      <c r="Q879" s="15"/>
      <c r="R879" s="26"/>
      <c r="S879" s="62" t="s">
        <v>12723</v>
      </c>
      <c r="T879" s="67" t="s">
        <v>12724</v>
      </c>
      <c r="U879" s="67" t="s">
        <v>12725</v>
      </c>
      <c r="V879" s="2"/>
      <c r="W879" s="2"/>
      <c r="X879" s="2"/>
      <c r="Y879" s="13"/>
      <c r="Z879" s="2"/>
      <c r="AA879" s="2"/>
      <c r="AB879" s="2"/>
      <c r="AC879" s="20" t="s">
        <v>6374</v>
      </c>
      <c r="AD879" s="21" t="s">
        <v>6375</v>
      </c>
      <c r="AE879" s="20" t="s">
        <v>6376</v>
      </c>
      <c r="AF879" s="21" t="s">
        <v>6377</v>
      </c>
      <c r="AG879" s="22" t="s">
        <v>35</v>
      </c>
    </row>
    <row r="880" spans="1:33" ht="12.75" customHeight="1" x14ac:dyDescent="0.35">
      <c r="A880" s="2"/>
      <c r="B880" s="2"/>
      <c r="C880" s="2"/>
      <c r="D880" s="2"/>
      <c r="E880" s="2"/>
      <c r="F880" s="2"/>
      <c r="G880" s="2"/>
      <c r="H880" s="2"/>
      <c r="I880" s="15"/>
      <c r="J880" s="15"/>
      <c r="K880" s="15"/>
      <c r="L880" s="15"/>
      <c r="M880" s="15"/>
      <c r="N880" s="15"/>
      <c r="O880" s="13"/>
      <c r="P880" s="13"/>
      <c r="Q880" s="15"/>
      <c r="R880" s="26"/>
      <c r="S880" s="62" t="s">
        <v>11936</v>
      </c>
      <c r="T880" s="67" t="s">
        <v>6297</v>
      </c>
      <c r="U880" s="67" t="s">
        <v>4569</v>
      </c>
      <c r="V880" s="2"/>
      <c r="W880" s="2"/>
      <c r="X880" s="2"/>
      <c r="Y880" s="13"/>
      <c r="Z880" s="2"/>
      <c r="AA880" s="2"/>
      <c r="AB880" s="2"/>
      <c r="AC880" s="20" t="s">
        <v>6380</v>
      </c>
      <c r="AD880" s="21" t="s">
        <v>6381</v>
      </c>
      <c r="AE880" s="20" t="s">
        <v>6382</v>
      </c>
      <c r="AF880" s="21" t="s">
        <v>6383</v>
      </c>
      <c r="AG880" s="22" t="s">
        <v>35</v>
      </c>
    </row>
    <row r="881" spans="1:33" ht="12.75" customHeight="1" x14ac:dyDescent="0.35">
      <c r="A881" s="2"/>
      <c r="B881" s="2"/>
      <c r="C881" s="2"/>
      <c r="D881" s="2"/>
      <c r="E881" s="2"/>
      <c r="F881" s="2"/>
      <c r="G881" s="2"/>
      <c r="H881" s="2"/>
      <c r="I881" s="15"/>
      <c r="J881" s="15"/>
      <c r="K881" s="15"/>
      <c r="L881" s="15"/>
      <c r="M881" s="15"/>
      <c r="N881" s="15"/>
      <c r="O881" s="13"/>
      <c r="P881" s="13"/>
      <c r="Q881" s="15"/>
      <c r="R881" s="26"/>
      <c r="S881" s="62" t="s">
        <v>11937</v>
      </c>
      <c r="T881" s="67" t="s">
        <v>6302</v>
      </c>
      <c r="U881" s="67" t="s">
        <v>4526</v>
      </c>
      <c r="V881" s="2"/>
      <c r="W881" s="2"/>
      <c r="X881" s="2"/>
      <c r="Y881" s="13"/>
      <c r="Z881" s="2"/>
      <c r="AA881" s="2"/>
      <c r="AB881" s="2"/>
      <c r="AC881" s="20" t="s">
        <v>6386</v>
      </c>
      <c r="AD881" s="21" t="s">
        <v>6387</v>
      </c>
      <c r="AE881" s="20" t="s">
        <v>6388</v>
      </c>
      <c r="AF881" s="21" t="s">
        <v>6389</v>
      </c>
      <c r="AG881" s="22" t="s">
        <v>35</v>
      </c>
    </row>
    <row r="882" spans="1:33" ht="12.75" customHeight="1" x14ac:dyDescent="0.35">
      <c r="A882" s="2"/>
      <c r="B882" s="2"/>
      <c r="C882" s="2"/>
      <c r="D882" s="2"/>
      <c r="E882" s="2"/>
      <c r="F882" s="2"/>
      <c r="G882" s="2"/>
      <c r="H882" s="2"/>
      <c r="I882" s="15"/>
      <c r="J882" s="15"/>
      <c r="K882" s="15"/>
      <c r="L882" s="15"/>
      <c r="M882" s="15"/>
      <c r="N882" s="15"/>
      <c r="O882" s="13"/>
      <c r="P882" s="13"/>
      <c r="Q882" s="15"/>
      <c r="R882" s="26"/>
      <c r="S882" s="62" t="s">
        <v>11938</v>
      </c>
      <c r="T882" s="67" t="s">
        <v>6307</v>
      </c>
      <c r="U882" s="67" t="s">
        <v>4502</v>
      </c>
      <c r="V882" s="2"/>
      <c r="W882" s="2"/>
      <c r="X882" s="2"/>
      <c r="Y882" s="13"/>
      <c r="Z882" s="2"/>
      <c r="AA882" s="2"/>
      <c r="AB882" s="2"/>
      <c r="AC882" s="20" t="s">
        <v>6391</v>
      </c>
      <c r="AD882" s="21" t="s">
        <v>6392</v>
      </c>
      <c r="AE882" s="20" t="s">
        <v>6393</v>
      </c>
      <c r="AF882" s="21" t="s">
        <v>6377</v>
      </c>
      <c r="AG882" s="22" t="s">
        <v>35</v>
      </c>
    </row>
    <row r="883" spans="1:33" ht="12.75" customHeight="1" x14ac:dyDescent="0.35">
      <c r="A883" s="2"/>
      <c r="B883" s="2"/>
      <c r="C883" s="2"/>
      <c r="D883" s="2"/>
      <c r="E883" s="2"/>
      <c r="F883" s="2"/>
      <c r="G883" s="2"/>
      <c r="H883" s="2"/>
      <c r="I883" s="15"/>
      <c r="J883" s="15"/>
      <c r="K883" s="15"/>
      <c r="L883" s="15"/>
      <c r="M883" s="15"/>
      <c r="N883" s="15"/>
      <c r="O883" s="13"/>
      <c r="P883" s="13"/>
      <c r="Q883" s="15"/>
      <c r="R883" s="26"/>
      <c r="S883" s="62" t="s">
        <v>11939</v>
      </c>
      <c r="T883" s="67" t="s">
        <v>6312</v>
      </c>
      <c r="U883" s="67" t="s">
        <v>6313</v>
      </c>
      <c r="V883" s="2"/>
      <c r="W883" s="2"/>
      <c r="X883" s="2"/>
      <c r="Y883" s="13"/>
      <c r="Z883" s="2"/>
      <c r="AA883" s="2"/>
      <c r="AB883" s="2"/>
      <c r="AC883" s="20" t="s">
        <v>6396</v>
      </c>
      <c r="AD883" s="21" t="s">
        <v>6397</v>
      </c>
      <c r="AE883" s="20" t="s">
        <v>6398</v>
      </c>
      <c r="AF883" s="21" t="s">
        <v>682</v>
      </c>
      <c r="AG883" s="22" t="s">
        <v>35</v>
      </c>
    </row>
    <row r="884" spans="1:33" ht="12.75" customHeight="1" x14ac:dyDescent="0.35">
      <c r="A884" s="2"/>
      <c r="B884" s="2"/>
      <c r="C884" s="2"/>
      <c r="D884" s="2"/>
      <c r="E884" s="2"/>
      <c r="F884" s="2"/>
      <c r="G884" s="2"/>
      <c r="H884" s="2"/>
      <c r="I884" s="15"/>
      <c r="J884" s="15"/>
      <c r="K884" s="15"/>
      <c r="L884" s="15"/>
      <c r="M884" s="15"/>
      <c r="N884" s="15"/>
      <c r="O884" s="13"/>
      <c r="P884" s="13"/>
      <c r="Q884" s="15"/>
      <c r="R884" s="26"/>
      <c r="S884" s="62" t="s">
        <v>11940</v>
      </c>
      <c r="T884" s="67" t="s">
        <v>6316</v>
      </c>
      <c r="U884" s="67" t="s">
        <v>6317</v>
      </c>
      <c r="V884" s="2"/>
      <c r="W884" s="2"/>
      <c r="X884" s="2"/>
      <c r="Y884" s="13"/>
      <c r="Z884" s="2"/>
      <c r="AA884" s="2"/>
      <c r="AB884" s="2"/>
      <c r="AC884" s="20" t="s">
        <v>6400</v>
      </c>
      <c r="AD884" s="21" t="s">
        <v>6401</v>
      </c>
      <c r="AE884" s="20" t="s">
        <v>6402</v>
      </c>
      <c r="AF884" s="21" t="s">
        <v>6403</v>
      </c>
      <c r="AG884" s="22" t="s">
        <v>35</v>
      </c>
    </row>
    <row r="885" spans="1:33" ht="12.75" customHeight="1" x14ac:dyDescent="0.35">
      <c r="A885" s="2"/>
      <c r="B885" s="2"/>
      <c r="C885" s="2"/>
      <c r="D885" s="2"/>
      <c r="E885" s="2"/>
      <c r="F885" s="2"/>
      <c r="G885" s="2"/>
      <c r="H885" s="2"/>
      <c r="I885" s="15"/>
      <c r="J885" s="15"/>
      <c r="K885" s="15"/>
      <c r="L885" s="15"/>
      <c r="M885" s="15"/>
      <c r="N885" s="15"/>
      <c r="O885" s="13"/>
      <c r="P885" s="13"/>
      <c r="Q885" s="15"/>
      <c r="R885" s="26"/>
      <c r="S885" s="62" t="s">
        <v>11941</v>
      </c>
      <c r="T885" s="67" t="s">
        <v>6321</v>
      </c>
      <c r="U885" s="67" t="s">
        <v>4514</v>
      </c>
      <c r="V885" s="2"/>
      <c r="W885" s="2"/>
      <c r="X885" s="2"/>
      <c r="Y885" s="13"/>
      <c r="Z885" s="2"/>
      <c r="AA885" s="2"/>
      <c r="AB885" s="2"/>
      <c r="AC885" s="20" t="s">
        <v>6405</v>
      </c>
      <c r="AD885" s="21" t="s">
        <v>6406</v>
      </c>
      <c r="AE885" s="20" t="s">
        <v>6407</v>
      </c>
      <c r="AF885" s="21" t="s">
        <v>6408</v>
      </c>
      <c r="AG885" s="22" t="s">
        <v>35</v>
      </c>
    </row>
    <row r="886" spans="1:33" ht="12.75" customHeight="1" x14ac:dyDescent="0.35">
      <c r="A886" s="2"/>
      <c r="B886" s="2"/>
      <c r="C886" s="2"/>
      <c r="D886" s="2"/>
      <c r="E886" s="2"/>
      <c r="F886" s="2"/>
      <c r="G886" s="2"/>
      <c r="H886" s="2"/>
      <c r="I886" s="15"/>
      <c r="J886" s="15"/>
      <c r="K886" s="15"/>
      <c r="L886" s="15"/>
      <c r="M886" s="15"/>
      <c r="N886" s="15"/>
      <c r="O886" s="13"/>
      <c r="P886" s="13"/>
      <c r="Q886" s="15"/>
      <c r="R886" s="26"/>
      <c r="S886" s="62" t="s">
        <v>11942</v>
      </c>
      <c r="T886" s="67" t="s">
        <v>6324</v>
      </c>
      <c r="U886" s="67" t="s">
        <v>4751</v>
      </c>
      <c r="V886" s="2"/>
      <c r="W886" s="2"/>
      <c r="X886" s="2"/>
      <c r="Y886" s="13"/>
      <c r="Z886" s="2"/>
      <c r="AA886" s="2"/>
      <c r="AB886" s="2"/>
      <c r="AC886" s="20" t="s">
        <v>6410</v>
      </c>
      <c r="AD886" s="21" t="s">
        <v>6411</v>
      </c>
      <c r="AE886" s="20" t="s">
        <v>6412</v>
      </c>
      <c r="AF886" s="21" t="s">
        <v>6403</v>
      </c>
      <c r="AG886" s="22" t="s">
        <v>35</v>
      </c>
    </row>
    <row r="887" spans="1:33" ht="12.75" customHeight="1" x14ac:dyDescent="0.35">
      <c r="A887" s="2"/>
      <c r="B887" s="2"/>
      <c r="C887" s="2"/>
      <c r="D887" s="2"/>
      <c r="E887" s="2"/>
      <c r="F887" s="2"/>
      <c r="G887" s="2"/>
      <c r="H887" s="2"/>
      <c r="I887" s="15"/>
      <c r="J887" s="15"/>
      <c r="K887" s="15"/>
      <c r="L887" s="15"/>
      <c r="M887" s="15"/>
      <c r="N887" s="15"/>
      <c r="O887" s="13"/>
      <c r="P887" s="13"/>
      <c r="Q887" s="15"/>
      <c r="R887" s="26"/>
      <c r="S887" s="62" t="s">
        <v>11943</v>
      </c>
      <c r="T887" s="67" t="s">
        <v>6329</v>
      </c>
      <c r="U887" s="67" t="s">
        <v>4538</v>
      </c>
      <c r="V887" s="2"/>
      <c r="W887" s="2"/>
      <c r="X887" s="2"/>
      <c r="Y887" s="13"/>
      <c r="Z887" s="2"/>
      <c r="AA887" s="2"/>
      <c r="AB887" s="2"/>
      <c r="AC887" s="20" t="s">
        <v>6415</v>
      </c>
      <c r="AD887" s="21" t="s">
        <v>6416</v>
      </c>
      <c r="AE887" s="20" t="s">
        <v>6417</v>
      </c>
      <c r="AF887" s="21" t="s">
        <v>6418</v>
      </c>
      <c r="AG887" s="22" t="s">
        <v>35</v>
      </c>
    </row>
    <row r="888" spans="1:33" ht="12.75" customHeight="1" x14ac:dyDescent="0.35">
      <c r="A888" s="2"/>
      <c r="B888" s="2"/>
      <c r="C888" s="2"/>
      <c r="D888" s="2"/>
      <c r="E888" s="2"/>
      <c r="F888" s="2"/>
      <c r="G888" s="2"/>
      <c r="H888" s="2"/>
      <c r="I888" s="15"/>
      <c r="J888" s="15"/>
      <c r="K888" s="15"/>
      <c r="L888" s="15"/>
      <c r="M888" s="15"/>
      <c r="N888" s="15"/>
      <c r="O888" s="13"/>
      <c r="P888" s="13"/>
      <c r="Q888" s="15"/>
      <c r="R888" s="26"/>
      <c r="S888" s="62" t="s">
        <v>11944</v>
      </c>
      <c r="T888" s="67" t="s">
        <v>6334</v>
      </c>
      <c r="U888" s="67" t="s">
        <v>6335</v>
      </c>
      <c r="V888" s="2"/>
      <c r="W888" s="2"/>
      <c r="X888" s="2"/>
      <c r="Y888" s="13"/>
      <c r="Z888" s="2"/>
      <c r="AA888" s="2"/>
      <c r="AB888" s="2"/>
      <c r="AC888" s="20" t="s">
        <v>6420</v>
      </c>
      <c r="AD888" s="21" t="s">
        <v>6421</v>
      </c>
      <c r="AE888" s="20" t="s">
        <v>6422</v>
      </c>
      <c r="AF888" s="21" t="s">
        <v>6423</v>
      </c>
      <c r="AG888" s="22" t="s">
        <v>35</v>
      </c>
    </row>
    <row r="889" spans="1:33" ht="12.75" customHeight="1" x14ac:dyDescent="0.35">
      <c r="A889" s="2"/>
      <c r="B889" s="2"/>
      <c r="C889" s="2"/>
      <c r="D889" s="2"/>
      <c r="E889" s="2"/>
      <c r="F889" s="2"/>
      <c r="G889" s="2"/>
      <c r="H889" s="2"/>
      <c r="I889" s="15"/>
      <c r="J889" s="15"/>
      <c r="K889" s="15"/>
      <c r="L889" s="15"/>
      <c r="M889" s="15"/>
      <c r="N889" s="15"/>
      <c r="O889" s="13"/>
      <c r="P889" s="13"/>
      <c r="Q889" s="15"/>
      <c r="R889" s="26"/>
      <c r="S889" s="62" t="s">
        <v>11945</v>
      </c>
      <c r="T889" s="67" t="s">
        <v>6340</v>
      </c>
      <c r="U889" s="67" t="s">
        <v>6341</v>
      </c>
      <c r="V889" s="2"/>
      <c r="W889" s="2"/>
      <c r="X889" s="2"/>
      <c r="Y889" s="13"/>
      <c r="Z889" s="2"/>
      <c r="AA889" s="2"/>
      <c r="AB889" s="2"/>
      <c r="AC889" s="20" t="s">
        <v>6426</v>
      </c>
      <c r="AD889" s="21" t="s">
        <v>6427</v>
      </c>
      <c r="AE889" s="20" t="s">
        <v>6428</v>
      </c>
      <c r="AF889" s="21" t="s">
        <v>6429</v>
      </c>
      <c r="AG889" s="22" t="s">
        <v>35</v>
      </c>
    </row>
    <row r="890" spans="1:33" ht="12.75" customHeight="1" x14ac:dyDescent="0.35">
      <c r="A890" s="2"/>
      <c r="B890" s="2"/>
      <c r="C890" s="2"/>
      <c r="D890" s="2"/>
      <c r="E890" s="2"/>
      <c r="F890" s="2"/>
      <c r="G890" s="2"/>
      <c r="H890" s="2"/>
      <c r="I890" s="15"/>
      <c r="J890" s="15"/>
      <c r="K890" s="15"/>
      <c r="L890" s="15"/>
      <c r="M890" s="15"/>
      <c r="N890" s="15"/>
      <c r="O890" s="13"/>
      <c r="P890" s="13"/>
      <c r="Q890" s="15"/>
      <c r="R890" s="26"/>
      <c r="S890" s="62" t="s">
        <v>11946</v>
      </c>
      <c r="T890" s="67" t="s">
        <v>6346</v>
      </c>
      <c r="U890" s="67" t="s">
        <v>4434</v>
      </c>
      <c r="V890" s="2"/>
      <c r="W890" s="2"/>
      <c r="X890" s="2"/>
      <c r="Y890" s="13"/>
      <c r="Z890" s="2"/>
      <c r="AA890" s="2"/>
      <c r="AB890" s="2"/>
      <c r="AC890" s="20" t="s">
        <v>6431</v>
      </c>
      <c r="AD890" s="21" t="s">
        <v>6432</v>
      </c>
      <c r="AE890" s="20" t="s">
        <v>6433</v>
      </c>
      <c r="AF890" s="21" t="s">
        <v>6434</v>
      </c>
      <c r="AG890" s="22" t="s">
        <v>35</v>
      </c>
    </row>
    <row r="891" spans="1:33" ht="12.75" customHeight="1" x14ac:dyDescent="0.35">
      <c r="A891" s="2"/>
      <c r="B891" s="2"/>
      <c r="C891" s="2"/>
      <c r="D891" s="2"/>
      <c r="E891" s="2"/>
      <c r="F891" s="2"/>
      <c r="G891" s="2"/>
      <c r="H891" s="2"/>
      <c r="I891" s="15"/>
      <c r="J891" s="15"/>
      <c r="K891" s="15"/>
      <c r="L891" s="15"/>
      <c r="M891" s="15"/>
      <c r="N891" s="15"/>
      <c r="O891" s="13"/>
      <c r="P891" s="13"/>
      <c r="Q891" s="15"/>
      <c r="R891" s="26"/>
      <c r="S891" s="62" t="s">
        <v>11947</v>
      </c>
      <c r="T891" s="67" t="s">
        <v>6350</v>
      </c>
      <c r="U891" s="67" t="s">
        <v>6351</v>
      </c>
      <c r="V891" s="2"/>
      <c r="W891" s="2"/>
      <c r="X891" s="2"/>
      <c r="Y891" s="13"/>
      <c r="Z891" s="2"/>
      <c r="AA891" s="2"/>
      <c r="AB891" s="2"/>
      <c r="AC891" s="20" t="s">
        <v>6436</v>
      </c>
      <c r="AD891" s="21" t="s">
        <v>6437</v>
      </c>
      <c r="AE891" s="20" t="s">
        <v>6438</v>
      </c>
      <c r="AF891" s="21" t="s">
        <v>6439</v>
      </c>
      <c r="AG891" s="22" t="s">
        <v>35</v>
      </c>
    </row>
    <row r="892" spans="1:33" ht="12.75" customHeight="1" x14ac:dyDescent="0.35">
      <c r="A892" s="2"/>
      <c r="B892" s="2"/>
      <c r="C892" s="2"/>
      <c r="D892" s="2"/>
      <c r="E892" s="2"/>
      <c r="F892" s="2"/>
      <c r="G892" s="2"/>
      <c r="H892" s="2"/>
      <c r="I892" s="15"/>
      <c r="J892" s="15"/>
      <c r="K892" s="15"/>
      <c r="L892" s="15"/>
      <c r="M892" s="15"/>
      <c r="N892" s="15"/>
      <c r="O892" s="13"/>
      <c r="P892" s="13"/>
      <c r="Q892" s="15"/>
      <c r="R892" s="26"/>
      <c r="S892" s="62" t="s">
        <v>11948</v>
      </c>
      <c r="T892" s="67" t="s">
        <v>6355</v>
      </c>
      <c r="U892" s="67" t="s">
        <v>4387</v>
      </c>
      <c r="V892" s="2"/>
      <c r="W892" s="2"/>
      <c r="X892" s="2"/>
      <c r="Y892" s="13"/>
      <c r="Z892" s="2"/>
      <c r="AA892" s="2"/>
      <c r="AB892" s="2"/>
      <c r="AC892" s="20" t="s">
        <v>6442</v>
      </c>
      <c r="AD892" s="21" t="s">
        <v>6443</v>
      </c>
      <c r="AE892" s="20" t="s">
        <v>6444</v>
      </c>
      <c r="AF892" s="21" t="s">
        <v>6445</v>
      </c>
      <c r="AG892" s="22" t="s">
        <v>35</v>
      </c>
    </row>
    <row r="893" spans="1:33" ht="12.75" customHeight="1" x14ac:dyDescent="0.35">
      <c r="A893" s="2"/>
      <c r="B893" s="2"/>
      <c r="C893" s="2"/>
      <c r="D893" s="2"/>
      <c r="E893" s="2"/>
      <c r="F893" s="2"/>
      <c r="G893" s="2"/>
      <c r="H893" s="2"/>
      <c r="I893" s="15"/>
      <c r="J893" s="15"/>
      <c r="K893" s="15"/>
      <c r="L893" s="15"/>
      <c r="M893" s="15"/>
      <c r="N893" s="15"/>
      <c r="O893" s="13"/>
      <c r="P893" s="13"/>
      <c r="Q893" s="15"/>
      <c r="R893" s="26"/>
      <c r="S893" s="62" t="s">
        <v>11949</v>
      </c>
      <c r="T893" s="67" t="s">
        <v>6360</v>
      </c>
      <c r="U893" s="67" t="s">
        <v>6361</v>
      </c>
      <c r="V893" s="2"/>
      <c r="W893" s="2"/>
      <c r="X893" s="2"/>
      <c r="Y893" s="13"/>
      <c r="Z893" s="2"/>
      <c r="AA893" s="2"/>
      <c r="AB893" s="2"/>
      <c r="AC893" s="20" t="s">
        <v>6447</v>
      </c>
      <c r="AD893" s="21" t="s">
        <v>6448</v>
      </c>
      <c r="AE893" s="20" t="s">
        <v>6449</v>
      </c>
      <c r="AF893" s="21" t="s">
        <v>6450</v>
      </c>
      <c r="AG893" s="22" t="s">
        <v>35</v>
      </c>
    </row>
    <row r="894" spans="1:33" ht="12.75" customHeight="1" x14ac:dyDescent="0.35">
      <c r="A894" s="2"/>
      <c r="B894" s="2"/>
      <c r="C894" s="2"/>
      <c r="D894" s="2"/>
      <c r="E894" s="2"/>
      <c r="F894" s="2"/>
      <c r="G894" s="2"/>
      <c r="H894" s="2"/>
      <c r="I894" s="15"/>
      <c r="J894" s="15"/>
      <c r="K894" s="15"/>
      <c r="L894" s="15"/>
      <c r="M894" s="15"/>
      <c r="N894" s="15"/>
      <c r="O894" s="13"/>
      <c r="P894" s="13"/>
      <c r="Q894" s="15"/>
      <c r="R894" s="26"/>
      <c r="S894" s="62" t="s">
        <v>11950</v>
      </c>
      <c r="T894" s="67" t="s">
        <v>6366</v>
      </c>
      <c r="U894" s="67" t="s">
        <v>6367</v>
      </c>
      <c r="V894" s="2"/>
      <c r="W894" s="2"/>
      <c r="X894" s="2"/>
      <c r="Y894" s="13"/>
      <c r="Z894" s="2"/>
      <c r="AA894" s="2"/>
      <c r="AB894" s="2"/>
      <c r="AC894" s="20" t="s">
        <v>6452</v>
      </c>
      <c r="AD894" s="21" t="s">
        <v>6453</v>
      </c>
      <c r="AE894" s="20" t="s">
        <v>6454</v>
      </c>
      <c r="AF894" s="21" t="s">
        <v>6455</v>
      </c>
      <c r="AG894" s="22" t="s">
        <v>35</v>
      </c>
    </row>
    <row r="895" spans="1:33" ht="12.75" customHeight="1" x14ac:dyDescent="0.35">
      <c r="A895" s="2"/>
      <c r="B895" s="2"/>
      <c r="C895" s="2"/>
      <c r="D895" s="2"/>
      <c r="E895" s="2"/>
      <c r="F895" s="2"/>
      <c r="G895" s="2"/>
      <c r="H895" s="2"/>
      <c r="I895" s="15"/>
      <c r="J895" s="15"/>
      <c r="K895" s="15"/>
      <c r="L895" s="15"/>
      <c r="M895" s="15"/>
      <c r="N895" s="15"/>
      <c r="O895" s="13"/>
      <c r="P895" s="13"/>
      <c r="Q895" s="15"/>
      <c r="R895" s="26"/>
      <c r="S895" s="62" t="s">
        <v>12726</v>
      </c>
      <c r="T895" s="67" t="s">
        <v>12727</v>
      </c>
      <c r="U895" s="67" t="s">
        <v>12728</v>
      </c>
      <c r="V895" s="2"/>
      <c r="W895" s="2"/>
      <c r="X895" s="2"/>
      <c r="Y895" s="13"/>
      <c r="Z895" s="2"/>
      <c r="AA895" s="2"/>
      <c r="AB895" s="2"/>
      <c r="AC895" s="20" t="s">
        <v>6458</v>
      </c>
      <c r="AD895" s="21" t="s">
        <v>6459</v>
      </c>
      <c r="AE895" s="20" t="s">
        <v>6460</v>
      </c>
      <c r="AF895" s="21" t="s">
        <v>6461</v>
      </c>
      <c r="AG895" s="22" t="s">
        <v>35</v>
      </c>
    </row>
    <row r="896" spans="1:33" ht="12.75" customHeight="1" x14ac:dyDescent="0.35">
      <c r="A896" s="2"/>
      <c r="B896" s="2"/>
      <c r="C896" s="2"/>
      <c r="D896" s="2"/>
      <c r="E896" s="2"/>
      <c r="F896" s="2"/>
      <c r="G896" s="2"/>
      <c r="H896" s="2"/>
      <c r="I896" s="15"/>
      <c r="J896" s="15"/>
      <c r="K896" s="15"/>
      <c r="L896" s="15"/>
      <c r="M896" s="15"/>
      <c r="N896" s="15"/>
      <c r="O896" s="13"/>
      <c r="P896" s="13"/>
      <c r="Q896" s="15"/>
      <c r="R896" s="26"/>
      <c r="S896" s="62" t="s">
        <v>11951</v>
      </c>
      <c r="T896" s="67" t="s">
        <v>6372</v>
      </c>
      <c r="U896" s="67" t="s">
        <v>6373</v>
      </c>
      <c r="V896" s="2"/>
      <c r="W896" s="2"/>
      <c r="X896" s="2"/>
      <c r="Y896" s="13"/>
      <c r="Z896" s="2"/>
      <c r="AA896" s="2"/>
      <c r="AB896" s="2"/>
      <c r="AC896" s="20" t="s">
        <v>6463</v>
      </c>
      <c r="AD896" s="21" t="s">
        <v>6464</v>
      </c>
      <c r="AE896" s="20" t="s">
        <v>6465</v>
      </c>
      <c r="AF896" s="21" t="s">
        <v>6466</v>
      </c>
      <c r="AG896" s="22" t="s">
        <v>35</v>
      </c>
    </row>
    <row r="897" spans="1:33" ht="12.75" customHeight="1" x14ac:dyDescent="0.35">
      <c r="A897" s="2"/>
      <c r="B897" s="2"/>
      <c r="C897" s="2"/>
      <c r="D897" s="2"/>
      <c r="E897" s="2"/>
      <c r="F897" s="2"/>
      <c r="G897" s="2"/>
      <c r="H897" s="2"/>
      <c r="I897" s="15"/>
      <c r="J897" s="15"/>
      <c r="K897" s="15"/>
      <c r="L897" s="15"/>
      <c r="M897" s="15"/>
      <c r="N897" s="15"/>
      <c r="O897" s="13"/>
      <c r="P897" s="13"/>
      <c r="Q897" s="15"/>
      <c r="R897" s="26"/>
      <c r="S897" s="62" t="s">
        <v>11952</v>
      </c>
      <c r="T897" s="67" t="s">
        <v>6378</v>
      </c>
      <c r="U897" s="67" t="s">
        <v>6379</v>
      </c>
      <c r="V897" s="2"/>
      <c r="W897" s="2"/>
      <c r="X897" s="2"/>
      <c r="Y897" s="13"/>
      <c r="Z897" s="2"/>
      <c r="AA897" s="2"/>
      <c r="AB897" s="2"/>
      <c r="AC897" s="20" t="s">
        <v>6469</v>
      </c>
      <c r="AD897" s="21" t="s">
        <v>6470</v>
      </c>
      <c r="AE897" s="20" t="s">
        <v>6471</v>
      </c>
      <c r="AF897" s="21" t="s">
        <v>6472</v>
      </c>
      <c r="AG897" s="22" t="s">
        <v>35</v>
      </c>
    </row>
    <row r="898" spans="1:33" ht="12.75" customHeight="1" x14ac:dyDescent="0.35">
      <c r="A898" s="2"/>
      <c r="B898" s="2"/>
      <c r="C898" s="2"/>
      <c r="D898" s="2"/>
      <c r="E898" s="2"/>
      <c r="F898" s="2"/>
      <c r="G898" s="2"/>
      <c r="H898" s="2"/>
      <c r="I898" s="15"/>
      <c r="J898" s="15"/>
      <c r="K898" s="15"/>
      <c r="L898" s="15"/>
      <c r="M898" s="15"/>
      <c r="N898" s="15"/>
      <c r="O898" s="13"/>
      <c r="P898" s="13"/>
      <c r="Q898" s="15"/>
      <c r="R898" s="26"/>
      <c r="S898" s="62" t="s">
        <v>11953</v>
      </c>
      <c r="T898" s="67" t="s">
        <v>6384</v>
      </c>
      <c r="U898" s="67" t="s">
        <v>6385</v>
      </c>
      <c r="V898" s="2"/>
      <c r="W898" s="2"/>
      <c r="X898" s="2"/>
      <c r="Y898" s="13"/>
      <c r="Z898" s="2"/>
      <c r="AA898" s="2"/>
      <c r="AB898" s="2"/>
      <c r="AC898" s="20" t="s">
        <v>6475</v>
      </c>
      <c r="AD898" s="21" t="s">
        <v>6227</v>
      </c>
      <c r="AE898" s="20" t="s">
        <v>6476</v>
      </c>
      <c r="AF898" s="21" t="s">
        <v>6477</v>
      </c>
      <c r="AG898" s="22" t="s">
        <v>35</v>
      </c>
    </row>
    <row r="899" spans="1:33" ht="12.75" customHeight="1" x14ac:dyDescent="0.35">
      <c r="A899" s="2"/>
      <c r="B899" s="2"/>
      <c r="C899" s="2"/>
      <c r="D899" s="2"/>
      <c r="E899" s="2"/>
      <c r="F899" s="2"/>
      <c r="G899" s="2"/>
      <c r="H899" s="2"/>
      <c r="I899" s="15"/>
      <c r="J899" s="15"/>
      <c r="K899" s="15"/>
      <c r="L899" s="15"/>
      <c r="M899" s="15"/>
      <c r="N899" s="15"/>
      <c r="O899" s="13"/>
      <c r="P899" s="13"/>
      <c r="Q899" s="15"/>
      <c r="R899" s="26"/>
      <c r="S899" s="62" t="s">
        <v>11954</v>
      </c>
      <c r="T899" s="67" t="s">
        <v>6390</v>
      </c>
      <c r="U899" s="67" t="s">
        <v>4683</v>
      </c>
      <c r="V899" s="2"/>
      <c r="W899" s="2"/>
      <c r="X899" s="2"/>
      <c r="Y899" s="13"/>
      <c r="Z899" s="2"/>
      <c r="AA899" s="2"/>
      <c r="AB899" s="2"/>
      <c r="AC899" s="20" t="s">
        <v>6479</v>
      </c>
      <c r="AD899" s="21" t="s">
        <v>6480</v>
      </c>
      <c r="AE899" s="20" t="s">
        <v>6481</v>
      </c>
      <c r="AF899" s="21" t="s">
        <v>6482</v>
      </c>
      <c r="AG899" s="22" t="s">
        <v>35</v>
      </c>
    </row>
    <row r="900" spans="1:33" ht="12.75" customHeight="1" x14ac:dyDescent="0.35">
      <c r="A900" s="2"/>
      <c r="B900" s="2"/>
      <c r="C900" s="2"/>
      <c r="D900" s="2"/>
      <c r="E900" s="2"/>
      <c r="F900" s="2"/>
      <c r="G900" s="2"/>
      <c r="H900" s="2"/>
      <c r="I900" s="15"/>
      <c r="J900" s="15"/>
      <c r="K900" s="15"/>
      <c r="L900" s="15"/>
      <c r="M900" s="15"/>
      <c r="N900" s="15"/>
      <c r="O900" s="13"/>
      <c r="P900" s="13"/>
      <c r="Q900" s="15"/>
      <c r="R900" s="26"/>
      <c r="S900" s="62" t="s">
        <v>11955</v>
      </c>
      <c r="T900" s="67" t="s">
        <v>6394</v>
      </c>
      <c r="U900" s="67" t="s">
        <v>6395</v>
      </c>
      <c r="V900" s="2"/>
      <c r="W900" s="2"/>
      <c r="X900" s="2"/>
      <c r="Y900" s="13"/>
      <c r="Z900" s="2"/>
      <c r="AA900" s="2"/>
      <c r="AB900" s="2"/>
      <c r="AC900" s="20" t="s">
        <v>6485</v>
      </c>
      <c r="AD900" s="21" t="s">
        <v>6486</v>
      </c>
      <c r="AE900" s="20" t="s">
        <v>6487</v>
      </c>
      <c r="AF900" s="21" t="s">
        <v>6488</v>
      </c>
      <c r="AG900" s="22" t="s">
        <v>35</v>
      </c>
    </row>
    <row r="901" spans="1:33" ht="12.75" customHeight="1" x14ac:dyDescent="0.35">
      <c r="A901" s="2"/>
      <c r="B901" s="2"/>
      <c r="C901" s="2"/>
      <c r="D901" s="2"/>
      <c r="E901" s="2"/>
      <c r="F901" s="2"/>
      <c r="G901" s="2"/>
      <c r="H901" s="2"/>
      <c r="I901" s="15"/>
      <c r="J901" s="15"/>
      <c r="K901" s="15"/>
      <c r="L901" s="15"/>
      <c r="M901" s="15"/>
      <c r="N901" s="15"/>
      <c r="O901" s="13"/>
      <c r="P901" s="13"/>
      <c r="Q901" s="15"/>
      <c r="R901" s="26"/>
      <c r="S901" s="62" t="s">
        <v>11956</v>
      </c>
      <c r="T901" s="67" t="s">
        <v>6399</v>
      </c>
      <c r="U901" s="67" t="s">
        <v>4693</v>
      </c>
      <c r="V901" s="2"/>
      <c r="W901" s="2"/>
      <c r="X901" s="2"/>
      <c r="Y901" s="13"/>
      <c r="Z901" s="2"/>
      <c r="AA901" s="2"/>
      <c r="AB901" s="2"/>
      <c r="AC901" s="20" t="s">
        <v>6491</v>
      </c>
      <c r="AD901" s="21" t="s">
        <v>6492</v>
      </c>
      <c r="AE901" s="20" t="s">
        <v>6493</v>
      </c>
      <c r="AF901" s="21" t="s">
        <v>6494</v>
      </c>
      <c r="AG901" s="22" t="s">
        <v>35</v>
      </c>
    </row>
    <row r="902" spans="1:33" ht="12.75" customHeight="1" x14ac:dyDescent="0.35">
      <c r="A902" s="2"/>
      <c r="B902" s="2"/>
      <c r="C902" s="2"/>
      <c r="D902" s="2"/>
      <c r="E902" s="2"/>
      <c r="F902" s="2"/>
      <c r="G902" s="2"/>
      <c r="H902" s="2"/>
      <c r="I902" s="15"/>
      <c r="J902" s="15"/>
      <c r="K902" s="15"/>
      <c r="L902" s="15"/>
      <c r="M902" s="15"/>
      <c r="N902" s="15"/>
      <c r="O902" s="13"/>
      <c r="P902" s="13"/>
      <c r="Q902" s="15"/>
      <c r="R902" s="26"/>
      <c r="S902" s="62" t="s">
        <v>11957</v>
      </c>
      <c r="T902" s="67" t="s">
        <v>6404</v>
      </c>
      <c r="U902" s="67" t="s">
        <v>4698</v>
      </c>
      <c r="V902" s="2"/>
      <c r="W902" s="2"/>
      <c r="X902" s="2"/>
      <c r="Y902" s="13"/>
      <c r="Z902" s="2"/>
      <c r="AA902" s="2"/>
      <c r="AB902" s="2"/>
      <c r="AC902" s="20" t="s">
        <v>6496</v>
      </c>
      <c r="AD902" s="21" t="s">
        <v>6497</v>
      </c>
      <c r="AE902" s="20" t="s">
        <v>6498</v>
      </c>
      <c r="AF902" s="21" t="s">
        <v>6499</v>
      </c>
      <c r="AG902" s="22" t="s">
        <v>35</v>
      </c>
    </row>
    <row r="903" spans="1:33" ht="12.75" customHeight="1" x14ac:dyDescent="0.35">
      <c r="A903" s="2"/>
      <c r="B903" s="2"/>
      <c r="C903" s="2"/>
      <c r="D903" s="2"/>
      <c r="E903" s="2"/>
      <c r="F903" s="2"/>
      <c r="G903" s="2"/>
      <c r="H903" s="2"/>
      <c r="I903" s="15"/>
      <c r="J903" s="15"/>
      <c r="K903" s="15"/>
      <c r="L903" s="15"/>
      <c r="M903" s="15"/>
      <c r="N903" s="15"/>
      <c r="O903" s="13"/>
      <c r="P903" s="13"/>
      <c r="Q903" s="15"/>
      <c r="R903" s="26"/>
      <c r="S903" s="62" t="s">
        <v>11958</v>
      </c>
      <c r="T903" s="67" t="s">
        <v>6409</v>
      </c>
      <c r="U903" s="67" t="s">
        <v>4703</v>
      </c>
      <c r="V903" s="2"/>
      <c r="W903" s="2"/>
      <c r="X903" s="2"/>
      <c r="Y903" s="13"/>
      <c r="Z903" s="2"/>
      <c r="AA903" s="2"/>
      <c r="AB903" s="2"/>
      <c r="AC903" s="20" t="s">
        <v>6502</v>
      </c>
      <c r="AD903" s="21" t="s">
        <v>6503</v>
      </c>
      <c r="AE903" s="20" t="s">
        <v>6504</v>
      </c>
      <c r="AF903" s="21" t="s">
        <v>6505</v>
      </c>
      <c r="AG903" s="22" t="s">
        <v>35</v>
      </c>
    </row>
    <row r="904" spans="1:33" ht="12.75" customHeight="1" x14ac:dyDescent="0.35">
      <c r="A904" s="2"/>
      <c r="B904" s="2"/>
      <c r="C904" s="2"/>
      <c r="D904" s="2"/>
      <c r="E904" s="2"/>
      <c r="F904" s="2"/>
      <c r="G904" s="2"/>
      <c r="H904" s="2"/>
      <c r="I904" s="15"/>
      <c r="J904" s="15"/>
      <c r="K904" s="15"/>
      <c r="L904" s="15"/>
      <c r="M904" s="15"/>
      <c r="N904" s="15"/>
      <c r="O904" s="13"/>
      <c r="P904" s="13"/>
      <c r="Q904" s="15"/>
      <c r="R904" s="26"/>
      <c r="S904" s="62" t="s">
        <v>11959</v>
      </c>
      <c r="T904" s="67" t="s">
        <v>6413</v>
      </c>
      <c r="U904" s="67" t="s">
        <v>6414</v>
      </c>
      <c r="V904" s="2"/>
      <c r="W904" s="2"/>
      <c r="X904" s="2"/>
      <c r="Y904" s="13"/>
      <c r="Z904" s="2"/>
      <c r="AA904" s="2"/>
      <c r="AB904" s="2"/>
      <c r="AC904" s="20" t="s">
        <v>6508</v>
      </c>
      <c r="AD904" s="21" t="s">
        <v>6509</v>
      </c>
      <c r="AE904" s="20" t="s">
        <v>6510</v>
      </c>
      <c r="AF904" s="21" t="s">
        <v>6511</v>
      </c>
      <c r="AG904" s="22" t="s">
        <v>35</v>
      </c>
    </row>
    <row r="905" spans="1:33" ht="12.75" customHeight="1" x14ac:dyDescent="0.35">
      <c r="A905" s="2"/>
      <c r="B905" s="2"/>
      <c r="C905" s="2"/>
      <c r="D905" s="2"/>
      <c r="E905" s="2"/>
      <c r="F905" s="2"/>
      <c r="G905" s="2"/>
      <c r="H905" s="2"/>
      <c r="I905" s="15"/>
      <c r="J905" s="15"/>
      <c r="K905" s="15"/>
      <c r="L905" s="15"/>
      <c r="M905" s="15"/>
      <c r="N905" s="15"/>
      <c r="O905" s="13"/>
      <c r="P905" s="13"/>
      <c r="Q905" s="15"/>
      <c r="R905" s="26"/>
      <c r="S905" s="62" t="s">
        <v>11960</v>
      </c>
      <c r="T905" s="67" t="s">
        <v>6419</v>
      </c>
      <c r="U905" s="67" t="s">
        <v>4790</v>
      </c>
      <c r="V905" s="2"/>
      <c r="W905" s="2"/>
      <c r="X905" s="2"/>
      <c r="Y905" s="13"/>
      <c r="Z905" s="2"/>
      <c r="AA905" s="2"/>
      <c r="AB905" s="2"/>
      <c r="AC905" s="20" t="s">
        <v>6514</v>
      </c>
      <c r="AD905" s="21" t="s">
        <v>6515</v>
      </c>
      <c r="AE905" s="20" t="s">
        <v>6516</v>
      </c>
      <c r="AF905" s="21" t="s">
        <v>6517</v>
      </c>
      <c r="AG905" s="22" t="s">
        <v>35</v>
      </c>
    </row>
    <row r="906" spans="1:33" ht="12.75" customHeight="1" x14ac:dyDescent="0.35">
      <c r="A906" s="2"/>
      <c r="B906" s="2"/>
      <c r="C906" s="2"/>
      <c r="D906" s="2"/>
      <c r="E906" s="2"/>
      <c r="F906" s="2"/>
      <c r="G906" s="2"/>
      <c r="H906" s="2"/>
      <c r="I906" s="15"/>
      <c r="J906" s="15"/>
      <c r="K906" s="15"/>
      <c r="L906" s="15"/>
      <c r="M906" s="15"/>
      <c r="N906" s="15"/>
      <c r="O906" s="13"/>
      <c r="P906" s="13"/>
      <c r="Q906" s="15"/>
      <c r="R906" s="26"/>
      <c r="S906" s="62" t="s">
        <v>11961</v>
      </c>
      <c r="T906" s="67" t="s">
        <v>6424</v>
      </c>
      <c r="U906" s="67" t="s">
        <v>6425</v>
      </c>
      <c r="V906" s="2"/>
      <c r="W906" s="2"/>
      <c r="X906" s="2"/>
      <c r="Y906" s="13"/>
      <c r="Z906" s="2"/>
      <c r="AA906" s="2"/>
      <c r="AB906" s="2"/>
      <c r="AC906" s="20" t="s">
        <v>6520</v>
      </c>
      <c r="AD906" s="21" t="s">
        <v>6521</v>
      </c>
      <c r="AE906" s="20" t="s">
        <v>6522</v>
      </c>
      <c r="AF906" s="21" t="s">
        <v>6523</v>
      </c>
      <c r="AG906" s="22" t="s">
        <v>35</v>
      </c>
    </row>
    <row r="907" spans="1:33" ht="12.75" customHeight="1" x14ac:dyDescent="0.35">
      <c r="A907" s="2"/>
      <c r="B907" s="2"/>
      <c r="C907" s="2"/>
      <c r="D907" s="2"/>
      <c r="E907" s="2"/>
      <c r="F907" s="2"/>
      <c r="G907" s="2"/>
      <c r="H907" s="2"/>
      <c r="I907" s="15"/>
      <c r="J907" s="15"/>
      <c r="K907" s="15"/>
      <c r="L907" s="15"/>
      <c r="M907" s="15"/>
      <c r="N907" s="15"/>
      <c r="O907" s="13"/>
      <c r="P907" s="13"/>
      <c r="Q907" s="15"/>
      <c r="R907" s="26"/>
      <c r="S907" s="62" t="s">
        <v>11962</v>
      </c>
      <c r="T907" s="67" t="s">
        <v>6430</v>
      </c>
      <c r="U907" s="67" t="s">
        <v>4551</v>
      </c>
      <c r="V907" s="2"/>
      <c r="W907" s="2"/>
      <c r="X907" s="2"/>
      <c r="Y907" s="13"/>
      <c r="Z907" s="2"/>
      <c r="AA907" s="2"/>
      <c r="AB907" s="2"/>
      <c r="AC907" s="20" t="s">
        <v>6526</v>
      </c>
      <c r="AD907" s="21" t="s">
        <v>6527</v>
      </c>
      <c r="AE907" s="20" t="s">
        <v>6528</v>
      </c>
      <c r="AF907" s="21" t="s">
        <v>6529</v>
      </c>
      <c r="AG907" s="22" t="s">
        <v>35</v>
      </c>
    </row>
    <row r="908" spans="1:33" ht="12.75" customHeight="1" x14ac:dyDescent="0.35">
      <c r="A908" s="2"/>
      <c r="B908" s="2"/>
      <c r="C908" s="2"/>
      <c r="D908" s="2"/>
      <c r="E908" s="2"/>
      <c r="F908" s="2"/>
      <c r="G908" s="2"/>
      <c r="H908" s="2"/>
      <c r="I908" s="15"/>
      <c r="J908" s="15"/>
      <c r="K908" s="15"/>
      <c r="L908" s="15"/>
      <c r="M908" s="15"/>
      <c r="N908" s="15"/>
      <c r="O908" s="13"/>
      <c r="P908" s="13"/>
      <c r="Q908" s="15"/>
      <c r="R908" s="26"/>
      <c r="S908" s="62" t="s">
        <v>11963</v>
      </c>
      <c r="T908" s="67" t="s">
        <v>6435</v>
      </c>
      <c r="U908" s="67" t="s">
        <v>4417</v>
      </c>
      <c r="V908" s="2"/>
      <c r="W908" s="2"/>
      <c r="X908" s="2"/>
      <c r="Y908" s="13"/>
      <c r="Z908" s="2"/>
      <c r="AA908" s="2"/>
      <c r="AB908" s="2"/>
      <c r="AC908" s="20" t="s">
        <v>6531</v>
      </c>
      <c r="AD908" s="21" t="s">
        <v>6532</v>
      </c>
      <c r="AE908" s="20" t="s">
        <v>6533</v>
      </c>
      <c r="AF908" s="21" t="s">
        <v>6534</v>
      </c>
      <c r="AG908" s="22" t="s">
        <v>35</v>
      </c>
    </row>
    <row r="909" spans="1:33" ht="12.75" customHeight="1" x14ac:dyDescent="0.35">
      <c r="A909" s="2"/>
      <c r="B909" s="2"/>
      <c r="C909" s="2"/>
      <c r="D909" s="2"/>
      <c r="E909" s="2"/>
      <c r="F909" s="2"/>
      <c r="G909" s="2"/>
      <c r="H909" s="2"/>
      <c r="I909" s="15"/>
      <c r="J909" s="15"/>
      <c r="K909" s="15"/>
      <c r="L909" s="15"/>
      <c r="M909" s="15"/>
      <c r="N909" s="15"/>
      <c r="O909" s="13"/>
      <c r="P909" s="13"/>
      <c r="Q909" s="15"/>
      <c r="R909" s="26"/>
      <c r="S909" s="62" t="s">
        <v>11964</v>
      </c>
      <c r="T909" s="67" t="s">
        <v>6440</v>
      </c>
      <c r="U909" s="67" t="s">
        <v>6441</v>
      </c>
      <c r="V909" s="2"/>
      <c r="W909" s="2"/>
      <c r="X909" s="2"/>
      <c r="Y909" s="13"/>
      <c r="Z909" s="2"/>
      <c r="AA909" s="2"/>
      <c r="AB909" s="2"/>
      <c r="AC909" s="20" t="s">
        <v>6537</v>
      </c>
      <c r="AD909" s="21" t="s">
        <v>6538</v>
      </c>
      <c r="AE909" s="20" t="s">
        <v>6539</v>
      </c>
      <c r="AF909" s="21" t="s">
        <v>6540</v>
      </c>
      <c r="AG909" s="22" t="s">
        <v>35</v>
      </c>
    </row>
    <row r="910" spans="1:33" ht="12.75" customHeight="1" x14ac:dyDescent="0.35">
      <c r="A910" s="2"/>
      <c r="B910" s="2"/>
      <c r="C910" s="2"/>
      <c r="D910" s="2"/>
      <c r="E910" s="2"/>
      <c r="F910" s="2"/>
      <c r="G910" s="2"/>
      <c r="H910" s="2"/>
      <c r="I910" s="15"/>
      <c r="J910" s="15"/>
      <c r="K910" s="15"/>
      <c r="L910" s="15"/>
      <c r="M910" s="15"/>
      <c r="N910" s="15"/>
      <c r="O910" s="13"/>
      <c r="P910" s="13"/>
      <c r="Q910" s="15"/>
      <c r="R910" s="26"/>
      <c r="S910" s="62" t="s">
        <v>11965</v>
      </c>
      <c r="T910" s="67" t="s">
        <v>6446</v>
      </c>
      <c r="U910" s="67" t="s">
        <v>4719</v>
      </c>
      <c r="V910" s="2"/>
      <c r="W910" s="2"/>
      <c r="X910" s="2"/>
      <c r="Y910" s="13"/>
      <c r="Z910" s="2"/>
      <c r="AA910" s="2"/>
      <c r="AB910" s="2"/>
      <c r="AC910" s="20" t="s">
        <v>6543</v>
      </c>
      <c r="AD910" s="21" t="s">
        <v>6544</v>
      </c>
      <c r="AE910" s="20" t="s">
        <v>6545</v>
      </c>
      <c r="AF910" s="21" t="s">
        <v>6546</v>
      </c>
      <c r="AG910" s="22" t="s">
        <v>35</v>
      </c>
    </row>
    <row r="911" spans="1:33" ht="12.75" customHeight="1" x14ac:dyDescent="0.35">
      <c r="A911" s="2"/>
      <c r="B911" s="2"/>
      <c r="C911" s="2"/>
      <c r="D911" s="2"/>
      <c r="E911" s="2"/>
      <c r="F911" s="2"/>
      <c r="G911" s="2"/>
      <c r="H911" s="2"/>
      <c r="I911" s="15"/>
      <c r="J911" s="15"/>
      <c r="K911" s="15"/>
      <c r="L911" s="15"/>
      <c r="M911" s="15"/>
      <c r="N911" s="15"/>
      <c r="O911" s="13"/>
      <c r="P911" s="13"/>
      <c r="Q911" s="15"/>
      <c r="R911" s="26"/>
      <c r="S911" s="62" t="s">
        <v>11966</v>
      </c>
      <c r="T911" s="67" t="s">
        <v>6451</v>
      </c>
      <c r="U911" s="67" t="s">
        <v>4756</v>
      </c>
      <c r="V911" s="2"/>
      <c r="W911" s="2"/>
      <c r="X911" s="2"/>
      <c r="Y911" s="13"/>
      <c r="Z911" s="2"/>
      <c r="AA911" s="2"/>
      <c r="AB911" s="2"/>
      <c r="AC911" s="20" t="s">
        <v>6548</v>
      </c>
      <c r="AD911" s="21" t="s">
        <v>6549</v>
      </c>
      <c r="AE911" s="20" t="s">
        <v>6550</v>
      </c>
      <c r="AF911" s="21" t="s">
        <v>6551</v>
      </c>
      <c r="AG911" s="22" t="s">
        <v>35</v>
      </c>
    </row>
    <row r="912" spans="1:33" ht="12.75" customHeight="1" x14ac:dyDescent="0.35">
      <c r="A912" s="2"/>
      <c r="B912" s="2"/>
      <c r="C912" s="2"/>
      <c r="D912" s="2"/>
      <c r="E912" s="2"/>
      <c r="F912" s="2"/>
      <c r="G912" s="2"/>
      <c r="H912" s="2"/>
      <c r="I912" s="15"/>
      <c r="J912" s="15"/>
      <c r="K912" s="15"/>
      <c r="L912" s="15"/>
      <c r="M912" s="15"/>
      <c r="N912" s="15"/>
      <c r="O912" s="13"/>
      <c r="P912" s="13"/>
      <c r="Q912" s="15"/>
      <c r="R912" s="26"/>
      <c r="S912" s="62" t="s">
        <v>11967</v>
      </c>
      <c r="T912" s="67" t="s">
        <v>6456</v>
      </c>
      <c r="U912" s="67" t="s">
        <v>6457</v>
      </c>
      <c r="V912" s="2"/>
      <c r="W912" s="2"/>
      <c r="X912" s="2"/>
      <c r="Y912" s="13"/>
      <c r="Z912" s="2"/>
      <c r="AA912" s="2"/>
      <c r="AB912" s="2"/>
      <c r="AC912" s="20" t="s">
        <v>6554</v>
      </c>
      <c r="AD912" s="21" t="s">
        <v>6555</v>
      </c>
      <c r="AE912" s="20" t="s">
        <v>6556</v>
      </c>
      <c r="AF912" s="21" t="s">
        <v>6557</v>
      </c>
      <c r="AG912" s="22" t="s">
        <v>35</v>
      </c>
    </row>
    <row r="913" spans="1:33" ht="12.75" customHeight="1" x14ac:dyDescent="0.35">
      <c r="A913" s="2"/>
      <c r="B913" s="2"/>
      <c r="C913" s="2"/>
      <c r="D913" s="2"/>
      <c r="E913" s="2"/>
      <c r="F913" s="2"/>
      <c r="G913" s="2"/>
      <c r="H913" s="2"/>
      <c r="I913" s="15"/>
      <c r="J913" s="15"/>
      <c r="K913" s="15"/>
      <c r="L913" s="15"/>
      <c r="M913" s="15"/>
      <c r="N913" s="15"/>
      <c r="O913" s="13"/>
      <c r="P913" s="13"/>
      <c r="Q913" s="15"/>
      <c r="R913" s="26"/>
      <c r="S913" s="62" t="s">
        <v>11968</v>
      </c>
      <c r="T913" s="67" t="s">
        <v>6462</v>
      </c>
      <c r="U913" s="67" t="s">
        <v>4348</v>
      </c>
      <c r="V913" s="2"/>
      <c r="W913" s="2"/>
      <c r="X913" s="2"/>
      <c r="Y913" s="13"/>
      <c r="Z913" s="2"/>
      <c r="AA913" s="2"/>
      <c r="AB913" s="2"/>
      <c r="AC913" s="20" t="s">
        <v>6560</v>
      </c>
      <c r="AD913" s="21" t="s">
        <v>6561</v>
      </c>
      <c r="AE913" s="20" t="s">
        <v>6562</v>
      </c>
      <c r="AF913" s="21" t="s">
        <v>6563</v>
      </c>
      <c r="AG913" s="22" t="s">
        <v>35</v>
      </c>
    </row>
    <row r="914" spans="1:33" ht="12.75" customHeight="1" x14ac:dyDescent="0.35">
      <c r="A914" s="2"/>
      <c r="B914" s="2"/>
      <c r="C914" s="2"/>
      <c r="D914" s="2"/>
      <c r="E914" s="2"/>
      <c r="F914" s="2"/>
      <c r="G914" s="2"/>
      <c r="H914" s="2"/>
      <c r="I914" s="15"/>
      <c r="J914" s="15"/>
      <c r="K914" s="15"/>
      <c r="L914" s="15"/>
      <c r="M914" s="15"/>
      <c r="N914" s="15"/>
      <c r="O914" s="13"/>
      <c r="P914" s="13"/>
      <c r="Q914" s="15"/>
      <c r="R914" s="26"/>
      <c r="S914" s="62" t="s">
        <v>11969</v>
      </c>
      <c r="T914" s="67" t="s">
        <v>6467</v>
      </c>
      <c r="U914" s="67" t="s">
        <v>6468</v>
      </c>
      <c r="V914" s="2"/>
      <c r="W914" s="2"/>
      <c r="X914" s="2"/>
      <c r="Y914" s="13"/>
      <c r="Z914" s="2"/>
      <c r="AA914" s="2"/>
      <c r="AB914" s="2"/>
      <c r="AC914" s="20" t="s">
        <v>6566</v>
      </c>
      <c r="AD914" s="21" t="s">
        <v>6567</v>
      </c>
      <c r="AE914" s="20" t="s">
        <v>6568</v>
      </c>
      <c r="AF914" s="21" t="s">
        <v>1041</v>
      </c>
      <c r="AG914" s="22" t="s">
        <v>35</v>
      </c>
    </row>
    <row r="915" spans="1:33" ht="12.75" customHeight="1" x14ac:dyDescent="0.35">
      <c r="A915" s="2"/>
      <c r="B915" s="2"/>
      <c r="C915" s="2"/>
      <c r="D915" s="2"/>
      <c r="E915" s="2"/>
      <c r="F915" s="2"/>
      <c r="G915" s="2"/>
      <c r="H915" s="2"/>
      <c r="I915" s="15"/>
      <c r="J915" s="15"/>
      <c r="K915" s="15"/>
      <c r="L915" s="15"/>
      <c r="M915" s="15"/>
      <c r="N915" s="15"/>
      <c r="O915" s="13"/>
      <c r="P915" s="13"/>
      <c r="Q915" s="15"/>
      <c r="R915" s="26"/>
      <c r="S915" s="62" t="s">
        <v>11970</v>
      </c>
      <c r="T915" s="67" t="s">
        <v>6473</v>
      </c>
      <c r="U915" s="67" t="s">
        <v>6474</v>
      </c>
      <c r="V915" s="2"/>
      <c r="W915" s="2"/>
      <c r="X915" s="2"/>
      <c r="Y915" s="13"/>
      <c r="Z915" s="2"/>
      <c r="AA915" s="2"/>
      <c r="AB915" s="2"/>
      <c r="AC915" s="20" t="s">
        <v>6570</v>
      </c>
      <c r="AD915" s="21" t="s">
        <v>826</v>
      </c>
      <c r="AE915" s="20" t="s">
        <v>6571</v>
      </c>
      <c r="AF915" s="21" t="s">
        <v>1910</v>
      </c>
      <c r="AG915" s="22" t="s">
        <v>35</v>
      </c>
    </row>
    <row r="916" spans="1:33" ht="12.75" customHeight="1" x14ac:dyDescent="0.35">
      <c r="A916" s="2"/>
      <c r="B916" s="2"/>
      <c r="C916" s="2"/>
      <c r="D916" s="2"/>
      <c r="E916" s="2"/>
      <c r="F916" s="2"/>
      <c r="G916" s="2"/>
      <c r="H916" s="2"/>
      <c r="I916" s="15"/>
      <c r="J916" s="15"/>
      <c r="K916" s="15"/>
      <c r="L916" s="15"/>
      <c r="M916" s="15"/>
      <c r="N916" s="15"/>
      <c r="O916" s="13"/>
      <c r="P916" s="13"/>
      <c r="Q916" s="15"/>
      <c r="R916" s="26"/>
      <c r="S916" s="62" t="s">
        <v>11971</v>
      </c>
      <c r="T916" s="67" t="s">
        <v>6478</v>
      </c>
      <c r="U916" s="67" t="s">
        <v>4472</v>
      </c>
      <c r="V916" s="2"/>
      <c r="W916" s="2"/>
      <c r="X916" s="2"/>
      <c r="Y916" s="13"/>
      <c r="Z916" s="2"/>
      <c r="AA916" s="2"/>
      <c r="AB916" s="2"/>
      <c r="AC916" s="20" t="s">
        <v>6573</v>
      </c>
      <c r="AD916" s="21" t="s">
        <v>6574</v>
      </c>
      <c r="AE916" s="20" t="s">
        <v>6575</v>
      </c>
      <c r="AF916" s="21" t="s">
        <v>6576</v>
      </c>
      <c r="AG916" s="22" t="s">
        <v>35</v>
      </c>
    </row>
    <row r="917" spans="1:33" ht="12.75" customHeight="1" x14ac:dyDescent="0.35">
      <c r="A917" s="2"/>
      <c r="B917" s="2"/>
      <c r="C917" s="2"/>
      <c r="D917" s="2"/>
      <c r="E917" s="2"/>
      <c r="F917" s="2"/>
      <c r="G917" s="2"/>
      <c r="H917" s="2"/>
      <c r="I917" s="15"/>
      <c r="J917" s="15"/>
      <c r="K917" s="15"/>
      <c r="L917" s="15"/>
      <c r="M917" s="15"/>
      <c r="N917" s="15"/>
      <c r="O917" s="13"/>
      <c r="P917" s="13"/>
      <c r="Q917" s="15"/>
      <c r="R917" s="26"/>
      <c r="S917" s="62" t="s">
        <v>11972</v>
      </c>
      <c r="T917" s="67" t="s">
        <v>6483</v>
      </c>
      <c r="U917" s="67" t="s">
        <v>6484</v>
      </c>
      <c r="V917" s="2"/>
      <c r="W917" s="2"/>
      <c r="X917" s="2"/>
      <c r="Y917" s="13"/>
      <c r="Z917" s="2"/>
      <c r="AA917" s="2"/>
      <c r="AB917" s="2"/>
      <c r="AC917" s="20" t="s">
        <v>6578</v>
      </c>
      <c r="AD917" s="21" t="s">
        <v>6579</v>
      </c>
      <c r="AE917" s="20" t="s">
        <v>6580</v>
      </c>
      <c r="AF917" s="21" t="s">
        <v>6581</v>
      </c>
      <c r="AG917" s="22" t="s">
        <v>35</v>
      </c>
    </row>
    <row r="918" spans="1:33" ht="12.75" customHeight="1" x14ac:dyDescent="0.35">
      <c r="A918" s="2"/>
      <c r="B918" s="2"/>
      <c r="C918" s="2"/>
      <c r="D918" s="2"/>
      <c r="E918" s="2"/>
      <c r="F918" s="2"/>
      <c r="G918" s="2"/>
      <c r="H918" s="2"/>
      <c r="I918" s="15"/>
      <c r="J918" s="15"/>
      <c r="K918" s="15"/>
      <c r="L918" s="15"/>
      <c r="M918" s="15"/>
      <c r="N918" s="15"/>
      <c r="O918" s="13"/>
      <c r="P918" s="13"/>
      <c r="Q918" s="15"/>
      <c r="R918" s="26"/>
      <c r="S918" s="62" t="s">
        <v>11973</v>
      </c>
      <c r="T918" s="67" t="s">
        <v>6489</v>
      </c>
      <c r="U918" s="67" t="s">
        <v>6490</v>
      </c>
      <c r="V918" s="2"/>
      <c r="W918" s="2"/>
      <c r="X918" s="2"/>
      <c r="Y918" s="13"/>
      <c r="Z918" s="2"/>
      <c r="AA918" s="2"/>
      <c r="AB918" s="2"/>
      <c r="AC918" s="20" t="s">
        <v>6584</v>
      </c>
      <c r="AD918" s="21" t="s">
        <v>6585</v>
      </c>
      <c r="AE918" s="20" t="s">
        <v>6586</v>
      </c>
      <c r="AF918" s="21" t="s">
        <v>6587</v>
      </c>
      <c r="AG918" s="22" t="s">
        <v>35</v>
      </c>
    </row>
    <row r="919" spans="1:33" ht="12.75" customHeight="1" x14ac:dyDescent="0.35">
      <c r="A919" s="2"/>
      <c r="B919" s="2"/>
      <c r="C919" s="2"/>
      <c r="D919" s="2"/>
      <c r="E919" s="2"/>
      <c r="F919" s="2"/>
      <c r="G919" s="2"/>
      <c r="H919" s="2"/>
      <c r="I919" s="15"/>
      <c r="J919" s="15"/>
      <c r="K919" s="15"/>
      <c r="L919" s="15"/>
      <c r="M919" s="15"/>
      <c r="N919" s="15"/>
      <c r="O919" s="13"/>
      <c r="P919" s="13"/>
      <c r="Q919" s="15"/>
      <c r="R919" s="26"/>
      <c r="S919" s="62" t="s">
        <v>11974</v>
      </c>
      <c r="T919" s="67" t="s">
        <v>6495</v>
      </c>
      <c r="U919" s="67" t="s">
        <v>4745</v>
      </c>
      <c r="V919" s="2"/>
      <c r="W919" s="2"/>
      <c r="X919" s="2"/>
      <c r="Y919" s="13"/>
      <c r="Z919" s="2"/>
      <c r="AA919" s="2"/>
      <c r="AB919" s="2"/>
      <c r="AC919" s="20" t="s">
        <v>6590</v>
      </c>
      <c r="AD919" s="21" t="s">
        <v>6591</v>
      </c>
      <c r="AE919" s="20" t="s">
        <v>6592</v>
      </c>
      <c r="AF919" s="21" t="s">
        <v>6593</v>
      </c>
      <c r="AG919" s="22" t="s">
        <v>35</v>
      </c>
    </row>
    <row r="920" spans="1:33" ht="12.75" customHeight="1" x14ac:dyDescent="0.35">
      <c r="A920" s="2"/>
      <c r="B920" s="2"/>
      <c r="C920" s="2"/>
      <c r="D920" s="2"/>
      <c r="E920" s="2"/>
      <c r="F920" s="2"/>
      <c r="G920" s="2"/>
      <c r="H920" s="2"/>
      <c r="I920" s="15"/>
      <c r="J920" s="15"/>
      <c r="K920" s="15"/>
      <c r="L920" s="15"/>
      <c r="M920" s="15"/>
      <c r="N920" s="15"/>
      <c r="O920" s="13"/>
      <c r="P920" s="13"/>
      <c r="Q920" s="15"/>
      <c r="R920" s="26"/>
      <c r="S920" s="62" t="s">
        <v>11975</v>
      </c>
      <c r="T920" s="67" t="s">
        <v>6500</v>
      </c>
      <c r="U920" s="67" t="s">
        <v>6501</v>
      </c>
      <c r="V920" s="2"/>
      <c r="W920" s="2"/>
      <c r="X920" s="2"/>
      <c r="Y920" s="13"/>
      <c r="Z920" s="2"/>
      <c r="AA920" s="2"/>
      <c r="AB920" s="2"/>
      <c r="AC920" s="20" t="s">
        <v>6596</v>
      </c>
      <c r="AD920" s="21" t="s">
        <v>6597</v>
      </c>
      <c r="AE920" s="20" t="s">
        <v>6598</v>
      </c>
      <c r="AF920" s="21" t="s">
        <v>6599</v>
      </c>
      <c r="AG920" s="22" t="s">
        <v>35</v>
      </c>
    </row>
    <row r="921" spans="1:33" ht="12.75" customHeight="1" x14ac:dyDescent="0.35">
      <c r="A921" s="2"/>
      <c r="B921" s="2"/>
      <c r="C921" s="2"/>
      <c r="D921" s="2"/>
      <c r="E921" s="2"/>
      <c r="F921" s="2"/>
      <c r="G921" s="2"/>
      <c r="H921" s="2"/>
      <c r="I921" s="15"/>
      <c r="J921" s="15"/>
      <c r="K921" s="15"/>
      <c r="L921" s="15"/>
      <c r="M921" s="15"/>
      <c r="N921" s="15"/>
      <c r="O921" s="13"/>
      <c r="P921" s="13"/>
      <c r="Q921" s="15"/>
      <c r="R921" s="26"/>
      <c r="S921" s="62" t="s">
        <v>11976</v>
      </c>
      <c r="T921" s="67" t="s">
        <v>6506</v>
      </c>
      <c r="U921" s="67" t="s">
        <v>6507</v>
      </c>
      <c r="V921" s="2"/>
      <c r="W921" s="2"/>
      <c r="X921" s="2"/>
      <c r="Y921" s="13"/>
      <c r="Z921" s="2"/>
      <c r="AA921" s="2"/>
      <c r="AB921" s="2"/>
      <c r="AC921" s="20" t="s">
        <v>6602</v>
      </c>
      <c r="AD921" s="21" t="s">
        <v>6603</v>
      </c>
      <c r="AE921" s="20" t="s">
        <v>6604</v>
      </c>
      <c r="AF921" s="21" t="s">
        <v>6605</v>
      </c>
      <c r="AG921" s="22" t="s">
        <v>35</v>
      </c>
    </row>
    <row r="922" spans="1:33" ht="12.75" customHeight="1" x14ac:dyDescent="0.35">
      <c r="A922" s="2"/>
      <c r="B922" s="2"/>
      <c r="C922" s="2"/>
      <c r="D922" s="2"/>
      <c r="E922" s="2"/>
      <c r="F922" s="2"/>
      <c r="G922" s="2"/>
      <c r="H922" s="2"/>
      <c r="I922" s="15"/>
      <c r="J922" s="15"/>
      <c r="K922" s="15"/>
      <c r="L922" s="15"/>
      <c r="M922" s="15"/>
      <c r="N922" s="15"/>
      <c r="O922" s="13"/>
      <c r="P922" s="13"/>
      <c r="Q922" s="15"/>
      <c r="R922" s="26"/>
      <c r="S922" s="62" t="s">
        <v>11977</v>
      </c>
      <c r="T922" s="67" t="s">
        <v>6512</v>
      </c>
      <c r="U922" s="67" t="s">
        <v>6513</v>
      </c>
      <c r="V922" s="2"/>
      <c r="W922" s="2"/>
      <c r="X922" s="2"/>
      <c r="Y922" s="13"/>
      <c r="Z922" s="2"/>
      <c r="AA922" s="2"/>
      <c r="AB922" s="2"/>
      <c r="AC922" s="20" t="s">
        <v>6608</v>
      </c>
      <c r="AD922" s="21" t="s">
        <v>989</v>
      </c>
      <c r="AE922" s="20" t="s">
        <v>6609</v>
      </c>
      <c r="AF922" s="21" t="s">
        <v>6610</v>
      </c>
      <c r="AG922" s="22" t="s">
        <v>992</v>
      </c>
    </row>
    <row r="923" spans="1:33" ht="12.75" customHeight="1" x14ac:dyDescent="0.35">
      <c r="A923" s="2"/>
      <c r="B923" s="2"/>
      <c r="C923" s="2"/>
      <c r="D923" s="2"/>
      <c r="E923" s="2"/>
      <c r="F923" s="2"/>
      <c r="G923" s="2"/>
      <c r="H923" s="2"/>
      <c r="I923" s="15"/>
      <c r="J923" s="15"/>
      <c r="K923" s="15"/>
      <c r="L923" s="15"/>
      <c r="M923" s="15"/>
      <c r="N923" s="15"/>
      <c r="O923" s="13"/>
      <c r="P923" s="13"/>
      <c r="Q923" s="15"/>
      <c r="R923" s="26"/>
      <c r="S923" s="62" t="s">
        <v>11978</v>
      </c>
      <c r="T923" s="67" t="s">
        <v>6518</v>
      </c>
      <c r="U923" s="67" t="s">
        <v>6519</v>
      </c>
      <c r="V923" s="2"/>
      <c r="W923" s="2"/>
      <c r="X923" s="2"/>
      <c r="Y923" s="13"/>
      <c r="Z923" s="2"/>
      <c r="AA923" s="2"/>
      <c r="AB923" s="2"/>
      <c r="AC923" s="20" t="s">
        <v>12767</v>
      </c>
      <c r="AD923" s="21" t="s">
        <v>12768</v>
      </c>
      <c r="AE923" s="20" t="s">
        <v>12889</v>
      </c>
      <c r="AF923" s="21" t="s">
        <v>12890</v>
      </c>
      <c r="AG923" s="22" t="s">
        <v>35</v>
      </c>
    </row>
    <row r="924" spans="1:33" ht="12.75" customHeight="1" x14ac:dyDescent="0.35">
      <c r="A924" s="2"/>
      <c r="B924" s="2"/>
      <c r="C924" s="2"/>
      <c r="D924" s="2"/>
      <c r="E924" s="2"/>
      <c r="F924" s="2"/>
      <c r="G924" s="2"/>
      <c r="H924" s="2"/>
      <c r="I924" s="15"/>
      <c r="J924" s="15"/>
      <c r="K924" s="15"/>
      <c r="L924" s="15"/>
      <c r="M924" s="15"/>
      <c r="N924" s="15"/>
      <c r="O924" s="13"/>
      <c r="P924" s="13"/>
      <c r="Q924" s="15"/>
      <c r="R924" s="26"/>
      <c r="S924" s="62" t="s">
        <v>11979</v>
      </c>
      <c r="T924" s="67" t="s">
        <v>6524</v>
      </c>
      <c r="U924" s="67" t="s">
        <v>6525</v>
      </c>
      <c r="V924" s="2"/>
      <c r="W924" s="2"/>
      <c r="X924" s="2"/>
      <c r="Y924" s="13"/>
      <c r="Z924" s="2"/>
      <c r="AA924" s="2"/>
      <c r="AB924" s="2"/>
      <c r="AC924" s="20" t="s">
        <v>6613</v>
      </c>
      <c r="AD924" s="21" t="s">
        <v>6614</v>
      </c>
      <c r="AE924" s="20" t="s">
        <v>6615</v>
      </c>
      <c r="AF924" s="21" t="s">
        <v>6616</v>
      </c>
      <c r="AG924" s="22" t="s">
        <v>4871</v>
      </c>
    </row>
    <row r="925" spans="1:33" ht="12.75" customHeight="1" x14ac:dyDescent="0.35">
      <c r="A925" s="2"/>
      <c r="B925" s="2"/>
      <c r="C925" s="2"/>
      <c r="D925" s="2"/>
      <c r="E925" s="2"/>
      <c r="F925" s="2"/>
      <c r="G925" s="2"/>
      <c r="H925" s="2"/>
      <c r="I925" s="15"/>
      <c r="J925" s="15"/>
      <c r="K925" s="15"/>
      <c r="L925" s="15"/>
      <c r="M925" s="15"/>
      <c r="N925" s="15"/>
      <c r="O925" s="13"/>
      <c r="P925" s="13"/>
      <c r="Q925" s="15"/>
      <c r="R925" s="26"/>
      <c r="S925" s="62" t="s">
        <v>11980</v>
      </c>
      <c r="T925" s="67" t="s">
        <v>6530</v>
      </c>
      <c r="U925" s="67" t="s">
        <v>4133</v>
      </c>
      <c r="V925" s="2"/>
      <c r="W925" s="2"/>
      <c r="X925" s="2"/>
      <c r="Y925" s="13"/>
      <c r="Z925" s="2"/>
      <c r="AA925" s="2"/>
      <c r="AB925" s="2"/>
      <c r="AC925" s="20" t="s">
        <v>6619</v>
      </c>
      <c r="AD925" s="21" t="s">
        <v>6620</v>
      </c>
      <c r="AE925" s="20" t="s">
        <v>6621</v>
      </c>
      <c r="AF925" s="21" t="s">
        <v>6616</v>
      </c>
      <c r="AG925" s="22" t="s">
        <v>4871</v>
      </c>
    </row>
    <row r="926" spans="1:33" ht="12.75" customHeight="1" x14ac:dyDescent="0.35">
      <c r="A926" s="2"/>
      <c r="B926" s="2"/>
      <c r="C926" s="2"/>
      <c r="D926" s="2"/>
      <c r="E926" s="2"/>
      <c r="F926" s="2"/>
      <c r="G926" s="2"/>
      <c r="H926" s="2"/>
      <c r="I926" s="15"/>
      <c r="J926" s="15"/>
      <c r="K926" s="15"/>
      <c r="L926" s="15"/>
      <c r="M926" s="15"/>
      <c r="N926" s="15"/>
      <c r="O926" s="13"/>
      <c r="P926" s="13"/>
      <c r="Q926" s="15"/>
      <c r="R926" s="26"/>
      <c r="S926" s="62" t="s">
        <v>11981</v>
      </c>
      <c r="T926" s="67" t="s">
        <v>6535</v>
      </c>
      <c r="U926" s="67" t="s">
        <v>6536</v>
      </c>
      <c r="V926" s="2"/>
      <c r="W926" s="2"/>
      <c r="X926" s="2"/>
      <c r="Y926" s="13"/>
      <c r="Z926" s="2"/>
      <c r="AA926" s="2"/>
      <c r="AB926" s="2"/>
      <c r="AC926" s="20" t="s">
        <v>6624</v>
      </c>
      <c r="AD926" s="21" t="s">
        <v>6625</v>
      </c>
      <c r="AE926" s="20" t="s">
        <v>6626</v>
      </c>
      <c r="AF926" s="21" t="s">
        <v>6616</v>
      </c>
      <c r="AG926" s="22" t="s">
        <v>4871</v>
      </c>
    </row>
    <row r="927" spans="1:33" ht="12.75" customHeight="1" x14ac:dyDescent="0.35">
      <c r="A927" s="2"/>
      <c r="B927" s="2"/>
      <c r="C927" s="2"/>
      <c r="D927" s="2"/>
      <c r="E927" s="2"/>
      <c r="F927" s="2"/>
      <c r="G927" s="2"/>
      <c r="H927" s="2"/>
      <c r="I927" s="15"/>
      <c r="J927" s="15"/>
      <c r="K927" s="15"/>
      <c r="L927" s="15"/>
      <c r="M927" s="15"/>
      <c r="N927" s="15"/>
      <c r="O927" s="13"/>
      <c r="P927" s="13"/>
      <c r="Q927" s="15"/>
      <c r="R927" s="26"/>
      <c r="S927" s="62" t="s">
        <v>11982</v>
      </c>
      <c r="T927" s="67" t="s">
        <v>6541</v>
      </c>
      <c r="U927" s="67" t="s">
        <v>6542</v>
      </c>
      <c r="V927" s="2"/>
      <c r="W927" s="2"/>
      <c r="X927" s="2"/>
      <c r="Y927" s="13"/>
      <c r="Z927" s="2"/>
      <c r="AA927" s="2"/>
      <c r="AB927" s="2"/>
      <c r="AC927" s="20" t="s">
        <v>6629</v>
      </c>
      <c r="AD927" s="21" t="s">
        <v>6630</v>
      </c>
      <c r="AE927" s="20" t="s">
        <v>6631</v>
      </c>
      <c r="AF927" s="21" t="s">
        <v>6616</v>
      </c>
      <c r="AG927" s="22" t="s">
        <v>4871</v>
      </c>
    </row>
    <row r="928" spans="1:33" ht="12.75" customHeight="1" x14ac:dyDescent="0.35">
      <c r="A928" s="2"/>
      <c r="B928" s="2"/>
      <c r="C928" s="2"/>
      <c r="D928" s="2"/>
      <c r="E928" s="2"/>
      <c r="F928" s="2"/>
      <c r="G928" s="2"/>
      <c r="H928" s="2"/>
      <c r="I928" s="15"/>
      <c r="J928" s="15"/>
      <c r="K928" s="15"/>
      <c r="L928" s="15"/>
      <c r="M928" s="15"/>
      <c r="N928" s="15"/>
      <c r="O928" s="13"/>
      <c r="P928" s="13"/>
      <c r="Q928" s="15"/>
      <c r="R928" s="26"/>
      <c r="S928" s="62" t="s">
        <v>11983</v>
      </c>
      <c r="T928" s="67" t="s">
        <v>6547</v>
      </c>
      <c r="U928" s="67" t="s">
        <v>4186</v>
      </c>
      <c r="V928" s="2"/>
      <c r="W928" s="2"/>
      <c r="X928" s="2"/>
      <c r="Y928" s="13"/>
      <c r="Z928" s="2"/>
      <c r="AA928" s="2"/>
      <c r="AB928" s="2"/>
      <c r="AC928" s="20" t="s">
        <v>6634</v>
      </c>
      <c r="AD928" s="21" t="s">
        <v>6635</v>
      </c>
      <c r="AE928" s="20" t="s">
        <v>6636</v>
      </c>
      <c r="AF928" s="21" t="s">
        <v>6616</v>
      </c>
      <c r="AG928" s="22" t="s">
        <v>4871</v>
      </c>
    </row>
    <row r="929" spans="1:33" ht="12.75" customHeight="1" x14ac:dyDescent="0.35">
      <c r="A929" s="2"/>
      <c r="B929" s="2"/>
      <c r="C929" s="2"/>
      <c r="D929" s="2"/>
      <c r="E929" s="2"/>
      <c r="F929" s="2"/>
      <c r="G929" s="2"/>
      <c r="H929" s="2"/>
      <c r="I929" s="15"/>
      <c r="J929" s="15"/>
      <c r="K929" s="15"/>
      <c r="L929" s="15"/>
      <c r="M929" s="15"/>
      <c r="N929" s="15"/>
      <c r="O929" s="13"/>
      <c r="P929" s="13"/>
      <c r="Q929" s="15"/>
      <c r="R929" s="26"/>
      <c r="S929" s="62" t="s">
        <v>11984</v>
      </c>
      <c r="T929" s="67" t="s">
        <v>6552</v>
      </c>
      <c r="U929" s="67" t="s">
        <v>6553</v>
      </c>
      <c r="V929" s="2"/>
      <c r="W929" s="2"/>
      <c r="X929" s="2"/>
      <c r="Y929" s="13"/>
      <c r="Z929" s="2"/>
      <c r="AA929" s="2"/>
      <c r="AB929" s="2"/>
      <c r="AC929" s="20" t="s">
        <v>6638</v>
      </c>
      <c r="AD929" s="21" t="s">
        <v>6639</v>
      </c>
      <c r="AE929" s="20" t="s">
        <v>6640</v>
      </c>
      <c r="AF929" s="21" t="s">
        <v>6641</v>
      </c>
      <c r="AG929" s="22" t="s">
        <v>35</v>
      </c>
    </row>
    <row r="930" spans="1:33" ht="12.75" customHeight="1" x14ac:dyDescent="0.35">
      <c r="A930" s="2"/>
      <c r="B930" s="2"/>
      <c r="C930" s="2"/>
      <c r="D930" s="2"/>
      <c r="E930" s="2"/>
      <c r="F930" s="2"/>
      <c r="G930" s="2"/>
      <c r="H930" s="2"/>
      <c r="I930" s="15"/>
      <c r="J930" s="15"/>
      <c r="K930" s="15"/>
      <c r="L930" s="15"/>
      <c r="M930" s="15"/>
      <c r="N930" s="15"/>
      <c r="O930" s="13"/>
      <c r="P930" s="13"/>
      <c r="Q930" s="15"/>
      <c r="R930" s="26"/>
      <c r="S930" s="62" t="s">
        <v>11985</v>
      </c>
      <c r="T930" s="67" t="s">
        <v>6558</v>
      </c>
      <c r="U930" s="67" t="s">
        <v>6559</v>
      </c>
      <c r="V930" s="2"/>
      <c r="W930" s="2"/>
      <c r="X930" s="2"/>
      <c r="Y930" s="13"/>
      <c r="Z930" s="2"/>
      <c r="AA930" s="2"/>
      <c r="AB930" s="2"/>
      <c r="AC930" s="20" t="s">
        <v>6643</v>
      </c>
      <c r="AD930" s="21" t="s">
        <v>6644</v>
      </c>
      <c r="AE930" s="20" t="s">
        <v>6645</v>
      </c>
      <c r="AF930" s="21" t="s">
        <v>6644</v>
      </c>
      <c r="AG930" s="22" t="s">
        <v>35</v>
      </c>
    </row>
    <row r="931" spans="1:33" ht="12.75" customHeight="1" x14ac:dyDescent="0.35">
      <c r="A931" s="2"/>
      <c r="B931" s="2"/>
      <c r="C931" s="2"/>
      <c r="D931" s="2"/>
      <c r="E931" s="2"/>
      <c r="F931" s="2"/>
      <c r="G931" s="2"/>
      <c r="H931" s="2"/>
      <c r="I931" s="15"/>
      <c r="J931" s="15"/>
      <c r="K931" s="15"/>
      <c r="L931" s="15"/>
      <c r="M931" s="15"/>
      <c r="N931" s="15"/>
      <c r="O931" s="13"/>
      <c r="P931" s="13"/>
      <c r="Q931" s="15"/>
      <c r="R931" s="26"/>
      <c r="S931" s="62" t="s">
        <v>11986</v>
      </c>
      <c r="T931" s="67" t="s">
        <v>6564</v>
      </c>
      <c r="U931" s="67" t="s">
        <v>6565</v>
      </c>
      <c r="V931" s="2"/>
      <c r="W931" s="2"/>
      <c r="X931" s="2"/>
      <c r="Y931" s="13"/>
      <c r="Z931" s="2"/>
      <c r="AA931" s="2"/>
      <c r="AB931" s="2"/>
      <c r="AC931" s="20" t="s">
        <v>6648</v>
      </c>
      <c r="AD931" s="21" t="s">
        <v>6649</v>
      </c>
      <c r="AE931" s="20" t="s">
        <v>6650</v>
      </c>
      <c r="AF931" s="21" t="s">
        <v>6651</v>
      </c>
      <c r="AG931" s="22" t="s">
        <v>4871</v>
      </c>
    </row>
    <row r="932" spans="1:33" ht="12.75" customHeight="1" x14ac:dyDescent="0.35">
      <c r="A932" s="2"/>
      <c r="B932" s="2"/>
      <c r="C932" s="2"/>
      <c r="D932" s="2"/>
      <c r="E932" s="2"/>
      <c r="F932" s="2"/>
      <c r="G932" s="2"/>
      <c r="H932" s="2"/>
      <c r="I932" s="15"/>
      <c r="J932" s="15"/>
      <c r="K932" s="15"/>
      <c r="L932" s="15"/>
      <c r="M932" s="15"/>
      <c r="N932" s="15"/>
      <c r="O932" s="13"/>
      <c r="P932" s="13"/>
      <c r="Q932" s="15"/>
      <c r="R932" s="26"/>
      <c r="S932" s="62" t="s">
        <v>11987</v>
      </c>
      <c r="T932" s="67" t="s">
        <v>6569</v>
      </c>
      <c r="U932" s="67" t="s">
        <v>4335</v>
      </c>
      <c r="V932" s="2"/>
      <c r="W932" s="2"/>
      <c r="X932" s="2"/>
      <c r="Y932" s="13"/>
      <c r="Z932" s="2"/>
      <c r="AA932" s="2"/>
      <c r="AB932" s="2"/>
      <c r="AC932" s="20" t="s">
        <v>6654</v>
      </c>
      <c r="AD932" s="21" t="s">
        <v>6655</v>
      </c>
      <c r="AE932" s="20" t="s">
        <v>6656</v>
      </c>
      <c r="AF932" s="21" t="s">
        <v>6657</v>
      </c>
      <c r="AG932" s="22" t="s">
        <v>35</v>
      </c>
    </row>
    <row r="933" spans="1:33" ht="12.75" customHeight="1" x14ac:dyDescent="0.35">
      <c r="A933" s="2"/>
      <c r="B933" s="2"/>
      <c r="C933" s="2"/>
      <c r="D933" s="2"/>
      <c r="E933" s="2"/>
      <c r="F933" s="2"/>
      <c r="G933" s="2"/>
      <c r="H933" s="2"/>
      <c r="I933" s="15"/>
      <c r="J933" s="15"/>
      <c r="K933" s="15"/>
      <c r="L933" s="15"/>
      <c r="M933" s="15"/>
      <c r="N933" s="15"/>
      <c r="O933" s="13"/>
      <c r="P933" s="13"/>
      <c r="Q933" s="15"/>
      <c r="R933" s="26"/>
      <c r="S933" s="62" t="s">
        <v>11988</v>
      </c>
      <c r="T933" s="67" t="s">
        <v>6572</v>
      </c>
      <c r="U933" s="67" t="s">
        <v>4779</v>
      </c>
      <c r="V933" s="2"/>
      <c r="W933" s="2"/>
      <c r="X933" s="2"/>
      <c r="Y933" s="13"/>
      <c r="Z933" s="2"/>
      <c r="AA933" s="2"/>
      <c r="AB933" s="2"/>
      <c r="AC933" s="20" t="s">
        <v>6660</v>
      </c>
      <c r="AD933" s="21" t="s">
        <v>6661</v>
      </c>
      <c r="AE933" s="20" t="s">
        <v>6662</v>
      </c>
      <c r="AF933" s="21" t="s">
        <v>6663</v>
      </c>
      <c r="AG933" s="22" t="s">
        <v>4871</v>
      </c>
    </row>
    <row r="934" spans="1:33" ht="12.75" customHeight="1" x14ac:dyDescent="0.35">
      <c r="A934" s="2"/>
      <c r="B934" s="2"/>
      <c r="C934" s="2"/>
      <c r="D934" s="2"/>
      <c r="E934" s="2"/>
      <c r="F934" s="2"/>
      <c r="G934" s="2"/>
      <c r="H934" s="2"/>
      <c r="I934" s="15"/>
      <c r="J934" s="15"/>
      <c r="K934" s="15"/>
      <c r="L934" s="15"/>
      <c r="M934" s="15"/>
      <c r="N934" s="15"/>
      <c r="O934" s="13"/>
      <c r="P934" s="13"/>
      <c r="Q934" s="15"/>
      <c r="R934" s="26"/>
      <c r="S934" s="62" t="s">
        <v>11989</v>
      </c>
      <c r="T934" s="67" t="s">
        <v>6577</v>
      </c>
      <c r="U934" s="67" t="s">
        <v>4785</v>
      </c>
      <c r="V934" s="2"/>
      <c r="W934" s="2"/>
      <c r="X934" s="2"/>
      <c r="Y934" s="13"/>
      <c r="Z934" s="2"/>
      <c r="AA934" s="2"/>
      <c r="AB934" s="2"/>
      <c r="AC934" s="20" t="s">
        <v>6665</v>
      </c>
      <c r="AD934" s="21" t="s">
        <v>6666</v>
      </c>
      <c r="AE934" s="20" t="s">
        <v>6667</v>
      </c>
      <c r="AF934" s="21" t="s">
        <v>6668</v>
      </c>
      <c r="AG934" s="22" t="s">
        <v>35</v>
      </c>
    </row>
    <row r="935" spans="1:33" ht="12.75" customHeight="1" x14ac:dyDescent="0.35">
      <c r="A935" s="2"/>
      <c r="B935" s="2"/>
      <c r="C935" s="2"/>
      <c r="D935" s="2"/>
      <c r="E935" s="2"/>
      <c r="F935" s="2"/>
      <c r="G935" s="2"/>
      <c r="H935" s="2"/>
      <c r="I935" s="15"/>
      <c r="J935" s="15"/>
      <c r="K935" s="15"/>
      <c r="L935" s="15"/>
      <c r="M935" s="15"/>
      <c r="N935" s="15"/>
      <c r="O935" s="13"/>
      <c r="P935" s="13"/>
      <c r="Q935" s="15"/>
      <c r="R935" s="26"/>
      <c r="S935" s="62" t="s">
        <v>11990</v>
      </c>
      <c r="T935" s="67" t="s">
        <v>6582</v>
      </c>
      <c r="U935" s="67" t="s">
        <v>6583</v>
      </c>
      <c r="V935" s="2"/>
      <c r="W935" s="2"/>
      <c r="X935" s="2"/>
      <c r="Y935" s="13"/>
      <c r="Z935" s="2"/>
      <c r="AA935" s="2"/>
      <c r="AB935" s="2"/>
      <c r="AC935" s="20" t="s">
        <v>6670</v>
      </c>
      <c r="AD935" s="21" t="s">
        <v>6671</v>
      </c>
      <c r="AE935" s="20" t="s">
        <v>6672</v>
      </c>
      <c r="AF935" s="21" t="s">
        <v>6673</v>
      </c>
      <c r="AG935" s="22" t="s">
        <v>4871</v>
      </c>
    </row>
    <row r="936" spans="1:33" ht="12.75" customHeight="1" x14ac:dyDescent="0.35">
      <c r="A936" s="2"/>
      <c r="B936" s="2"/>
      <c r="C936" s="2"/>
      <c r="D936" s="2"/>
      <c r="E936" s="2"/>
      <c r="F936" s="2"/>
      <c r="G936" s="2"/>
      <c r="H936" s="2"/>
      <c r="I936" s="15"/>
      <c r="J936" s="15"/>
      <c r="K936" s="15"/>
      <c r="L936" s="15"/>
      <c r="M936" s="15"/>
      <c r="N936" s="15"/>
      <c r="O936" s="13"/>
      <c r="P936" s="13"/>
      <c r="Q936" s="15"/>
      <c r="R936" s="26"/>
      <c r="S936" s="62" t="s">
        <v>11991</v>
      </c>
      <c r="T936" s="67" t="s">
        <v>6588</v>
      </c>
      <c r="U936" s="67" t="s">
        <v>6589</v>
      </c>
      <c r="V936" s="2"/>
      <c r="W936" s="2"/>
      <c r="X936" s="2"/>
      <c r="Y936" s="13"/>
      <c r="Z936" s="2"/>
      <c r="AA936" s="2"/>
      <c r="AB936" s="2"/>
      <c r="AC936" s="20" t="s">
        <v>6676</v>
      </c>
      <c r="AD936" s="21" t="s">
        <v>6677</v>
      </c>
      <c r="AE936" s="20" t="s">
        <v>6678</v>
      </c>
      <c r="AF936" s="21" t="s">
        <v>6679</v>
      </c>
      <c r="AG936" s="22" t="s">
        <v>35</v>
      </c>
    </row>
    <row r="937" spans="1:33" ht="12.75" customHeight="1" x14ac:dyDescent="0.35">
      <c r="A937" s="2"/>
      <c r="B937" s="2"/>
      <c r="C937" s="2"/>
      <c r="D937" s="2"/>
      <c r="E937" s="2"/>
      <c r="F937" s="2"/>
      <c r="G937" s="2"/>
      <c r="H937" s="2"/>
      <c r="I937" s="15"/>
      <c r="J937" s="15"/>
      <c r="K937" s="15"/>
      <c r="L937" s="15"/>
      <c r="M937" s="15"/>
      <c r="N937" s="15"/>
      <c r="O937" s="13"/>
      <c r="P937" s="13"/>
      <c r="Q937" s="15"/>
      <c r="R937" s="26"/>
      <c r="S937" s="62" t="s">
        <v>11992</v>
      </c>
      <c r="T937" s="67" t="s">
        <v>6594</v>
      </c>
      <c r="U937" s="67" t="s">
        <v>6595</v>
      </c>
      <c r="V937" s="2"/>
      <c r="W937" s="2"/>
      <c r="X937" s="2"/>
      <c r="Y937" s="13"/>
      <c r="Z937" s="2"/>
      <c r="AA937" s="2"/>
      <c r="AB937" s="2"/>
      <c r="AC937" s="20" t="s">
        <v>6682</v>
      </c>
      <c r="AD937" s="21" t="s">
        <v>6683</v>
      </c>
      <c r="AE937" s="20" t="s">
        <v>6684</v>
      </c>
      <c r="AF937" s="21" t="s">
        <v>6685</v>
      </c>
      <c r="AG937" s="22" t="s">
        <v>35</v>
      </c>
    </row>
    <row r="938" spans="1:33" ht="12.75" customHeight="1" x14ac:dyDescent="0.35">
      <c r="A938" s="2"/>
      <c r="B938" s="2"/>
      <c r="C938" s="2"/>
      <c r="D938" s="2"/>
      <c r="E938" s="2"/>
      <c r="F938" s="2"/>
      <c r="G938" s="2"/>
      <c r="H938" s="2"/>
      <c r="I938" s="15"/>
      <c r="J938" s="15"/>
      <c r="K938" s="15"/>
      <c r="L938" s="15"/>
      <c r="M938" s="15"/>
      <c r="N938" s="15"/>
      <c r="O938" s="13"/>
      <c r="P938" s="13"/>
      <c r="Q938" s="15"/>
      <c r="R938" s="26"/>
      <c r="S938" s="62" t="s">
        <v>11993</v>
      </c>
      <c r="T938" s="67" t="s">
        <v>6600</v>
      </c>
      <c r="U938" s="67" t="s">
        <v>6601</v>
      </c>
      <c r="V938" s="2"/>
      <c r="W938" s="2"/>
      <c r="X938" s="2"/>
      <c r="Y938" s="13"/>
      <c r="Z938" s="2"/>
      <c r="AA938" s="2"/>
      <c r="AB938" s="2"/>
      <c r="AC938" s="20" t="s">
        <v>6687</v>
      </c>
      <c r="AD938" s="21" t="s">
        <v>6688</v>
      </c>
      <c r="AE938" s="20" t="s">
        <v>6689</v>
      </c>
      <c r="AF938" s="21" t="s">
        <v>6690</v>
      </c>
      <c r="AG938" s="22" t="s">
        <v>35</v>
      </c>
    </row>
    <row r="939" spans="1:33" ht="12.75" customHeight="1" x14ac:dyDescent="0.35">
      <c r="A939" s="2"/>
      <c r="B939" s="2"/>
      <c r="C939" s="2"/>
      <c r="D939" s="2"/>
      <c r="E939" s="2"/>
      <c r="F939" s="2"/>
      <c r="G939" s="2"/>
      <c r="H939" s="2"/>
      <c r="I939" s="15"/>
      <c r="J939" s="15"/>
      <c r="K939" s="15"/>
      <c r="L939" s="15"/>
      <c r="M939" s="15"/>
      <c r="N939" s="15"/>
      <c r="O939" s="13"/>
      <c r="P939" s="13"/>
      <c r="Q939" s="15"/>
      <c r="R939" s="26"/>
      <c r="S939" s="62" t="s">
        <v>11994</v>
      </c>
      <c r="T939" s="67" t="s">
        <v>6606</v>
      </c>
      <c r="U939" s="67" t="s">
        <v>6607</v>
      </c>
      <c r="V939" s="2"/>
      <c r="W939" s="2"/>
      <c r="X939" s="2"/>
      <c r="Y939" s="13"/>
      <c r="Z939" s="2"/>
      <c r="AA939" s="2"/>
      <c r="AB939" s="2"/>
      <c r="AC939" s="20" t="s">
        <v>6691</v>
      </c>
      <c r="AD939" s="21" t="s">
        <v>6692</v>
      </c>
      <c r="AE939" s="20" t="s">
        <v>6693</v>
      </c>
      <c r="AF939" s="21" t="s">
        <v>6694</v>
      </c>
      <c r="AG939" s="22" t="s">
        <v>4871</v>
      </c>
    </row>
    <row r="940" spans="1:33" ht="12.75" customHeight="1" x14ac:dyDescent="0.35">
      <c r="A940" s="2"/>
      <c r="B940" s="2"/>
      <c r="C940" s="2"/>
      <c r="D940" s="2"/>
      <c r="E940" s="2"/>
      <c r="F940" s="2"/>
      <c r="G940" s="2"/>
      <c r="H940" s="2"/>
      <c r="I940" s="15"/>
      <c r="J940" s="15"/>
      <c r="K940" s="15"/>
      <c r="L940" s="15"/>
      <c r="M940" s="15"/>
      <c r="N940" s="15"/>
      <c r="O940" s="13"/>
      <c r="P940" s="13"/>
      <c r="Q940" s="15"/>
      <c r="R940" s="26"/>
      <c r="S940" s="62" t="s">
        <v>11995</v>
      </c>
      <c r="T940" s="67" t="s">
        <v>6611</v>
      </c>
      <c r="U940" s="67" t="s">
        <v>6612</v>
      </c>
      <c r="V940" s="2"/>
      <c r="W940" s="2"/>
      <c r="X940" s="2"/>
      <c r="Y940" s="13"/>
      <c r="Z940" s="2"/>
      <c r="AA940" s="2"/>
      <c r="AB940" s="2"/>
      <c r="AC940" s="20" t="s">
        <v>6695</v>
      </c>
      <c r="AD940" s="21" t="s">
        <v>6696</v>
      </c>
      <c r="AE940" s="20" t="s">
        <v>6697</v>
      </c>
      <c r="AF940" s="21" t="s">
        <v>6694</v>
      </c>
      <c r="AG940" s="22" t="s">
        <v>4871</v>
      </c>
    </row>
    <row r="941" spans="1:33" ht="12.75" customHeight="1" x14ac:dyDescent="0.35">
      <c r="A941" s="2"/>
      <c r="B941" s="2"/>
      <c r="C941" s="2"/>
      <c r="D941" s="2"/>
      <c r="E941" s="2"/>
      <c r="F941" s="2"/>
      <c r="G941" s="2"/>
      <c r="H941" s="2"/>
      <c r="I941" s="15"/>
      <c r="J941" s="15"/>
      <c r="K941" s="15"/>
      <c r="L941" s="15"/>
      <c r="M941" s="15"/>
      <c r="N941" s="15"/>
      <c r="O941" s="13"/>
      <c r="P941" s="13"/>
      <c r="Q941" s="15"/>
      <c r="R941" s="26"/>
      <c r="S941" s="62" t="s">
        <v>11996</v>
      </c>
      <c r="T941" s="67" t="s">
        <v>6617</v>
      </c>
      <c r="U941" s="67" t="s">
        <v>6618</v>
      </c>
      <c r="V941" s="2"/>
      <c r="W941" s="2"/>
      <c r="X941" s="2"/>
      <c r="Y941" s="13"/>
      <c r="Z941" s="2"/>
      <c r="AA941" s="2"/>
      <c r="AB941" s="2"/>
      <c r="AC941" s="20" t="s">
        <v>6698</v>
      </c>
      <c r="AD941" s="21" t="s">
        <v>6699</v>
      </c>
      <c r="AE941" s="20" t="s">
        <v>6700</v>
      </c>
      <c r="AF941" s="21" t="s">
        <v>6699</v>
      </c>
      <c r="AG941" s="22" t="s">
        <v>35</v>
      </c>
    </row>
    <row r="942" spans="1:33" ht="12.75" customHeight="1" x14ac:dyDescent="0.35">
      <c r="A942" s="2"/>
      <c r="B942" s="2"/>
      <c r="C942" s="2"/>
      <c r="D942" s="2"/>
      <c r="E942" s="2"/>
      <c r="F942" s="2"/>
      <c r="G942" s="2"/>
      <c r="H942" s="2"/>
      <c r="I942" s="15"/>
      <c r="J942" s="15"/>
      <c r="K942" s="15"/>
      <c r="L942" s="15"/>
      <c r="M942" s="15"/>
      <c r="N942" s="15"/>
      <c r="O942" s="13"/>
      <c r="P942" s="13"/>
      <c r="Q942" s="15"/>
      <c r="R942" s="26"/>
      <c r="S942" s="62" t="s">
        <v>11997</v>
      </c>
      <c r="T942" s="67" t="s">
        <v>6622</v>
      </c>
      <c r="U942" s="67" t="s">
        <v>6623</v>
      </c>
      <c r="V942" s="2"/>
      <c r="W942" s="2"/>
      <c r="X942" s="2"/>
      <c r="Y942" s="13"/>
      <c r="Z942" s="2"/>
      <c r="AA942" s="2"/>
      <c r="AB942" s="2"/>
      <c r="AC942" s="20" t="s">
        <v>6701</v>
      </c>
      <c r="AD942" s="21" t="s">
        <v>1933</v>
      </c>
      <c r="AE942" s="20" t="s">
        <v>6702</v>
      </c>
      <c r="AF942" s="21" t="s">
        <v>1935</v>
      </c>
      <c r="AG942" s="22" t="s">
        <v>35</v>
      </c>
    </row>
    <row r="943" spans="1:33" ht="12.75" customHeight="1" x14ac:dyDescent="0.35">
      <c r="A943" s="2"/>
      <c r="B943" s="2"/>
      <c r="C943" s="2"/>
      <c r="D943" s="2"/>
      <c r="E943" s="2"/>
      <c r="F943" s="2"/>
      <c r="G943" s="2"/>
      <c r="H943" s="2"/>
      <c r="I943" s="15"/>
      <c r="J943" s="15"/>
      <c r="K943" s="15"/>
      <c r="L943" s="15"/>
      <c r="M943" s="15"/>
      <c r="N943" s="15"/>
      <c r="O943" s="13"/>
      <c r="P943" s="13"/>
      <c r="Q943" s="15"/>
      <c r="R943" s="26"/>
      <c r="S943" s="62" t="s">
        <v>11998</v>
      </c>
      <c r="T943" s="67" t="s">
        <v>6627</v>
      </c>
      <c r="U943" s="67" t="s">
        <v>6628</v>
      </c>
      <c r="V943" s="2"/>
      <c r="W943" s="2"/>
      <c r="X943" s="2"/>
      <c r="Y943" s="13"/>
      <c r="Z943" s="2"/>
      <c r="AA943" s="2"/>
      <c r="AB943" s="2"/>
      <c r="AC943" s="20" t="s">
        <v>6703</v>
      </c>
      <c r="AD943" s="21" t="s">
        <v>6704</v>
      </c>
      <c r="AE943" s="20" t="s">
        <v>6705</v>
      </c>
      <c r="AF943" s="21" t="s">
        <v>6706</v>
      </c>
      <c r="AG943" s="22" t="s">
        <v>35</v>
      </c>
    </row>
    <row r="944" spans="1:33" ht="12.75" customHeight="1" x14ac:dyDescent="0.35">
      <c r="A944" s="2"/>
      <c r="B944" s="2"/>
      <c r="C944" s="2"/>
      <c r="D944" s="2"/>
      <c r="E944" s="2"/>
      <c r="F944" s="2"/>
      <c r="G944" s="2"/>
      <c r="H944" s="2"/>
      <c r="I944" s="15"/>
      <c r="J944" s="15"/>
      <c r="K944" s="15"/>
      <c r="L944" s="15"/>
      <c r="M944" s="15"/>
      <c r="N944" s="15"/>
      <c r="O944" s="13"/>
      <c r="P944" s="13"/>
      <c r="Q944" s="15"/>
      <c r="R944" s="26"/>
      <c r="S944" s="62" t="s">
        <v>11999</v>
      </c>
      <c r="T944" s="67" t="s">
        <v>6632</v>
      </c>
      <c r="U944" s="67" t="s">
        <v>6633</v>
      </c>
      <c r="V944" s="2"/>
      <c r="W944" s="2"/>
      <c r="X944" s="2"/>
      <c r="Y944" s="13"/>
      <c r="Z944" s="2"/>
      <c r="AA944" s="2"/>
      <c r="AB944" s="2"/>
      <c r="AC944" s="20" t="s">
        <v>6707</v>
      </c>
      <c r="AD944" s="21" t="s">
        <v>6708</v>
      </c>
      <c r="AE944" s="20" t="s">
        <v>6709</v>
      </c>
      <c r="AF944" s="21" t="s">
        <v>6710</v>
      </c>
      <c r="AG944" s="22" t="s">
        <v>35</v>
      </c>
    </row>
    <row r="945" spans="1:33" ht="12.75" customHeight="1" x14ac:dyDescent="0.35">
      <c r="A945" s="2"/>
      <c r="B945" s="2"/>
      <c r="C945" s="2"/>
      <c r="D945" s="2"/>
      <c r="E945" s="2"/>
      <c r="F945" s="2"/>
      <c r="G945" s="2"/>
      <c r="H945" s="2"/>
      <c r="I945" s="15"/>
      <c r="J945" s="15"/>
      <c r="K945" s="15"/>
      <c r="L945" s="15"/>
      <c r="M945" s="15"/>
      <c r="N945" s="15"/>
      <c r="O945" s="13"/>
      <c r="P945" s="13"/>
      <c r="Q945" s="15"/>
      <c r="R945" s="26"/>
      <c r="S945" s="62" t="s">
        <v>12000</v>
      </c>
      <c r="T945" s="67" t="s">
        <v>6637</v>
      </c>
      <c r="U945" s="67" t="s">
        <v>4796</v>
      </c>
      <c r="V945" s="2"/>
      <c r="W945" s="2"/>
      <c r="X945" s="2"/>
      <c r="Y945" s="13"/>
      <c r="Z945" s="2"/>
      <c r="AA945" s="2"/>
      <c r="AB945" s="2"/>
      <c r="AC945" s="20" t="s">
        <v>6711</v>
      </c>
      <c r="AD945" s="21" t="s">
        <v>6712</v>
      </c>
      <c r="AE945" s="20" t="s">
        <v>6713</v>
      </c>
      <c r="AF945" s="21" t="s">
        <v>6714</v>
      </c>
      <c r="AG945" s="22" t="s">
        <v>4871</v>
      </c>
    </row>
    <row r="946" spans="1:33" ht="12.75" customHeight="1" x14ac:dyDescent="0.35">
      <c r="A946" s="2"/>
      <c r="B946" s="2"/>
      <c r="C946" s="2"/>
      <c r="D946" s="2"/>
      <c r="E946" s="2"/>
      <c r="F946" s="2"/>
      <c r="G946" s="2"/>
      <c r="H946" s="2"/>
      <c r="I946" s="15"/>
      <c r="J946" s="15"/>
      <c r="K946" s="15"/>
      <c r="L946" s="15"/>
      <c r="M946" s="15"/>
      <c r="N946" s="15"/>
      <c r="O946" s="13"/>
      <c r="P946" s="13"/>
      <c r="Q946" s="15"/>
      <c r="R946" s="26"/>
      <c r="S946" s="62" t="s">
        <v>12007</v>
      </c>
      <c r="T946" s="67" t="s">
        <v>6674</v>
      </c>
      <c r="U946" s="67" t="s">
        <v>6675</v>
      </c>
      <c r="V946" s="2"/>
      <c r="W946" s="2"/>
      <c r="X946" s="2"/>
      <c r="Y946" s="13"/>
      <c r="Z946" s="2"/>
      <c r="AA946" s="2"/>
      <c r="AB946" s="2"/>
      <c r="AC946" s="20" t="s">
        <v>6715</v>
      </c>
      <c r="AD946" s="21" t="s">
        <v>6716</v>
      </c>
      <c r="AE946" s="20" t="s">
        <v>6717</v>
      </c>
      <c r="AF946" s="21" t="s">
        <v>6718</v>
      </c>
      <c r="AG946" s="22" t="s">
        <v>35</v>
      </c>
    </row>
    <row r="947" spans="1:33" ht="12.75" customHeight="1" x14ac:dyDescent="0.35">
      <c r="A947" s="2"/>
      <c r="B947" s="2"/>
      <c r="C947" s="2"/>
      <c r="D947" s="2"/>
      <c r="E947" s="2"/>
      <c r="F947" s="2"/>
      <c r="G947" s="2"/>
      <c r="H947" s="2"/>
      <c r="I947" s="15"/>
      <c r="J947" s="15"/>
      <c r="K947" s="15"/>
      <c r="L947" s="15"/>
      <c r="M947" s="15"/>
      <c r="N947" s="15"/>
      <c r="O947" s="13"/>
      <c r="P947" s="13"/>
      <c r="Q947" s="15"/>
      <c r="R947" s="26"/>
      <c r="S947" s="62" t="s">
        <v>12729</v>
      </c>
      <c r="T947" s="67" t="s">
        <v>12730</v>
      </c>
      <c r="U947" s="67" t="s">
        <v>12731</v>
      </c>
      <c r="V947" s="2"/>
      <c r="W947" s="2"/>
      <c r="X947" s="2"/>
      <c r="Y947" s="13"/>
      <c r="Z947" s="2"/>
      <c r="AA947" s="2"/>
      <c r="AB947" s="2"/>
      <c r="AC947" s="20" t="s">
        <v>6719</v>
      </c>
      <c r="AD947" s="21" t="s">
        <v>6720</v>
      </c>
      <c r="AE947" s="20" t="s">
        <v>6721</v>
      </c>
      <c r="AF947" s="21" t="s">
        <v>6720</v>
      </c>
      <c r="AG947" s="22" t="s">
        <v>35</v>
      </c>
    </row>
    <row r="948" spans="1:33" ht="12.75" customHeight="1" x14ac:dyDescent="0.35">
      <c r="A948" s="2"/>
      <c r="B948" s="2"/>
      <c r="C948" s="2"/>
      <c r="D948" s="2"/>
      <c r="E948" s="2"/>
      <c r="F948" s="2"/>
      <c r="G948" s="2"/>
      <c r="H948" s="2"/>
      <c r="I948" s="15"/>
      <c r="J948" s="15"/>
      <c r="K948" s="15"/>
      <c r="L948" s="15"/>
      <c r="M948" s="15"/>
      <c r="N948" s="15"/>
      <c r="O948" s="13"/>
      <c r="P948" s="13"/>
      <c r="Q948" s="15"/>
      <c r="R948" s="26"/>
      <c r="S948" s="62" t="s">
        <v>12732</v>
      </c>
      <c r="T948" s="67" t="s">
        <v>12733</v>
      </c>
      <c r="U948" s="67" t="s">
        <v>12734</v>
      </c>
      <c r="V948" s="2"/>
      <c r="W948" s="2"/>
      <c r="X948" s="2"/>
      <c r="Y948" s="13"/>
      <c r="Z948" s="2"/>
      <c r="AA948" s="2"/>
      <c r="AB948" s="2"/>
      <c r="AC948" s="20" t="s">
        <v>6722</v>
      </c>
      <c r="AD948" s="21" t="s">
        <v>6723</v>
      </c>
      <c r="AE948" s="20" t="s">
        <v>6724</v>
      </c>
      <c r="AF948" s="21" t="s">
        <v>6725</v>
      </c>
      <c r="AG948" s="22" t="s">
        <v>35</v>
      </c>
    </row>
    <row r="949" spans="1:33" ht="12.75" customHeight="1" x14ac:dyDescent="0.35">
      <c r="A949" s="2"/>
      <c r="B949" s="2"/>
      <c r="C949" s="2"/>
      <c r="D949" s="2"/>
      <c r="E949" s="2"/>
      <c r="F949" s="2"/>
      <c r="G949" s="2"/>
      <c r="H949" s="2"/>
      <c r="I949" s="15"/>
      <c r="J949" s="15"/>
      <c r="K949" s="15"/>
      <c r="L949" s="15"/>
      <c r="M949" s="15"/>
      <c r="N949" s="15"/>
      <c r="O949" s="13"/>
      <c r="P949" s="13"/>
      <c r="Q949" s="15"/>
      <c r="R949" s="26"/>
      <c r="S949" s="62" t="s">
        <v>12001</v>
      </c>
      <c r="T949" s="67" t="s">
        <v>6642</v>
      </c>
      <c r="U949" s="67" t="s">
        <v>4829</v>
      </c>
      <c r="V949" s="2"/>
      <c r="W949" s="2"/>
      <c r="X949" s="2"/>
      <c r="Y949" s="13"/>
      <c r="Z949" s="2"/>
      <c r="AA949" s="2"/>
      <c r="AB949" s="2"/>
      <c r="AC949" s="20" t="s">
        <v>6726</v>
      </c>
      <c r="AD949" s="21" t="s">
        <v>6727</v>
      </c>
      <c r="AE949" s="20" t="s">
        <v>6728</v>
      </c>
      <c r="AF949" s="21" t="s">
        <v>6729</v>
      </c>
      <c r="AG949" s="22" t="s">
        <v>35</v>
      </c>
    </row>
    <row r="950" spans="1:33" ht="12.75" customHeight="1" x14ac:dyDescent="0.35">
      <c r="A950" s="2"/>
      <c r="B950" s="2"/>
      <c r="C950" s="2"/>
      <c r="D950" s="2"/>
      <c r="E950" s="2"/>
      <c r="F950" s="2"/>
      <c r="G950" s="2"/>
      <c r="H950" s="2"/>
      <c r="I950" s="15"/>
      <c r="J950" s="15"/>
      <c r="K950" s="15"/>
      <c r="L950" s="15"/>
      <c r="M950" s="15"/>
      <c r="N950" s="15"/>
      <c r="O950" s="13"/>
      <c r="P950" s="13"/>
      <c r="Q950" s="15"/>
      <c r="R950" s="26"/>
      <c r="S950" s="62" t="s">
        <v>12002</v>
      </c>
      <c r="T950" s="67" t="s">
        <v>6646</v>
      </c>
      <c r="U950" s="67" t="s">
        <v>6647</v>
      </c>
      <c r="V950" s="2"/>
      <c r="W950" s="2"/>
      <c r="X950" s="2"/>
      <c r="Y950" s="13"/>
      <c r="Z950" s="2"/>
      <c r="AA950" s="2"/>
      <c r="AB950" s="2"/>
      <c r="AC950" s="20" t="s">
        <v>6730</v>
      </c>
      <c r="AD950" s="21" t="s">
        <v>6731</v>
      </c>
      <c r="AE950" s="20" t="s">
        <v>6732</v>
      </c>
      <c r="AF950" s="21" t="s">
        <v>6731</v>
      </c>
      <c r="AG950" s="22" t="s">
        <v>35</v>
      </c>
    </row>
    <row r="951" spans="1:33" ht="12.75" customHeight="1" x14ac:dyDescent="0.35">
      <c r="A951" s="2"/>
      <c r="B951" s="2"/>
      <c r="C951" s="2"/>
      <c r="D951" s="2"/>
      <c r="E951" s="2"/>
      <c r="F951" s="2"/>
      <c r="G951" s="2"/>
      <c r="H951" s="2"/>
      <c r="I951" s="15"/>
      <c r="J951" s="15"/>
      <c r="K951" s="15"/>
      <c r="L951" s="15"/>
      <c r="M951" s="15"/>
      <c r="N951" s="15"/>
      <c r="O951" s="13"/>
      <c r="P951" s="13"/>
      <c r="Q951" s="15"/>
      <c r="R951" s="26"/>
      <c r="S951" s="62" t="s">
        <v>12003</v>
      </c>
      <c r="T951" s="67" t="s">
        <v>6652</v>
      </c>
      <c r="U951" s="67" t="s">
        <v>6653</v>
      </c>
      <c r="V951" s="2"/>
      <c r="W951" s="2"/>
      <c r="X951" s="2"/>
      <c r="Y951" s="13"/>
      <c r="Z951" s="2"/>
      <c r="AA951" s="2"/>
      <c r="AB951" s="2"/>
      <c r="AC951" s="20" t="s">
        <v>6733</v>
      </c>
      <c r="AD951" s="21" t="s">
        <v>5933</v>
      </c>
      <c r="AE951" s="20" t="s">
        <v>6734</v>
      </c>
      <c r="AF951" s="21" t="s">
        <v>613</v>
      </c>
      <c r="AG951" s="22" t="s">
        <v>35</v>
      </c>
    </row>
    <row r="952" spans="1:33" ht="12.75" customHeight="1" x14ac:dyDescent="0.35">
      <c r="A952" s="2"/>
      <c r="B952" s="2"/>
      <c r="C952" s="2"/>
      <c r="D952" s="2"/>
      <c r="E952" s="2"/>
      <c r="F952" s="2"/>
      <c r="G952" s="2"/>
      <c r="H952" s="2"/>
      <c r="I952" s="15"/>
      <c r="J952" s="15"/>
      <c r="K952" s="15"/>
      <c r="L952" s="15"/>
      <c r="M952" s="15"/>
      <c r="N952" s="15"/>
      <c r="O952" s="13"/>
      <c r="P952" s="13"/>
      <c r="Q952" s="15"/>
      <c r="R952" s="26"/>
      <c r="S952" s="62" t="s">
        <v>12004</v>
      </c>
      <c r="T952" s="67" t="s">
        <v>6658</v>
      </c>
      <c r="U952" s="67" t="s">
        <v>6659</v>
      </c>
      <c r="V952" s="2"/>
      <c r="W952" s="2"/>
      <c r="X952" s="2"/>
      <c r="Y952" s="13"/>
      <c r="Z952" s="2"/>
      <c r="AA952" s="2"/>
      <c r="AB952" s="2"/>
      <c r="AC952" s="20" t="s">
        <v>6735</v>
      </c>
      <c r="AD952" s="21" t="s">
        <v>6736</v>
      </c>
      <c r="AE952" s="20" t="s">
        <v>6737</v>
      </c>
      <c r="AF952" s="21" t="s">
        <v>6738</v>
      </c>
      <c r="AG952" s="22" t="s">
        <v>4871</v>
      </c>
    </row>
    <row r="953" spans="1:33" ht="12.75" customHeight="1" x14ac:dyDescent="0.35">
      <c r="A953" s="2"/>
      <c r="B953" s="2"/>
      <c r="C953" s="2"/>
      <c r="D953" s="2"/>
      <c r="E953" s="2"/>
      <c r="F953" s="2"/>
      <c r="G953" s="2"/>
      <c r="H953" s="2"/>
      <c r="I953" s="15"/>
      <c r="J953" s="15"/>
      <c r="K953" s="15"/>
      <c r="L953" s="15"/>
      <c r="M953" s="15"/>
      <c r="N953" s="15"/>
      <c r="O953" s="13"/>
      <c r="P953" s="13"/>
      <c r="Q953" s="15"/>
      <c r="R953" s="26"/>
      <c r="S953" s="62" t="s">
        <v>12005</v>
      </c>
      <c r="T953" s="67" t="s">
        <v>6664</v>
      </c>
      <c r="U953" s="67" t="s">
        <v>4598</v>
      </c>
      <c r="V953" s="2"/>
      <c r="W953" s="2"/>
      <c r="X953" s="2"/>
      <c r="Y953" s="13"/>
      <c r="Z953" s="2"/>
      <c r="AA953" s="2"/>
      <c r="AB953" s="2"/>
      <c r="AC953" s="20" t="s">
        <v>6739</v>
      </c>
      <c r="AD953" s="21" t="s">
        <v>6740</v>
      </c>
      <c r="AE953" s="20" t="s">
        <v>6741</v>
      </c>
      <c r="AF953" s="21" t="s">
        <v>6740</v>
      </c>
      <c r="AG953" s="22" t="s">
        <v>35</v>
      </c>
    </row>
    <row r="954" spans="1:33" ht="12.75" customHeight="1" x14ac:dyDescent="0.35">
      <c r="A954" s="2"/>
      <c r="B954" s="2"/>
      <c r="C954" s="2"/>
      <c r="D954" s="2"/>
      <c r="E954" s="2"/>
      <c r="F954" s="2"/>
      <c r="G954" s="2"/>
      <c r="H954" s="2"/>
      <c r="I954" s="15"/>
      <c r="J954" s="15"/>
      <c r="K954" s="15"/>
      <c r="L954" s="15"/>
      <c r="M954" s="15"/>
      <c r="N954" s="15"/>
      <c r="O954" s="13"/>
      <c r="P954" s="13"/>
      <c r="Q954" s="15"/>
      <c r="R954" s="26"/>
      <c r="S954" s="62" t="s">
        <v>12006</v>
      </c>
      <c r="T954" s="67" t="s">
        <v>6669</v>
      </c>
      <c r="U954" s="67" t="s">
        <v>4610</v>
      </c>
      <c r="V954" s="2"/>
      <c r="W954" s="2"/>
      <c r="X954" s="2"/>
      <c r="Y954" s="13"/>
      <c r="Z954" s="2"/>
      <c r="AA954" s="2"/>
      <c r="AB954" s="2"/>
      <c r="AC954" s="20" t="s">
        <v>6742</v>
      </c>
      <c r="AD954" s="21" t="s">
        <v>6743</v>
      </c>
      <c r="AE954" s="20" t="s">
        <v>6744</v>
      </c>
      <c r="AF954" s="21" t="s">
        <v>6743</v>
      </c>
      <c r="AG954" s="22" t="s">
        <v>35</v>
      </c>
    </row>
    <row r="955" spans="1:33" ht="12.75" customHeight="1" x14ac:dyDescent="0.35">
      <c r="A955" s="2"/>
      <c r="B955" s="2"/>
      <c r="C955" s="2"/>
      <c r="D955" s="2"/>
      <c r="E955" s="2"/>
      <c r="F955" s="2"/>
      <c r="G955" s="2"/>
      <c r="H955" s="2"/>
      <c r="I955" s="15"/>
      <c r="J955" s="15"/>
      <c r="K955" s="15"/>
      <c r="L955" s="15"/>
      <c r="M955" s="15"/>
      <c r="N955" s="15"/>
      <c r="O955" s="13"/>
      <c r="P955" s="13"/>
      <c r="Q955" s="15"/>
      <c r="R955" s="26"/>
      <c r="S955" s="62" t="s">
        <v>12008</v>
      </c>
      <c r="T955" s="67" t="s">
        <v>6680</v>
      </c>
      <c r="U955" s="67" t="s">
        <v>6681</v>
      </c>
      <c r="V955" s="2"/>
      <c r="W955" s="2"/>
      <c r="X955" s="2"/>
      <c r="Y955" s="13"/>
      <c r="Z955" s="2"/>
      <c r="AA955" s="2"/>
      <c r="AB955" s="2"/>
      <c r="AC955" s="20" t="s">
        <v>6745</v>
      </c>
      <c r="AD955" s="21" t="s">
        <v>6746</v>
      </c>
      <c r="AE955" s="20" t="s">
        <v>6747</v>
      </c>
      <c r="AF955" s="21" t="s">
        <v>6746</v>
      </c>
      <c r="AG955" s="22" t="s">
        <v>35</v>
      </c>
    </row>
    <row r="956" spans="1:33" ht="12.75" customHeight="1" x14ac:dyDescent="0.35">
      <c r="A956" s="2"/>
      <c r="B956" s="2"/>
      <c r="C956" s="2"/>
      <c r="D956" s="2"/>
      <c r="E956" s="2"/>
      <c r="F956" s="2"/>
      <c r="G956" s="2"/>
      <c r="H956" s="2"/>
      <c r="I956" s="15"/>
      <c r="J956" s="15"/>
      <c r="K956" s="15"/>
      <c r="L956" s="15"/>
      <c r="M956" s="15"/>
      <c r="N956" s="15"/>
      <c r="O956" s="13"/>
      <c r="P956" s="13"/>
      <c r="Q956" s="15"/>
      <c r="R956" s="26"/>
      <c r="S956" s="62" t="s">
        <v>12009</v>
      </c>
      <c r="T956" s="67" t="s">
        <v>6686</v>
      </c>
      <c r="U956" s="67" t="s">
        <v>4543</v>
      </c>
      <c r="V956" s="2"/>
      <c r="W956" s="2"/>
      <c r="X956" s="2"/>
      <c r="Y956" s="13"/>
      <c r="Z956" s="2"/>
      <c r="AA956" s="2"/>
      <c r="AB956" s="2"/>
      <c r="AC956" s="20" t="s">
        <v>6748</v>
      </c>
      <c r="AD956" s="21" t="s">
        <v>6749</v>
      </c>
      <c r="AE956" s="20" t="s">
        <v>6750</v>
      </c>
      <c r="AF956" s="21" t="s">
        <v>6749</v>
      </c>
      <c r="AG956" s="22" t="s">
        <v>35</v>
      </c>
    </row>
    <row r="957" spans="1:33" ht="12.75" customHeight="1" x14ac:dyDescent="0.35">
      <c r="A957" s="2"/>
      <c r="B957" s="2"/>
      <c r="C957" s="2"/>
      <c r="D957" s="2"/>
      <c r="E957" s="2"/>
      <c r="F957" s="2"/>
      <c r="G957" s="2"/>
      <c r="H957" s="2"/>
      <c r="I957" s="15"/>
      <c r="J957" s="15"/>
      <c r="K957" s="15"/>
      <c r="L957" s="15"/>
      <c r="M957" s="15"/>
      <c r="N957" s="15"/>
      <c r="O957" s="13"/>
      <c r="P957" s="13"/>
      <c r="Q957" s="15"/>
      <c r="R957" s="26"/>
      <c r="S957" s="15"/>
      <c r="T957" s="15"/>
      <c r="U957" s="15"/>
      <c r="V957" s="2"/>
      <c r="W957" s="2"/>
      <c r="X957" s="2"/>
      <c r="Y957" s="13"/>
      <c r="Z957" s="2"/>
      <c r="AA957" s="2"/>
      <c r="AB957" s="2"/>
      <c r="AC957" s="20" t="s">
        <v>6751</v>
      </c>
      <c r="AD957" s="21" t="s">
        <v>6752</v>
      </c>
      <c r="AE957" s="20" t="s">
        <v>6753</v>
      </c>
      <c r="AF957" s="21" t="s">
        <v>6752</v>
      </c>
      <c r="AG957" s="22" t="s">
        <v>4871</v>
      </c>
    </row>
    <row r="958" spans="1:33" ht="12.75" customHeight="1" x14ac:dyDescent="0.35">
      <c r="A958" s="2"/>
      <c r="B958" s="2"/>
      <c r="C958" s="2"/>
      <c r="D958" s="2"/>
      <c r="E958" s="2"/>
      <c r="F958" s="2"/>
      <c r="G958" s="2"/>
      <c r="H958" s="2"/>
      <c r="I958" s="15"/>
      <c r="J958" s="15"/>
      <c r="K958" s="15"/>
      <c r="L958" s="15"/>
      <c r="M958" s="15"/>
      <c r="N958" s="15"/>
      <c r="O958" s="13"/>
      <c r="P958" s="13"/>
      <c r="Q958" s="15"/>
      <c r="R958" s="26"/>
      <c r="S958" s="15"/>
      <c r="T958" s="15"/>
      <c r="U958" s="15"/>
      <c r="V958" s="2"/>
      <c r="W958" s="2"/>
      <c r="X958" s="2"/>
      <c r="Y958" s="13"/>
      <c r="Z958" s="2"/>
      <c r="AA958" s="2"/>
      <c r="AB958" s="2"/>
      <c r="AC958" s="20" t="s">
        <v>6754</v>
      </c>
      <c r="AD958" s="21" t="s">
        <v>6755</v>
      </c>
      <c r="AE958" s="20" t="s">
        <v>6756</v>
      </c>
      <c r="AF958" s="21" t="s">
        <v>6752</v>
      </c>
      <c r="AG958" s="22" t="s">
        <v>4871</v>
      </c>
    </row>
    <row r="959" spans="1:33" ht="12.75" customHeight="1" x14ac:dyDescent="0.35">
      <c r="A959" s="2"/>
      <c r="B959" s="2"/>
      <c r="C959" s="2"/>
      <c r="D959" s="2"/>
      <c r="E959" s="2"/>
      <c r="F959" s="2"/>
      <c r="G959" s="2"/>
      <c r="H959" s="2"/>
      <c r="I959" s="15"/>
      <c r="J959" s="15"/>
      <c r="K959" s="15"/>
      <c r="L959" s="15"/>
      <c r="M959" s="15"/>
      <c r="N959" s="15"/>
      <c r="O959" s="13"/>
      <c r="P959" s="13"/>
      <c r="Q959" s="15"/>
      <c r="R959" s="26"/>
      <c r="S959" s="15"/>
      <c r="T959" s="15"/>
      <c r="U959" s="15"/>
      <c r="V959" s="2"/>
      <c r="W959" s="2"/>
      <c r="X959" s="2"/>
      <c r="Y959" s="13"/>
      <c r="Z959" s="2"/>
      <c r="AA959" s="2"/>
      <c r="AB959" s="2"/>
      <c r="AC959" s="20" t="s">
        <v>6757</v>
      </c>
      <c r="AD959" s="21" t="s">
        <v>6758</v>
      </c>
      <c r="AE959" s="20" t="s">
        <v>6759</v>
      </c>
      <c r="AF959" s="21" t="s">
        <v>6752</v>
      </c>
      <c r="AG959" s="22" t="s">
        <v>4871</v>
      </c>
    </row>
    <row r="960" spans="1:33" ht="12.75" customHeight="1" x14ac:dyDescent="0.35">
      <c r="A960" s="2"/>
      <c r="B960" s="2"/>
      <c r="C960" s="2"/>
      <c r="D960" s="2"/>
      <c r="E960" s="2"/>
      <c r="F960" s="2"/>
      <c r="G960" s="2"/>
      <c r="H960" s="2"/>
      <c r="I960" s="15"/>
      <c r="J960" s="15"/>
      <c r="K960" s="15"/>
      <c r="L960" s="15"/>
      <c r="M960" s="15"/>
      <c r="N960" s="15"/>
      <c r="O960" s="13"/>
      <c r="P960" s="13"/>
      <c r="Q960" s="15"/>
      <c r="R960" s="26"/>
      <c r="S960" s="15"/>
      <c r="T960" s="15"/>
      <c r="U960" s="15"/>
      <c r="V960" s="2"/>
      <c r="W960" s="2"/>
      <c r="X960" s="2"/>
      <c r="Y960" s="13"/>
      <c r="Z960" s="2"/>
      <c r="AA960" s="2"/>
      <c r="AB960" s="2"/>
      <c r="AC960" s="20" t="s">
        <v>6760</v>
      </c>
      <c r="AD960" s="21" t="s">
        <v>6761</v>
      </c>
      <c r="AE960" s="20" t="s">
        <v>6762</v>
      </c>
      <c r="AF960" s="21" t="s">
        <v>6752</v>
      </c>
      <c r="AG960" s="22" t="s">
        <v>4871</v>
      </c>
    </row>
    <row r="961" spans="1:33" ht="12.75" customHeight="1" x14ac:dyDescent="0.35">
      <c r="A961" s="2"/>
      <c r="B961" s="2"/>
      <c r="C961" s="2"/>
      <c r="D961" s="2"/>
      <c r="E961" s="2"/>
      <c r="F961" s="2"/>
      <c r="G961" s="2"/>
      <c r="H961" s="2"/>
      <c r="I961" s="15"/>
      <c r="J961" s="15"/>
      <c r="K961" s="15"/>
      <c r="L961" s="15"/>
      <c r="M961" s="15"/>
      <c r="N961" s="15"/>
      <c r="O961" s="13"/>
      <c r="P961" s="13"/>
      <c r="Q961" s="15"/>
      <c r="R961" s="26"/>
      <c r="S961" s="15"/>
      <c r="T961" s="15"/>
      <c r="U961" s="15"/>
      <c r="V961" s="2"/>
      <c r="W961" s="2"/>
      <c r="X961" s="2"/>
      <c r="Y961" s="13"/>
      <c r="Z961" s="2"/>
      <c r="AA961" s="2"/>
      <c r="AB961" s="2"/>
      <c r="AC961" s="20" t="s">
        <v>6763</v>
      </c>
      <c r="AD961" s="21" t="s">
        <v>6764</v>
      </c>
      <c r="AE961" s="20" t="s">
        <v>6765</v>
      </c>
      <c r="AF961" s="21" t="s">
        <v>6766</v>
      </c>
      <c r="AG961" s="22" t="s">
        <v>35</v>
      </c>
    </row>
    <row r="962" spans="1:33" ht="12.75" customHeight="1" x14ac:dyDescent="0.35">
      <c r="A962" s="2"/>
      <c r="B962" s="2"/>
      <c r="C962" s="2"/>
      <c r="D962" s="2"/>
      <c r="E962" s="2"/>
      <c r="F962" s="2"/>
      <c r="G962" s="2"/>
      <c r="H962" s="2"/>
      <c r="I962" s="15"/>
      <c r="J962" s="15"/>
      <c r="K962" s="15"/>
      <c r="L962" s="15"/>
      <c r="M962" s="15"/>
      <c r="N962" s="15"/>
      <c r="O962" s="13"/>
      <c r="P962" s="13"/>
      <c r="Q962" s="15"/>
      <c r="R962" s="26"/>
      <c r="S962" s="15"/>
      <c r="T962" s="15"/>
      <c r="U962" s="15"/>
      <c r="V962" s="2"/>
      <c r="W962" s="2"/>
      <c r="X962" s="2"/>
      <c r="Y962" s="13"/>
      <c r="Z962" s="2"/>
      <c r="AA962" s="2"/>
      <c r="AB962" s="2"/>
      <c r="AC962" s="20" t="s">
        <v>6767</v>
      </c>
      <c r="AD962" s="21" t="s">
        <v>6768</v>
      </c>
      <c r="AE962" s="20" t="s">
        <v>6769</v>
      </c>
      <c r="AF962" s="21" t="s">
        <v>6768</v>
      </c>
      <c r="AG962" s="22" t="s">
        <v>35</v>
      </c>
    </row>
    <row r="963" spans="1:33" ht="12.75" customHeight="1" x14ac:dyDescent="0.35">
      <c r="A963" s="2"/>
      <c r="B963" s="2"/>
      <c r="C963" s="2"/>
      <c r="D963" s="2"/>
      <c r="E963" s="2"/>
      <c r="F963" s="2"/>
      <c r="G963" s="2"/>
      <c r="H963" s="2"/>
      <c r="I963" s="15"/>
      <c r="J963" s="15"/>
      <c r="K963" s="15"/>
      <c r="L963" s="15"/>
      <c r="M963" s="15"/>
      <c r="N963" s="15"/>
      <c r="O963" s="13"/>
      <c r="P963" s="13"/>
      <c r="Q963" s="15"/>
      <c r="R963" s="26"/>
      <c r="S963" s="15"/>
      <c r="T963" s="15"/>
      <c r="U963" s="15"/>
      <c r="V963" s="2"/>
      <c r="W963" s="2"/>
      <c r="X963" s="2"/>
      <c r="Y963" s="13"/>
      <c r="Z963" s="2"/>
      <c r="AA963" s="2"/>
      <c r="AB963" s="2"/>
      <c r="AC963" s="20" t="s">
        <v>6770</v>
      </c>
      <c r="AD963" s="21" t="s">
        <v>6771</v>
      </c>
      <c r="AE963" s="20" t="s">
        <v>6772</v>
      </c>
      <c r="AF963" s="21" t="s">
        <v>6773</v>
      </c>
      <c r="AG963" s="22" t="s">
        <v>35</v>
      </c>
    </row>
    <row r="964" spans="1:33" ht="12.75" customHeight="1" x14ac:dyDescent="0.35">
      <c r="A964" s="2"/>
      <c r="B964" s="2"/>
      <c r="C964" s="2"/>
      <c r="D964" s="2"/>
      <c r="E964" s="2"/>
      <c r="F964" s="2"/>
      <c r="G964" s="2"/>
      <c r="H964" s="2"/>
      <c r="I964" s="15"/>
      <c r="J964" s="15"/>
      <c r="K964" s="15"/>
      <c r="L964" s="15"/>
      <c r="M964" s="15"/>
      <c r="N964" s="15"/>
      <c r="O964" s="13"/>
      <c r="P964" s="13"/>
      <c r="Q964" s="15"/>
      <c r="R964" s="26"/>
      <c r="S964" s="15"/>
      <c r="T964" s="15"/>
      <c r="U964" s="15"/>
      <c r="V964" s="2"/>
      <c r="W964" s="2"/>
      <c r="X964" s="2"/>
      <c r="Y964" s="13"/>
      <c r="Z964" s="2"/>
      <c r="AA964" s="2"/>
      <c r="AB964" s="2"/>
      <c r="AC964" s="20" t="s">
        <v>6774</v>
      </c>
      <c r="AD964" s="21" t="s">
        <v>6775</v>
      </c>
      <c r="AE964" s="20" t="s">
        <v>6776</v>
      </c>
      <c r="AF964" s="21" t="s">
        <v>6777</v>
      </c>
      <c r="AG964" s="22" t="s">
        <v>35</v>
      </c>
    </row>
    <row r="965" spans="1:33" ht="12.75" customHeight="1" x14ac:dyDescent="0.35">
      <c r="A965" s="2"/>
      <c r="B965" s="2"/>
      <c r="C965" s="2"/>
      <c r="D965" s="2"/>
      <c r="E965" s="2"/>
      <c r="F965" s="2"/>
      <c r="G965" s="2"/>
      <c r="H965" s="2"/>
      <c r="I965" s="15"/>
      <c r="J965" s="15"/>
      <c r="K965" s="15"/>
      <c r="L965" s="15"/>
      <c r="M965" s="15"/>
      <c r="N965" s="15"/>
      <c r="O965" s="13"/>
      <c r="P965" s="13"/>
      <c r="Q965" s="15"/>
      <c r="R965" s="26"/>
      <c r="S965" s="15"/>
      <c r="T965" s="15"/>
      <c r="U965" s="15"/>
      <c r="V965" s="2"/>
      <c r="W965" s="2"/>
      <c r="X965" s="2"/>
      <c r="Y965" s="13"/>
      <c r="Z965" s="2"/>
      <c r="AA965" s="2"/>
      <c r="AB965" s="2"/>
      <c r="AC965" s="20" t="s">
        <v>6778</v>
      </c>
      <c r="AD965" s="21" t="s">
        <v>6779</v>
      </c>
      <c r="AE965" s="20" t="s">
        <v>6780</v>
      </c>
      <c r="AF965" s="21" t="s">
        <v>6781</v>
      </c>
      <c r="AG965" s="22" t="s">
        <v>35</v>
      </c>
    </row>
    <row r="966" spans="1:33" ht="12.75" customHeight="1" x14ac:dyDescent="0.35">
      <c r="A966" s="2"/>
      <c r="B966" s="2"/>
      <c r="C966" s="2"/>
      <c r="D966" s="2"/>
      <c r="E966" s="2"/>
      <c r="F966" s="2"/>
      <c r="G966" s="2"/>
      <c r="H966" s="2"/>
      <c r="I966" s="15"/>
      <c r="J966" s="15"/>
      <c r="K966" s="15"/>
      <c r="L966" s="15"/>
      <c r="M966" s="15"/>
      <c r="N966" s="15"/>
      <c r="O966" s="13"/>
      <c r="P966" s="13"/>
      <c r="Q966" s="15"/>
      <c r="R966" s="26"/>
      <c r="S966" s="15"/>
      <c r="T966" s="15"/>
      <c r="U966" s="15"/>
      <c r="V966" s="2"/>
      <c r="W966" s="2"/>
      <c r="X966" s="2"/>
      <c r="Y966" s="13"/>
      <c r="Z966" s="2"/>
      <c r="AA966" s="2"/>
      <c r="AB966" s="2"/>
      <c r="AC966" s="20" t="s">
        <v>6782</v>
      </c>
      <c r="AD966" s="21" t="s">
        <v>6783</v>
      </c>
      <c r="AE966" s="20" t="s">
        <v>6784</v>
      </c>
      <c r="AF966" s="21" t="s">
        <v>6785</v>
      </c>
      <c r="AG966" s="22" t="s">
        <v>35</v>
      </c>
    </row>
    <row r="967" spans="1:33" ht="12.75" customHeight="1" x14ac:dyDescent="0.35">
      <c r="A967" s="2"/>
      <c r="B967" s="2"/>
      <c r="C967" s="2"/>
      <c r="D967" s="2"/>
      <c r="E967" s="2"/>
      <c r="F967" s="2"/>
      <c r="G967" s="2"/>
      <c r="H967" s="2"/>
      <c r="I967" s="15"/>
      <c r="J967" s="15"/>
      <c r="K967" s="15"/>
      <c r="L967" s="15"/>
      <c r="M967" s="15"/>
      <c r="N967" s="15"/>
      <c r="O967" s="13"/>
      <c r="P967" s="13"/>
      <c r="Q967" s="15"/>
      <c r="R967" s="26"/>
      <c r="S967" s="15"/>
      <c r="T967" s="15"/>
      <c r="U967" s="15"/>
      <c r="V967" s="2"/>
      <c r="W967" s="2"/>
      <c r="X967" s="2"/>
      <c r="Y967" s="13"/>
      <c r="Z967" s="2"/>
      <c r="AA967" s="2"/>
      <c r="AB967" s="2"/>
      <c r="AC967" s="20" t="s">
        <v>6786</v>
      </c>
      <c r="AD967" s="21" t="s">
        <v>6787</v>
      </c>
      <c r="AE967" s="20" t="s">
        <v>6788</v>
      </c>
      <c r="AF967" s="21" t="s">
        <v>6789</v>
      </c>
      <c r="AG967" s="22" t="s">
        <v>35</v>
      </c>
    </row>
    <row r="968" spans="1:33" ht="12.75" customHeight="1" x14ac:dyDescent="0.35">
      <c r="A968" s="2"/>
      <c r="B968" s="2"/>
      <c r="C968" s="2"/>
      <c r="D968" s="2"/>
      <c r="E968" s="2"/>
      <c r="F968" s="2"/>
      <c r="G968" s="2"/>
      <c r="H968" s="2"/>
      <c r="I968" s="15"/>
      <c r="J968" s="15"/>
      <c r="K968" s="15"/>
      <c r="L968" s="15"/>
      <c r="M968" s="15"/>
      <c r="N968" s="15"/>
      <c r="O968" s="13"/>
      <c r="P968" s="13"/>
      <c r="Q968" s="15"/>
      <c r="R968" s="26"/>
      <c r="S968" s="15"/>
      <c r="T968" s="15"/>
      <c r="U968" s="15"/>
      <c r="V968" s="2"/>
      <c r="W968" s="2"/>
      <c r="X968" s="2"/>
      <c r="Y968" s="13"/>
      <c r="Z968" s="2"/>
      <c r="AA968" s="2"/>
      <c r="AB968" s="2"/>
      <c r="AC968" s="20" t="s">
        <v>6790</v>
      </c>
      <c r="AD968" s="21" t="s">
        <v>6791</v>
      </c>
      <c r="AE968" s="20" t="s">
        <v>6792</v>
      </c>
      <c r="AF968" s="21" t="s">
        <v>6793</v>
      </c>
      <c r="AG968" s="22" t="s">
        <v>4871</v>
      </c>
    </row>
    <row r="969" spans="1:33" ht="12.75" customHeight="1" x14ac:dyDescent="0.35">
      <c r="A969" s="2"/>
      <c r="B969" s="2"/>
      <c r="C969" s="2"/>
      <c r="D969" s="2"/>
      <c r="E969" s="2"/>
      <c r="F969" s="2"/>
      <c r="G969" s="2"/>
      <c r="H969" s="2"/>
      <c r="I969" s="15"/>
      <c r="J969" s="15"/>
      <c r="K969" s="15"/>
      <c r="L969" s="15"/>
      <c r="M969" s="15"/>
      <c r="N969" s="15"/>
      <c r="O969" s="13"/>
      <c r="P969" s="13"/>
      <c r="Q969" s="15"/>
      <c r="R969" s="26"/>
      <c r="S969" s="15"/>
      <c r="T969" s="15"/>
      <c r="U969" s="15"/>
      <c r="V969" s="2"/>
      <c r="W969" s="2"/>
      <c r="X969" s="2"/>
      <c r="Y969" s="13"/>
      <c r="Z969" s="2"/>
      <c r="AA969" s="2"/>
      <c r="AB969" s="2"/>
      <c r="AC969" s="20" t="s">
        <v>6794</v>
      </c>
      <c r="AD969" s="21" t="s">
        <v>6795</v>
      </c>
      <c r="AE969" s="20" t="s">
        <v>6796</v>
      </c>
      <c r="AF969" s="21" t="s">
        <v>6797</v>
      </c>
      <c r="AG969" s="22" t="s">
        <v>35</v>
      </c>
    </row>
    <row r="970" spans="1:33" ht="12.75" customHeight="1" x14ac:dyDescent="0.35">
      <c r="A970" s="2"/>
      <c r="B970" s="2"/>
      <c r="C970" s="2"/>
      <c r="D970" s="2"/>
      <c r="E970" s="2"/>
      <c r="F970" s="2"/>
      <c r="G970" s="2"/>
      <c r="H970" s="2"/>
      <c r="I970" s="15"/>
      <c r="J970" s="15"/>
      <c r="K970" s="15"/>
      <c r="L970" s="15"/>
      <c r="M970" s="15"/>
      <c r="N970" s="15"/>
      <c r="O970" s="13"/>
      <c r="P970" s="13"/>
      <c r="Q970" s="15"/>
      <c r="R970" s="26"/>
      <c r="S970" s="15"/>
      <c r="T970" s="15"/>
      <c r="U970" s="15"/>
      <c r="V970" s="2"/>
      <c r="W970" s="2"/>
      <c r="X970" s="2"/>
      <c r="Y970" s="13"/>
      <c r="Z970" s="2"/>
      <c r="AA970" s="2"/>
      <c r="AB970" s="2"/>
      <c r="AC970" s="20" t="s">
        <v>6798</v>
      </c>
      <c r="AD970" s="21" t="s">
        <v>6799</v>
      </c>
      <c r="AE970" s="20" t="s">
        <v>6800</v>
      </c>
      <c r="AF970" s="21" t="s">
        <v>6801</v>
      </c>
      <c r="AG970" s="22" t="s">
        <v>35</v>
      </c>
    </row>
    <row r="971" spans="1:33" ht="12.75" customHeight="1" x14ac:dyDescent="0.35">
      <c r="A971" s="2"/>
      <c r="B971" s="2"/>
      <c r="C971" s="2"/>
      <c r="D971" s="2"/>
      <c r="E971" s="2"/>
      <c r="F971" s="2"/>
      <c r="G971" s="2"/>
      <c r="H971" s="2"/>
      <c r="I971" s="15"/>
      <c r="J971" s="15"/>
      <c r="K971" s="15"/>
      <c r="L971" s="15"/>
      <c r="M971" s="15"/>
      <c r="N971" s="15"/>
      <c r="O971" s="13"/>
      <c r="P971" s="13"/>
      <c r="Q971" s="15"/>
      <c r="R971" s="26"/>
      <c r="S971" s="15"/>
      <c r="T971" s="15"/>
      <c r="U971" s="15"/>
      <c r="V971" s="2"/>
      <c r="W971" s="2"/>
      <c r="X971" s="2"/>
      <c r="Y971" s="13"/>
      <c r="Z971" s="2"/>
      <c r="AA971" s="2"/>
      <c r="AB971" s="2"/>
      <c r="AC971" s="20" t="s">
        <v>6802</v>
      </c>
      <c r="AD971" s="21" t="s">
        <v>6803</v>
      </c>
      <c r="AE971" s="20" t="s">
        <v>6804</v>
      </c>
      <c r="AF971" s="21" t="s">
        <v>6805</v>
      </c>
      <c r="AG971" s="22" t="s">
        <v>4871</v>
      </c>
    </row>
    <row r="972" spans="1:33" ht="12.75" customHeight="1" x14ac:dyDescent="0.35">
      <c r="A972" s="2"/>
      <c r="B972" s="2"/>
      <c r="C972" s="2"/>
      <c r="D972" s="2"/>
      <c r="E972" s="2"/>
      <c r="F972" s="2"/>
      <c r="G972" s="2"/>
      <c r="H972" s="2"/>
      <c r="I972" s="15"/>
      <c r="J972" s="15"/>
      <c r="K972" s="15"/>
      <c r="L972" s="15"/>
      <c r="M972" s="15"/>
      <c r="N972" s="15"/>
      <c r="O972" s="13"/>
      <c r="P972" s="13"/>
      <c r="Q972" s="15"/>
      <c r="R972" s="26"/>
      <c r="S972" s="15"/>
      <c r="T972" s="15"/>
      <c r="U972" s="15"/>
      <c r="V972" s="2"/>
      <c r="W972" s="2"/>
      <c r="X972" s="2"/>
      <c r="Y972" s="13"/>
      <c r="Z972" s="2"/>
      <c r="AA972" s="2"/>
      <c r="AB972" s="2"/>
      <c r="AC972" s="20" t="s">
        <v>6806</v>
      </c>
      <c r="AD972" s="21" t="s">
        <v>6807</v>
      </c>
      <c r="AE972" s="20" t="s">
        <v>6808</v>
      </c>
      <c r="AF972" s="21" t="s">
        <v>6809</v>
      </c>
      <c r="AG972" s="22" t="s">
        <v>35</v>
      </c>
    </row>
    <row r="973" spans="1:33" ht="12.75" customHeight="1" x14ac:dyDescent="0.35">
      <c r="A973" s="2"/>
      <c r="B973" s="2"/>
      <c r="C973" s="2"/>
      <c r="D973" s="2"/>
      <c r="E973" s="2"/>
      <c r="F973" s="2"/>
      <c r="G973" s="2"/>
      <c r="H973" s="2"/>
      <c r="I973" s="15"/>
      <c r="J973" s="15"/>
      <c r="K973" s="15"/>
      <c r="L973" s="15"/>
      <c r="M973" s="15"/>
      <c r="N973" s="15"/>
      <c r="O973" s="13"/>
      <c r="P973" s="13"/>
      <c r="Q973" s="15"/>
      <c r="R973" s="26"/>
      <c r="S973" s="15"/>
      <c r="T973" s="15"/>
      <c r="U973" s="15"/>
      <c r="V973" s="2"/>
      <c r="W973" s="2"/>
      <c r="X973" s="2"/>
      <c r="Y973" s="13"/>
      <c r="Z973" s="2"/>
      <c r="AA973" s="2"/>
      <c r="AB973" s="2"/>
      <c r="AC973" s="20" t="s">
        <v>6810</v>
      </c>
      <c r="AD973" s="21" t="s">
        <v>6811</v>
      </c>
      <c r="AE973" s="20" t="s">
        <v>6812</v>
      </c>
      <c r="AF973" s="21" t="s">
        <v>6813</v>
      </c>
      <c r="AG973" s="22" t="s">
        <v>35</v>
      </c>
    </row>
    <row r="974" spans="1:33" ht="12.75" customHeight="1" x14ac:dyDescent="0.35">
      <c r="A974" s="2"/>
      <c r="B974" s="2"/>
      <c r="C974" s="2"/>
      <c r="D974" s="2"/>
      <c r="E974" s="2"/>
      <c r="F974" s="2"/>
      <c r="G974" s="2"/>
      <c r="H974" s="2"/>
      <c r="I974" s="15"/>
      <c r="J974" s="15"/>
      <c r="K974" s="15"/>
      <c r="L974" s="15"/>
      <c r="M974" s="15"/>
      <c r="N974" s="15"/>
      <c r="O974" s="13"/>
      <c r="P974" s="13"/>
      <c r="Q974" s="15"/>
      <c r="R974" s="26"/>
      <c r="S974" s="15"/>
      <c r="T974" s="15"/>
      <c r="U974" s="15"/>
      <c r="V974" s="2"/>
      <c r="W974" s="2"/>
      <c r="X974" s="2"/>
      <c r="Y974" s="13"/>
      <c r="Z974" s="2"/>
      <c r="AA974" s="2"/>
      <c r="AB974" s="2"/>
      <c r="AC974" s="20" t="s">
        <v>6814</v>
      </c>
      <c r="AD974" s="21" t="s">
        <v>6815</v>
      </c>
      <c r="AE974" s="20" t="s">
        <v>6816</v>
      </c>
      <c r="AF974" s="21" t="s">
        <v>6815</v>
      </c>
      <c r="AG974" s="22" t="s">
        <v>35</v>
      </c>
    </row>
    <row r="975" spans="1:33" ht="12.75" customHeight="1" x14ac:dyDescent="0.35">
      <c r="A975" s="2"/>
      <c r="B975" s="2"/>
      <c r="C975" s="2"/>
      <c r="D975" s="2"/>
      <c r="E975" s="2"/>
      <c r="F975" s="2"/>
      <c r="G975" s="2"/>
      <c r="H975" s="2"/>
      <c r="I975" s="15"/>
      <c r="J975" s="15"/>
      <c r="K975" s="15"/>
      <c r="L975" s="15"/>
      <c r="M975" s="15"/>
      <c r="N975" s="15"/>
      <c r="O975" s="13"/>
      <c r="P975" s="13"/>
      <c r="Q975" s="15"/>
      <c r="R975" s="26"/>
      <c r="S975" s="15"/>
      <c r="T975" s="15"/>
      <c r="U975" s="15"/>
      <c r="V975" s="2"/>
      <c r="W975" s="2"/>
      <c r="X975" s="2"/>
      <c r="Y975" s="13"/>
      <c r="Z975" s="2"/>
      <c r="AA975" s="2"/>
      <c r="AB975" s="2"/>
      <c r="AC975" s="20" t="s">
        <v>6817</v>
      </c>
      <c r="AD975" s="21" t="s">
        <v>6818</v>
      </c>
      <c r="AE975" s="20" t="s">
        <v>6819</v>
      </c>
      <c r="AF975" s="21" t="s">
        <v>6818</v>
      </c>
      <c r="AG975" s="22" t="s">
        <v>35</v>
      </c>
    </row>
    <row r="976" spans="1:33" ht="12.75" customHeight="1" x14ac:dyDescent="0.35">
      <c r="A976" s="2"/>
      <c r="B976" s="2"/>
      <c r="C976" s="2"/>
      <c r="D976" s="2"/>
      <c r="E976" s="2"/>
      <c r="F976" s="2"/>
      <c r="G976" s="2"/>
      <c r="H976" s="2"/>
      <c r="I976" s="15"/>
      <c r="J976" s="15"/>
      <c r="K976" s="15"/>
      <c r="L976" s="15"/>
      <c r="M976" s="15"/>
      <c r="N976" s="15"/>
      <c r="O976" s="13"/>
      <c r="P976" s="13"/>
      <c r="Q976" s="15"/>
      <c r="R976" s="26"/>
      <c r="S976" s="15"/>
      <c r="T976" s="15"/>
      <c r="U976" s="15"/>
      <c r="V976" s="2"/>
      <c r="W976" s="2"/>
      <c r="X976" s="2"/>
      <c r="Y976" s="13"/>
      <c r="Z976" s="2"/>
      <c r="AA976" s="2"/>
      <c r="AB976" s="2"/>
      <c r="AC976" s="20" t="s">
        <v>6820</v>
      </c>
      <c r="AD976" s="21" t="s">
        <v>6821</v>
      </c>
      <c r="AE976" s="20" t="s">
        <v>6822</v>
      </c>
      <c r="AF976" s="21" t="s">
        <v>6823</v>
      </c>
      <c r="AG976" s="22" t="s">
        <v>35</v>
      </c>
    </row>
    <row r="977" spans="1:33" ht="12.75" customHeight="1" x14ac:dyDescent="0.35">
      <c r="A977" s="2"/>
      <c r="B977" s="2"/>
      <c r="C977" s="2"/>
      <c r="D977" s="2"/>
      <c r="E977" s="2"/>
      <c r="F977" s="2"/>
      <c r="G977" s="2"/>
      <c r="H977" s="2"/>
      <c r="I977" s="15"/>
      <c r="J977" s="15"/>
      <c r="K977" s="15"/>
      <c r="L977" s="15"/>
      <c r="M977" s="15"/>
      <c r="N977" s="15"/>
      <c r="O977" s="13"/>
      <c r="P977" s="13"/>
      <c r="Q977" s="15"/>
      <c r="R977" s="26"/>
      <c r="S977" s="15"/>
      <c r="T977" s="15"/>
      <c r="U977" s="15"/>
      <c r="V977" s="2"/>
      <c r="W977" s="2"/>
      <c r="X977" s="2"/>
      <c r="Y977" s="13"/>
      <c r="Z977" s="2"/>
      <c r="AA977" s="2"/>
      <c r="AB977" s="2"/>
      <c r="AC977" s="20" t="s">
        <v>6824</v>
      </c>
      <c r="AD977" s="21" t="s">
        <v>6825</v>
      </c>
      <c r="AE977" s="20" t="s">
        <v>6826</v>
      </c>
      <c r="AF977" s="21" t="s">
        <v>6827</v>
      </c>
      <c r="AG977" s="22" t="s">
        <v>4871</v>
      </c>
    </row>
    <row r="978" spans="1:33" ht="12.75" customHeight="1" x14ac:dyDescent="0.35">
      <c r="A978" s="2"/>
      <c r="B978" s="2"/>
      <c r="C978" s="2"/>
      <c r="D978" s="2"/>
      <c r="E978" s="2"/>
      <c r="F978" s="2"/>
      <c r="G978" s="2"/>
      <c r="H978" s="2"/>
      <c r="I978" s="15"/>
      <c r="J978" s="15"/>
      <c r="K978" s="15"/>
      <c r="L978" s="15"/>
      <c r="M978" s="15"/>
      <c r="N978" s="15"/>
      <c r="O978" s="13"/>
      <c r="P978" s="13"/>
      <c r="Q978" s="15"/>
      <c r="R978" s="26"/>
      <c r="S978" s="15"/>
      <c r="T978" s="15"/>
      <c r="U978" s="15"/>
      <c r="V978" s="2"/>
      <c r="W978" s="2"/>
      <c r="X978" s="2"/>
      <c r="Y978" s="13"/>
      <c r="Z978" s="2"/>
      <c r="AA978" s="2"/>
      <c r="AB978" s="2"/>
      <c r="AC978" s="20" t="s">
        <v>6828</v>
      </c>
      <c r="AD978" s="21" t="s">
        <v>6829</v>
      </c>
      <c r="AE978" s="20" t="s">
        <v>6830</v>
      </c>
      <c r="AF978" s="21" t="s">
        <v>6831</v>
      </c>
      <c r="AG978" s="22" t="s">
        <v>6832</v>
      </c>
    </row>
    <row r="979" spans="1:33" ht="12.75" customHeight="1" x14ac:dyDescent="0.35">
      <c r="A979" s="2"/>
      <c r="B979" s="2"/>
      <c r="C979" s="2"/>
      <c r="D979" s="2"/>
      <c r="E979" s="2"/>
      <c r="F979" s="2"/>
      <c r="G979" s="2"/>
      <c r="H979" s="2"/>
      <c r="I979" s="15"/>
      <c r="J979" s="15"/>
      <c r="K979" s="15"/>
      <c r="L979" s="15"/>
      <c r="M979" s="15"/>
      <c r="N979" s="15"/>
      <c r="O979" s="13"/>
      <c r="P979" s="13"/>
      <c r="Q979" s="15"/>
      <c r="R979" s="26"/>
      <c r="S979" s="15"/>
      <c r="T979" s="15"/>
      <c r="U979" s="15"/>
      <c r="V979" s="2"/>
      <c r="W979" s="2"/>
      <c r="X979" s="2"/>
      <c r="Y979" s="13"/>
      <c r="Z979" s="2"/>
      <c r="AA979" s="2"/>
      <c r="AB979" s="2"/>
      <c r="AC979" s="20" t="s">
        <v>6833</v>
      </c>
      <c r="AD979" s="21" t="s">
        <v>6834</v>
      </c>
      <c r="AE979" s="20" t="s">
        <v>6835</v>
      </c>
      <c r="AF979" s="21" t="s">
        <v>6836</v>
      </c>
      <c r="AG979" s="22" t="s">
        <v>6832</v>
      </c>
    </row>
    <row r="980" spans="1:33" ht="12.75" customHeight="1" x14ac:dyDescent="0.35">
      <c r="A980" s="2"/>
      <c r="B980" s="2"/>
      <c r="C980" s="2"/>
      <c r="D980" s="2"/>
      <c r="E980" s="2"/>
      <c r="F980" s="2"/>
      <c r="G980" s="2"/>
      <c r="H980" s="2"/>
      <c r="I980" s="15"/>
      <c r="J980" s="15"/>
      <c r="K980" s="15"/>
      <c r="L980" s="15"/>
      <c r="M980" s="15"/>
      <c r="N980" s="15"/>
      <c r="O980" s="13"/>
      <c r="P980" s="13"/>
      <c r="Q980" s="15"/>
      <c r="R980" s="26"/>
      <c r="S980" s="15"/>
      <c r="T980" s="15"/>
      <c r="U980" s="15"/>
      <c r="V980" s="2"/>
      <c r="W980" s="2"/>
      <c r="X980" s="2"/>
      <c r="Y980" s="13"/>
      <c r="Z980" s="2"/>
      <c r="AA980" s="2"/>
      <c r="AB980" s="2"/>
      <c r="AC980" s="20" t="s">
        <v>6837</v>
      </c>
      <c r="AD980" s="21" t="s">
        <v>6838</v>
      </c>
      <c r="AE980" s="20" t="s">
        <v>6839</v>
      </c>
      <c r="AF980" s="21" t="s">
        <v>6840</v>
      </c>
      <c r="AG980" s="22" t="s">
        <v>6832</v>
      </c>
    </row>
    <row r="981" spans="1:33" ht="12.75" customHeight="1" x14ac:dyDescent="0.35">
      <c r="A981" s="2"/>
      <c r="B981" s="2"/>
      <c r="C981" s="2"/>
      <c r="D981" s="2"/>
      <c r="E981" s="2"/>
      <c r="F981" s="2"/>
      <c r="G981" s="2"/>
      <c r="H981" s="2"/>
      <c r="I981" s="15"/>
      <c r="J981" s="15"/>
      <c r="K981" s="15"/>
      <c r="L981" s="15"/>
      <c r="M981" s="15"/>
      <c r="N981" s="15"/>
      <c r="O981" s="13"/>
      <c r="P981" s="13"/>
      <c r="Q981" s="15"/>
      <c r="R981" s="26"/>
      <c r="S981" s="15"/>
      <c r="T981" s="15"/>
      <c r="U981" s="15"/>
      <c r="V981" s="2"/>
      <c r="W981" s="2"/>
      <c r="X981" s="2"/>
      <c r="Y981" s="13"/>
      <c r="Z981" s="2"/>
      <c r="AA981" s="2"/>
      <c r="AB981" s="2"/>
      <c r="AC981" s="20" t="s">
        <v>6841</v>
      </c>
      <c r="AD981" s="21" t="s">
        <v>6842</v>
      </c>
      <c r="AE981" s="20" t="s">
        <v>6843</v>
      </c>
      <c r="AF981" s="21" t="s">
        <v>6844</v>
      </c>
      <c r="AG981" s="22" t="s">
        <v>6832</v>
      </c>
    </row>
    <row r="982" spans="1:33" ht="12.75" customHeight="1" x14ac:dyDescent="0.35">
      <c r="A982" s="2"/>
      <c r="B982" s="2"/>
      <c r="C982" s="2"/>
      <c r="D982" s="2"/>
      <c r="E982" s="2"/>
      <c r="F982" s="2"/>
      <c r="G982" s="2"/>
      <c r="H982" s="2"/>
      <c r="I982" s="15"/>
      <c r="J982" s="15"/>
      <c r="K982" s="15"/>
      <c r="L982" s="15"/>
      <c r="M982" s="15"/>
      <c r="N982" s="15"/>
      <c r="O982" s="13"/>
      <c r="P982" s="13"/>
      <c r="Q982" s="15"/>
      <c r="R982" s="26"/>
      <c r="S982" s="15"/>
      <c r="T982" s="15"/>
      <c r="U982" s="15"/>
      <c r="V982" s="2"/>
      <c r="W982" s="2"/>
      <c r="X982" s="2"/>
      <c r="Y982" s="13"/>
      <c r="Z982" s="2"/>
      <c r="AA982" s="2"/>
      <c r="AB982" s="2"/>
      <c r="AC982" s="20" t="s">
        <v>6845</v>
      </c>
      <c r="AD982" s="21" t="s">
        <v>6846</v>
      </c>
      <c r="AE982" s="20" t="s">
        <v>6847</v>
      </c>
      <c r="AF982" s="21" t="s">
        <v>6848</v>
      </c>
      <c r="AG982" s="22" t="s">
        <v>4871</v>
      </c>
    </row>
    <row r="983" spans="1:33" ht="12.75" customHeight="1" x14ac:dyDescent="0.35">
      <c r="A983" s="2"/>
      <c r="B983" s="2"/>
      <c r="C983" s="2"/>
      <c r="D983" s="2"/>
      <c r="E983" s="2"/>
      <c r="F983" s="2"/>
      <c r="G983" s="2"/>
      <c r="H983" s="2"/>
      <c r="I983" s="15"/>
      <c r="J983" s="15"/>
      <c r="K983" s="15"/>
      <c r="L983" s="15"/>
      <c r="M983" s="15"/>
      <c r="N983" s="15"/>
      <c r="O983" s="13"/>
      <c r="P983" s="13"/>
      <c r="Q983" s="15"/>
      <c r="R983" s="26"/>
      <c r="S983" s="15"/>
      <c r="T983" s="15"/>
      <c r="U983" s="15"/>
      <c r="V983" s="2"/>
      <c r="W983" s="2"/>
      <c r="X983" s="2"/>
      <c r="Y983" s="13"/>
      <c r="Z983" s="2"/>
      <c r="AA983" s="2"/>
      <c r="AB983" s="2"/>
      <c r="AC983" s="20" t="s">
        <v>6849</v>
      </c>
      <c r="AD983" s="21" t="s">
        <v>6850</v>
      </c>
      <c r="AE983" s="20" t="s">
        <v>6851</v>
      </c>
      <c r="AF983" s="21" t="s">
        <v>6852</v>
      </c>
      <c r="AG983" s="22" t="s">
        <v>35</v>
      </c>
    </row>
    <row r="984" spans="1:33" ht="12.75" customHeight="1" x14ac:dyDescent="0.35">
      <c r="A984" s="2"/>
      <c r="B984" s="2"/>
      <c r="C984" s="2"/>
      <c r="D984" s="2"/>
      <c r="E984" s="2"/>
      <c r="F984" s="2"/>
      <c r="G984" s="2"/>
      <c r="H984" s="2"/>
      <c r="I984" s="15"/>
      <c r="J984" s="15"/>
      <c r="K984" s="15"/>
      <c r="L984" s="15"/>
      <c r="M984" s="15"/>
      <c r="N984" s="15"/>
      <c r="O984" s="13"/>
      <c r="P984" s="13"/>
      <c r="Q984" s="15"/>
      <c r="R984" s="26"/>
      <c r="S984" s="15"/>
      <c r="T984" s="15"/>
      <c r="U984" s="15"/>
      <c r="V984" s="2"/>
      <c r="W984" s="2"/>
      <c r="X984" s="2"/>
      <c r="Y984" s="13"/>
      <c r="Z984" s="2"/>
      <c r="AA984" s="2"/>
      <c r="AB984" s="2"/>
      <c r="AC984" s="20" t="s">
        <v>6853</v>
      </c>
      <c r="AD984" s="21" t="s">
        <v>6854</v>
      </c>
      <c r="AE984" s="20" t="s">
        <v>6855</v>
      </c>
      <c r="AF984" s="21" t="s">
        <v>6856</v>
      </c>
      <c r="AG984" s="22" t="s">
        <v>35</v>
      </c>
    </row>
    <row r="985" spans="1:33" ht="12.75" customHeight="1" x14ac:dyDescent="0.35">
      <c r="A985" s="2"/>
      <c r="B985" s="2"/>
      <c r="C985" s="2"/>
      <c r="D985" s="2"/>
      <c r="E985" s="2"/>
      <c r="F985" s="2"/>
      <c r="G985" s="2"/>
      <c r="H985" s="2"/>
      <c r="I985" s="15"/>
      <c r="J985" s="15"/>
      <c r="K985" s="15"/>
      <c r="L985" s="15"/>
      <c r="M985" s="15"/>
      <c r="N985" s="15"/>
      <c r="O985" s="13"/>
      <c r="P985" s="13"/>
      <c r="Q985" s="15"/>
      <c r="R985" s="26"/>
      <c r="S985" s="15"/>
      <c r="T985" s="15"/>
      <c r="U985" s="15"/>
      <c r="V985" s="2"/>
      <c r="W985" s="2"/>
      <c r="X985" s="2"/>
      <c r="Y985" s="13"/>
      <c r="Z985" s="2"/>
      <c r="AA985" s="2"/>
      <c r="AB985" s="2"/>
      <c r="AC985" s="20" t="s">
        <v>6857</v>
      </c>
      <c r="AD985" s="21" t="s">
        <v>6858</v>
      </c>
      <c r="AE985" s="20" t="s">
        <v>6859</v>
      </c>
      <c r="AF985" s="21" t="s">
        <v>6685</v>
      </c>
      <c r="AG985" s="22" t="s">
        <v>35</v>
      </c>
    </row>
    <row r="986" spans="1:33" ht="12.75" customHeight="1" x14ac:dyDescent="0.35">
      <c r="A986" s="2"/>
      <c r="B986" s="2"/>
      <c r="C986" s="2"/>
      <c r="D986" s="2"/>
      <c r="E986" s="2"/>
      <c r="F986" s="2"/>
      <c r="G986" s="2"/>
      <c r="H986" s="2"/>
      <c r="I986" s="15"/>
      <c r="J986" s="15"/>
      <c r="K986" s="15"/>
      <c r="L986" s="15"/>
      <c r="M986" s="15"/>
      <c r="N986" s="15"/>
      <c r="O986" s="13"/>
      <c r="P986" s="13"/>
      <c r="Q986" s="15"/>
      <c r="R986" s="26"/>
      <c r="S986" s="15"/>
      <c r="T986" s="15"/>
      <c r="U986" s="15"/>
      <c r="V986" s="2"/>
      <c r="W986" s="2"/>
      <c r="X986" s="2"/>
      <c r="Y986" s="13"/>
      <c r="Z986" s="2"/>
      <c r="AA986" s="2"/>
      <c r="AB986" s="2"/>
      <c r="AC986" s="20" t="s">
        <v>6860</v>
      </c>
      <c r="AD986" s="21" t="s">
        <v>6861</v>
      </c>
      <c r="AE986" s="20" t="s">
        <v>6862</v>
      </c>
      <c r="AF986" s="21" t="s">
        <v>6863</v>
      </c>
      <c r="AG986" s="22" t="s">
        <v>4871</v>
      </c>
    </row>
    <row r="987" spans="1:33" ht="12.75" customHeight="1" x14ac:dyDescent="0.35">
      <c r="A987" s="2"/>
      <c r="B987" s="2"/>
      <c r="C987" s="2"/>
      <c r="D987" s="2"/>
      <c r="E987" s="2"/>
      <c r="F987" s="2"/>
      <c r="G987" s="2"/>
      <c r="H987" s="2"/>
      <c r="I987" s="15"/>
      <c r="J987" s="15"/>
      <c r="K987" s="15"/>
      <c r="L987" s="15"/>
      <c r="M987" s="15"/>
      <c r="N987" s="15"/>
      <c r="O987" s="13"/>
      <c r="P987" s="13"/>
      <c r="Q987" s="15"/>
      <c r="R987" s="26"/>
      <c r="S987" s="15"/>
      <c r="T987" s="15"/>
      <c r="U987" s="15"/>
      <c r="V987" s="2"/>
      <c r="W987" s="2"/>
      <c r="X987" s="2"/>
      <c r="Y987" s="13"/>
      <c r="Z987" s="2"/>
      <c r="AA987" s="2"/>
      <c r="AB987" s="2"/>
      <c r="AC987" s="20" t="s">
        <v>6864</v>
      </c>
      <c r="AD987" s="21" t="s">
        <v>6865</v>
      </c>
      <c r="AE987" s="20" t="s">
        <v>6866</v>
      </c>
      <c r="AF987" s="21" t="s">
        <v>6865</v>
      </c>
      <c r="AG987" s="22" t="s">
        <v>35</v>
      </c>
    </row>
    <row r="988" spans="1:33" ht="12.75" customHeight="1" x14ac:dyDescent="0.35">
      <c r="A988" s="2"/>
      <c r="B988" s="2"/>
      <c r="C988" s="2"/>
      <c r="D988" s="2"/>
      <c r="E988" s="2"/>
      <c r="F988" s="2"/>
      <c r="G988" s="2"/>
      <c r="H988" s="2"/>
      <c r="I988" s="15"/>
      <c r="J988" s="15"/>
      <c r="K988" s="15"/>
      <c r="L988" s="15"/>
      <c r="M988" s="15"/>
      <c r="N988" s="15"/>
      <c r="O988" s="13"/>
      <c r="P988" s="13"/>
      <c r="Q988" s="15"/>
      <c r="R988" s="26"/>
      <c r="S988" s="15"/>
      <c r="T988" s="15"/>
      <c r="U988" s="15"/>
      <c r="V988" s="2"/>
      <c r="W988" s="2"/>
      <c r="X988" s="2"/>
      <c r="Y988" s="13"/>
      <c r="Z988" s="2"/>
      <c r="AA988" s="2"/>
      <c r="AB988" s="2"/>
      <c r="AC988" s="20" t="s">
        <v>6867</v>
      </c>
      <c r="AD988" s="21" t="s">
        <v>6868</v>
      </c>
      <c r="AE988" s="20" t="s">
        <v>6869</v>
      </c>
      <c r="AF988" s="21" t="s">
        <v>6868</v>
      </c>
      <c r="AG988" s="22" t="s">
        <v>4871</v>
      </c>
    </row>
    <row r="989" spans="1:33" ht="12.75" customHeight="1" x14ac:dyDescent="0.35">
      <c r="A989" s="2"/>
      <c r="B989" s="2"/>
      <c r="C989" s="2"/>
      <c r="D989" s="2"/>
      <c r="E989" s="2"/>
      <c r="F989" s="2"/>
      <c r="G989" s="2"/>
      <c r="H989" s="2"/>
      <c r="I989" s="15"/>
      <c r="J989" s="15"/>
      <c r="K989" s="15"/>
      <c r="L989" s="15"/>
      <c r="M989" s="15"/>
      <c r="N989" s="15"/>
      <c r="O989" s="13"/>
      <c r="P989" s="13"/>
      <c r="Q989" s="15"/>
      <c r="R989" s="26"/>
      <c r="S989" s="15"/>
      <c r="T989" s="15"/>
      <c r="U989" s="15"/>
      <c r="V989" s="2"/>
      <c r="W989" s="2"/>
      <c r="X989" s="2"/>
      <c r="Y989" s="13"/>
      <c r="Z989" s="2"/>
      <c r="AA989" s="2"/>
      <c r="AB989" s="2"/>
      <c r="AC989" s="20" t="s">
        <v>6870</v>
      </c>
      <c r="AD989" s="21" t="s">
        <v>6871</v>
      </c>
      <c r="AE989" s="20" t="s">
        <v>6872</v>
      </c>
      <c r="AF989" s="21" t="s">
        <v>6868</v>
      </c>
      <c r="AG989" s="22" t="s">
        <v>6832</v>
      </c>
    </row>
    <row r="990" spans="1:33" ht="12.75" customHeight="1" x14ac:dyDescent="0.35">
      <c r="A990" s="2"/>
      <c r="B990" s="2"/>
      <c r="C990" s="2"/>
      <c r="D990" s="2"/>
      <c r="E990" s="2"/>
      <c r="F990" s="2"/>
      <c r="G990" s="2"/>
      <c r="H990" s="2"/>
      <c r="I990" s="15"/>
      <c r="J990" s="15"/>
      <c r="K990" s="15"/>
      <c r="L990" s="15"/>
      <c r="M990" s="15"/>
      <c r="N990" s="15"/>
      <c r="O990" s="13"/>
      <c r="P990" s="13"/>
      <c r="Q990" s="15"/>
      <c r="R990" s="26"/>
      <c r="S990" s="15"/>
      <c r="T990" s="15"/>
      <c r="U990" s="15"/>
      <c r="V990" s="2"/>
      <c r="W990" s="2"/>
      <c r="X990" s="2"/>
      <c r="Y990" s="13"/>
      <c r="Z990" s="2"/>
      <c r="AA990" s="2"/>
      <c r="AB990" s="2"/>
      <c r="AC990" s="20" t="s">
        <v>6873</v>
      </c>
      <c r="AD990" s="21" t="s">
        <v>6874</v>
      </c>
      <c r="AE990" s="20" t="s">
        <v>6875</v>
      </c>
      <c r="AF990" s="21" t="s">
        <v>6868</v>
      </c>
      <c r="AG990" s="22" t="s">
        <v>4871</v>
      </c>
    </row>
    <row r="991" spans="1:33" ht="12.75" customHeight="1" x14ac:dyDescent="0.35">
      <c r="A991" s="2"/>
      <c r="B991" s="2"/>
      <c r="C991" s="2"/>
      <c r="D991" s="2"/>
      <c r="E991" s="2"/>
      <c r="F991" s="2"/>
      <c r="G991" s="2"/>
      <c r="H991" s="2"/>
      <c r="I991" s="15"/>
      <c r="J991" s="15"/>
      <c r="K991" s="15"/>
      <c r="L991" s="15"/>
      <c r="M991" s="15"/>
      <c r="N991" s="15"/>
      <c r="O991" s="13"/>
      <c r="P991" s="13"/>
      <c r="Q991" s="15"/>
      <c r="R991" s="26"/>
      <c r="S991" s="15"/>
      <c r="T991" s="15"/>
      <c r="U991" s="15"/>
      <c r="V991" s="2"/>
      <c r="W991" s="2"/>
      <c r="X991" s="2"/>
      <c r="Y991" s="13"/>
      <c r="Z991" s="2"/>
      <c r="AA991" s="2"/>
      <c r="AB991" s="2"/>
      <c r="AC991" s="20" t="s">
        <v>6876</v>
      </c>
      <c r="AD991" s="21" t="s">
        <v>6877</v>
      </c>
      <c r="AE991" s="20" t="s">
        <v>6878</v>
      </c>
      <c r="AF991" s="21" t="s">
        <v>6879</v>
      </c>
      <c r="AG991" s="22" t="s">
        <v>35</v>
      </c>
    </row>
    <row r="992" spans="1:33" ht="12.75" customHeight="1" x14ac:dyDescent="0.35">
      <c r="A992" s="2"/>
      <c r="B992" s="2"/>
      <c r="C992" s="2"/>
      <c r="D992" s="2"/>
      <c r="E992" s="2"/>
      <c r="F992" s="2"/>
      <c r="G992" s="2"/>
      <c r="H992" s="2"/>
      <c r="I992" s="15"/>
      <c r="J992" s="15"/>
      <c r="K992" s="15"/>
      <c r="L992" s="15"/>
      <c r="M992" s="15"/>
      <c r="N992" s="15"/>
      <c r="O992" s="13"/>
      <c r="P992" s="13"/>
      <c r="Q992" s="15"/>
      <c r="R992" s="26"/>
      <c r="S992" s="15"/>
      <c r="T992" s="15"/>
      <c r="U992" s="15"/>
      <c r="V992" s="2"/>
      <c r="W992" s="2"/>
      <c r="X992" s="2"/>
      <c r="Y992" s="13"/>
      <c r="Z992" s="2"/>
      <c r="AA992" s="2"/>
      <c r="AB992" s="2"/>
      <c r="AC992" s="20" t="s">
        <v>6880</v>
      </c>
      <c r="AD992" s="21" t="s">
        <v>6881</v>
      </c>
      <c r="AE992" s="20" t="s">
        <v>6882</v>
      </c>
      <c r="AF992" s="21" t="s">
        <v>6883</v>
      </c>
      <c r="AG992" s="22" t="s">
        <v>4871</v>
      </c>
    </row>
    <row r="993" spans="1:33" ht="12.75" customHeight="1" x14ac:dyDescent="0.35">
      <c r="A993" s="2"/>
      <c r="B993" s="2"/>
      <c r="C993" s="2"/>
      <c r="D993" s="2"/>
      <c r="E993" s="2"/>
      <c r="F993" s="2"/>
      <c r="G993" s="2"/>
      <c r="H993" s="2"/>
      <c r="I993" s="15"/>
      <c r="J993" s="15"/>
      <c r="K993" s="15"/>
      <c r="L993" s="15"/>
      <c r="M993" s="15"/>
      <c r="N993" s="15"/>
      <c r="O993" s="13"/>
      <c r="P993" s="13"/>
      <c r="Q993" s="15"/>
      <c r="R993" s="26"/>
      <c r="S993" s="15"/>
      <c r="T993" s="15"/>
      <c r="U993" s="15"/>
      <c r="V993" s="2"/>
      <c r="W993" s="2"/>
      <c r="X993" s="2"/>
      <c r="Y993" s="13"/>
      <c r="Z993" s="2"/>
      <c r="AA993" s="2"/>
      <c r="AB993" s="2"/>
      <c r="AC993" s="20" t="s">
        <v>6884</v>
      </c>
      <c r="AD993" s="21" t="s">
        <v>6885</v>
      </c>
      <c r="AE993" s="20" t="s">
        <v>6886</v>
      </c>
      <c r="AF993" s="21" t="s">
        <v>6887</v>
      </c>
      <c r="AG993" s="22" t="s">
        <v>35</v>
      </c>
    </row>
    <row r="994" spans="1:33" ht="12.75" customHeight="1" x14ac:dyDescent="0.35">
      <c r="A994" s="2"/>
      <c r="B994" s="2"/>
      <c r="C994" s="2"/>
      <c r="D994" s="2"/>
      <c r="E994" s="2"/>
      <c r="F994" s="2"/>
      <c r="G994" s="2"/>
      <c r="H994" s="2"/>
      <c r="I994" s="15"/>
      <c r="J994" s="15"/>
      <c r="K994" s="15"/>
      <c r="L994" s="15"/>
      <c r="M994" s="15"/>
      <c r="N994" s="15"/>
      <c r="O994" s="13"/>
      <c r="P994" s="13"/>
      <c r="Q994" s="15"/>
      <c r="R994" s="26"/>
      <c r="S994" s="15"/>
      <c r="T994" s="15"/>
      <c r="U994" s="15"/>
      <c r="V994" s="2"/>
      <c r="W994" s="2"/>
      <c r="X994" s="2"/>
      <c r="Y994" s="13"/>
      <c r="Z994" s="2"/>
      <c r="AA994" s="2"/>
      <c r="AB994" s="2"/>
      <c r="AC994" s="20" t="s">
        <v>6888</v>
      </c>
      <c r="AD994" s="21" t="s">
        <v>6889</v>
      </c>
      <c r="AE994" s="20" t="s">
        <v>6890</v>
      </c>
      <c r="AF994" s="21" t="s">
        <v>6891</v>
      </c>
      <c r="AG994" s="22" t="s">
        <v>35</v>
      </c>
    </row>
    <row r="995" spans="1:33" ht="12.75" customHeight="1" x14ac:dyDescent="0.35">
      <c r="A995" s="2"/>
      <c r="B995" s="2"/>
      <c r="C995" s="2"/>
      <c r="D995" s="2"/>
      <c r="E995" s="2"/>
      <c r="F995" s="2"/>
      <c r="G995" s="2"/>
      <c r="H995" s="2"/>
      <c r="I995" s="15"/>
      <c r="J995" s="15"/>
      <c r="K995" s="15"/>
      <c r="L995" s="15"/>
      <c r="M995" s="15"/>
      <c r="N995" s="15"/>
      <c r="O995" s="13"/>
      <c r="P995" s="13"/>
      <c r="Q995" s="15"/>
      <c r="R995" s="26"/>
      <c r="S995" s="15"/>
      <c r="T995" s="15"/>
      <c r="U995" s="15"/>
      <c r="V995" s="2"/>
      <c r="W995" s="2"/>
      <c r="X995" s="2"/>
      <c r="Y995" s="13"/>
      <c r="Z995" s="2"/>
      <c r="AA995" s="2"/>
      <c r="AB995" s="2"/>
      <c r="AC995" s="20" t="s">
        <v>6892</v>
      </c>
      <c r="AD995" s="21" t="s">
        <v>6893</v>
      </c>
      <c r="AE995" s="20" t="s">
        <v>6894</v>
      </c>
      <c r="AF995" s="21" t="s">
        <v>6895</v>
      </c>
      <c r="AG995" s="22" t="s">
        <v>4871</v>
      </c>
    </row>
    <row r="996" spans="1:33" ht="12.75" customHeight="1" x14ac:dyDescent="0.35">
      <c r="A996" s="2"/>
      <c r="B996" s="2"/>
      <c r="C996" s="2"/>
      <c r="D996" s="2"/>
      <c r="E996" s="2"/>
      <c r="F996" s="2"/>
      <c r="G996" s="2"/>
      <c r="H996" s="2"/>
      <c r="I996" s="15"/>
      <c r="J996" s="15"/>
      <c r="K996" s="15"/>
      <c r="L996" s="15"/>
      <c r="M996" s="15"/>
      <c r="N996" s="15"/>
      <c r="O996" s="13"/>
      <c r="P996" s="13"/>
      <c r="Q996" s="15"/>
      <c r="R996" s="26"/>
      <c r="S996" s="15"/>
      <c r="T996" s="15"/>
      <c r="U996" s="15"/>
      <c r="V996" s="2"/>
      <c r="W996" s="2"/>
      <c r="X996" s="2"/>
      <c r="Y996" s="13"/>
      <c r="Z996" s="2"/>
      <c r="AA996" s="2"/>
      <c r="AB996" s="2"/>
      <c r="AC996" s="20" t="s">
        <v>6896</v>
      </c>
      <c r="AD996" s="21" t="s">
        <v>6897</v>
      </c>
      <c r="AE996" s="20" t="s">
        <v>6898</v>
      </c>
      <c r="AF996" s="21" t="s">
        <v>6897</v>
      </c>
      <c r="AG996" s="22" t="s">
        <v>35</v>
      </c>
    </row>
    <row r="997" spans="1:33" ht="12.75" customHeight="1" x14ac:dyDescent="0.35">
      <c r="A997" s="2"/>
      <c r="B997" s="2"/>
      <c r="C997" s="2"/>
      <c r="D997" s="2"/>
      <c r="E997" s="2"/>
      <c r="F997" s="2"/>
      <c r="G997" s="2"/>
      <c r="H997" s="2"/>
      <c r="I997" s="15"/>
      <c r="J997" s="15"/>
      <c r="K997" s="15"/>
      <c r="L997" s="15"/>
      <c r="M997" s="15"/>
      <c r="N997" s="15"/>
      <c r="O997" s="13"/>
      <c r="P997" s="13"/>
      <c r="Q997" s="15"/>
      <c r="R997" s="26"/>
      <c r="S997" s="15"/>
      <c r="T997" s="15"/>
      <c r="U997" s="15"/>
      <c r="V997" s="2"/>
      <c r="W997" s="2"/>
      <c r="X997" s="2"/>
      <c r="Y997" s="13"/>
      <c r="Z997" s="2"/>
      <c r="AA997" s="2"/>
      <c r="AB997" s="2"/>
      <c r="AC997" s="20" t="s">
        <v>6899</v>
      </c>
      <c r="AD997" s="21" t="s">
        <v>6900</v>
      </c>
      <c r="AE997" s="20" t="s">
        <v>6901</v>
      </c>
      <c r="AF997" s="21" t="s">
        <v>6902</v>
      </c>
      <c r="AG997" s="22" t="s">
        <v>6832</v>
      </c>
    </row>
    <row r="998" spans="1:33" ht="12.75" customHeight="1" x14ac:dyDescent="0.35">
      <c r="A998" s="2"/>
      <c r="B998" s="2"/>
      <c r="C998" s="2"/>
      <c r="D998" s="2"/>
      <c r="E998" s="2"/>
      <c r="F998" s="2"/>
      <c r="G998" s="2"/>
      <c r="H998" s="2"/>
      <c r="I998" s="15"/>
      <c r="J998" s="15"/>
      <c r="K998" s="15"/>
      <c r="L998" s="15"/>
      <c r="M998" s="15"/>
      <c r="N998" s="15"/>
      <c r="O998" s="13"/>
      <c r="P998" s="13"/>
      <c r="Q998" s="15"/>
      <c r="R998" s="26"/>
      <c r="S998" s="15"/>
      <c r="T998" s="15"/>
      <c r="U998" s="15"/>
      <c r="V998" s="2"/>
      <c r="W998" s="2"/>
      <c r="X998" s="2"/>
      <c r="Y998" s="13"/>
      <c r="Z998" s="2"/>
      <c r="AA998" s="2"/>
      <c r="AB998" s="2"/>
      <c r="AC998" s="20" t="s">
        <v>6903</v>
      </c>
      <c r="AD998" s="21" t="s">
        <v>6904</v>
      </c>
      <c r="AE998" s="20" t="s">
        <v>6905</v>
      </c>
      <c r="AF998" s="21" t="s">
        <v>6906</v>
      </c>
      <c r="AG998" s="22" t="s">
        <v>6832</v>
      </c>
    </row>
    <row r="999" spans="1:33" ht="12.75" customHeight="1" x14ac:dyDescent="0.35">
      <c r="A999" s="2"/>
      <c r="B999" s="2"/>
      <c r="C999" s="2"/>
      <c r="D999" s="2"/>
      <c r="E999" s="2"/>
      <c r="F999" s="2"/>
      <c r="G999" s="2"/>
      <c r="H999" s="2"/>
      <c r="I999" s="15"/>
      <c r="J999" s="15"/>
      <c r="K999" s="15"/>
      <c r="L999" s="15"/>
      <c r="M999" s="15"/>
      <c r="N999" s="15"/>
      <c r="O999" s="13"/>
      <c r="P999" s="13"/>
      <c r="Q999" s="15"/>
      <c r="R999" s="26"/>
      <c r="S999" s="15"/>
      <c r="T999" s="15"/>
      <c r="U999" s="15"/>
      <c r="V999" s="2"/>
      <c r="W999" s="2"/>
      <c r="X999" s="2"/>
      <c r="Y999" s="13"/>
      <c r="Z999" s="2"/>
      <c r="AA999" s="2"/>
      <c r="AB999" s="2"/>
      <c r="AC999" s="20" t="s">
        <v>6907</v>
      </c>
      <c r="AD999" s="21" t="s">
        <v>6908</v>
      </c>
      <c r="AE999" s="20" t="s">
        <v>6909</v>
      </c>
      <c r="AF999" s="21" t="s">
        <v>6910</v>
      </c>
      <c r="AG999" s="22" t="s">
        <v>6832</v>
      </c>
    </row>
    <row r="1000" spans="1:33" ht="12.75" customHeight="1" x14ac:dyDescent="0.35">
      <c r="A1000" s="2"/>
      <c r="B1000" s="2"/>
      <c r="C1000" s="2"/>
      <c r="D1000" s="2"/>
      <c r="E1000" s="2"/>
      <c r="F1000" s="2"/>
      <c r="G1000" s="2"/>
      <c r="H1000" s="2"/>
      <c r="I1000" s="15"/>
      <c r="J1000" s="15"/>
      <c r="K1000" s="15"/>
      <c r="L1000" s="15"/>
      <c r="M1000" s="15"/>
      <c r="N1000" s="15"/>
      <c r="O1000" s="13"/>
      <c r="P1000" s="13"/>
      <c r="Q1000" s="15"/>
      <c r="R1000" s="26"/>
      <c r="S1000" s="15"/>
      <c r="T1000" s="15"/>
      <c r="U1000" s="15"/>
      <c r="V1000" s="2"/>
      <c r="W1000" s="2"/>
      <c r="X1000" s="2"/>
      <c r="Y1000" s="13"/>
      <c r="Z1000" s="2"/>
      <c r="AA1000" s="2"/>
      <c r="AB1000" s="2"/>
      <c r="AC1000" s="20" t="s">
        <v>6911</v>
      </c>
      <c r="AD1000" s="21" t="s">
        <v>6912</v>
      </c>
      <c r="AE1000" s="20" t="s">
        <v>6913</v>
      </c>
      <c r="AF1000" s="21" t="s">
        <v>6914</v>
      </c>
      <c r="AG1000" s="22" t="s">
        <v>4871</v>
      </c>
    </row>
    <row r="1001" spans="1:33" ht="12.75" customHeight="1" x14ac:dyDescent="0.35">
      <c r="A1001" s="2"/>
      <c r="B1001" s="2"/>
      <c r="C1001" s="2"/>
      <c r="D1001" s="2"/>
      <c r="E1001" s="2"/>
      <c r="F1001" s="2"/>
      <c r="G1001" s="2"/>
      <c r="H1001" s="2"/>
      <c r="I1001" s="15"/>
      <c r="J1001" s="15"/>
      <c r="K1001" s="15"/>
      <c r="L1001" s="15"/>
      <c r="M1001" s="15"/>
      <c r="N1001" s="15"/>
      <c r="O1001" s="15"/>
      <c r="P1001" s="15"/>
      <c r="Q1001" s="15"/>
      <c r="R1001" s="26"/>
      <c r="S1001" s="15"/>
      <c r="T1001" s="15"/>
      <c r="U1001" s="15"/>
      <c r="V1001" s="2"/>
      <c r="W1001" s="2"/>
      <c r="X1001" s="2"/>
      <c r="Y1001" s="13"/>
      <c r="Z1001" s="2"/>
      <c r="AA1001" s="2"/>
      <c r="AB1001" s="2"/>
      <c r="AC1001" s="20" t="s">
        <v>6915</v>
      </c>
      <c r="AD1001" s="21" t="s">
        <v>6916</v>
      </c>
      <c r="AE1001" s="20" t="s">
        <v>6917</v>
      </c>
      <c r="AF1001" s="21" t="s">
        <v>6918</v>
      </c>
      <c r="AG1001" s="22" t="s">
        <v>4871</v>
      </c>
    </row>
    <row r="1002" spans="1:33" ht="12.75" customHeight="1" x14ac:dyDescent="0.35">
      <c r="A1002" s="2"/>
      <c r="B1002" s="2"/>
      <c r="C1002" s="2"/>
      <c r="D1002" s="2"/>
      <c r="E1002" s="2"/>
      <c r="F1002" s="2"/>
      <c r="G1002" s="2"/>
      <c r="H1002" s="2"/>
      <c r="I1002" s="15"/>
      <c r="J1002" s="15"/>
      <c r="K1002" s="15"/>
      <c r="L1002" s="15"/>
      <c r="M1002" s="15"/>
      <c r="N1002" s="15"/>
      <c r="O1002" s="15"/>
      <c r="P1002" s="15"/>
      <c r="Q1002" s="15"/>
      <c r="R1002" s="26"/>
      <c r="S1002" s="15"/>
      <c r="T1002" s="15"/>
      <c r="U1002" s="15"/>
      <c r="V1002" s="2"/>
      <c r="W1002" s="2"/>
      <c r="X1002" s="2"/>
      <c r="Y1002" s="13"/>
      <c r="Z1002" s="2"/>
      <c r="AA1002" s="2"/>
      <c r="AB1002" s="2"/>
      <c r="AC1002" s="20" t="s">
        <v>6919</v>
      </c>
      <c r="AD1002" s="21" t="s">
        <v>6920</v>
      </c>
      <c r="AE1002" s="20" t="s">
        <v>6921</v>
      </c>
      <c r="AF1002" s="21" t="s">
        <v>6922</v>
      </c>
      <c r="AG1002" s="22" t="s">
        <v>35</v>
      </c>
    </row>
    <row r="1003" spans="1:33" ht="12.75" customHeight="1" x14ac:dyDescent="0.35">
      <c r="A1003" s="2"/>
      <c r="B1003" s="2"/>
      <c r="C1003" s="2"/>
      <c r="D1003" s="2"/>
      <c r="E1003" s="2"/>
      <c r="F1003" s="2"/>
      <c r="G1003" s="2"/>
      <c r="H1003" s="2"/>
      <c r="I1003" s="15"/>
      <c r="J1003" s="15"/>
      <c r="K1003" s="15"/>
      <c r="L1003" s="15"/>
      <c r="M1003" s="15"/>
      <c r="N1003" s="15"/>
      <c r="O1003" s="15"/>
      <c r="P1003" s="15"/>
      <c r="Q1003" s="15"/>
      <c r="R1003" s="26"/>
      <c r="S1003" s="15"/>
      <c r="T1003" s="15"/>
      <c r="U1003" s="15"/>
      <c r="V1003" s="2"/>
      <c r="W1003" s="2"/>
      <c r="X1003" s="2"/>
      <c r="Y1003" s="13"/>
      <c r="Z1003" s="2"/>
      <c r="AA1003" s="2"/>
      <c r="AB1003" s="2"/>
      <c r="AC1003" s="20" t="s">
        <v>6923</v>
      </c>
      <c r="AD1003" s="21" t="s">
        <v>6924</v>
      </c>
      <c r="AE1003" s="20" t="s">
        <v>6925</v>
      </c>
      <c r="AF1003" s="21" t="s">
        <v>6926</v>
      </c>
      <c r="AG1003" s="22" t="s">
        <v>35</v>
      </c>
    </row>
    <row r="1004" spans="1:33" ht="12.75" customHeight="1" x14ac:dyDescent="0.35">
      <c r="A1004" s="2"/>
      <c r="B1004" s="2"/>
      <c r="C1004" s="2"/>
      <c r="D1004" s="2"/>
      <c r="E1004" s="2"/>
      <c r="F1004" s="2"/>
      <c r="G1004" s="2"/>
      <c r="H1004" s="2"/>
      <c r="I1004" s="15"/>
      <c r="J1004" s="15"/>
      <c r="K1004" s="15"/>
      <c r="L1004" s="15"/>
      <c r="M1004" s="15"/>
      <c r="N1004" s="15"/>
      <c r="O1004" s="15"/>
      <c r="P1004" s="15"/>
      <c r="Q1004" s="15"/>
      <c r="R1004" s="26"/>
      <c r="S1004" s="15"/>
      <c r="T1004" s="15"/>
      <c r="U1004" s="15"/>
      <c r="V1004" s="2"/>
      <c r="W1004" s="2"/>
      <c r="X1004" s="2"/>
      <c r="Y1004" s="13"/>
      <c r="Z1004" s="2"/>
      <c r="AA1004" s="2"/>
      <c r="AB1004" s="2"/>
      <c r="AC1004" s="20" t="s">
        <v>6927</v>
      </c>
      <c r="AD1004" s="21" t="s">
        <v>6928</v>
      </c>
      <c r="AE1004" s="20" t="s">
        <v>6929</v>
      </c>
      <c r="AF1004" s="21" t="s">
        <v>6928</v>
      </c>
      <c r="AG1004" s="22" t="s">
        <v>35</v>
      </c>
    </row>
    <row r="1005" spans="1:33" ht="12.75" customHeight="1" x14ac:dyDescent="0.35">
      <c r="A1005" s="2"/>
      <c r="B1005" s="2"/>
      <c r="C1005" s="2"/>
      <c r="D1005" s="2"/>
      <c r="E1005" s="2"/>
      <c r="F1005" s="2"/>
      <c r="G1005" s="2"/>
      <c r="H1005" s="2"/>
      <c r="I1005" s="15"/>
      <c r="J1005" s="15"/>
      <c r="K1005" s="15"/>
      <c r="L1005" s="15"/>
      <c r="M1005" s="15"/>
      <c r="N1005" s="15"/>
      <c r="O1005" s="15"/>
      <c r="P1005" s="15"/>
      <c r="Q1005" s="15"/>
      <c r="R1005" s="26"/>
      <c r="S1005" s="15"/>
      <c r="T1005" s="15"/>
      <c r="U1005" s="15"/>
      <c r="V1005" s="2"/>
      <c r="W1005" s="2"/>
      <c r="X1005" s="2"/>
      <c r="Y1005" s="13"/>
      <c r="Z1005" s="2"/>
      <c r="AA1005" s="2"/>
      <c r="AB1005" s="2"/>
      <c r="AC1005" s="20" t="s">
        <v>6930</v>
      </c>
      <c r="AD1005" s="21" t="s">
        <v>6931</v>
      </c>
      <c r="AE1005" s="20" t="s">
        <v>6932</v>
      </c>
      <c r="AF1005" s="21" t="s">
        <v>6931</v>
      </c>
      <c r="AG1005" s="22" t="s">
        <v>35</v>
      </c>
    </row>
    <row r="1006" spans="1:33" ht="12.75" customHeight="1" x14ac:dyDescent="0.35">
      <c r="A1006" s="2"/>
      <c r="B1006" s="2"/>
      <c r="C1006" s="2"/>
      <c r="D1006" s="2"/>
      <c r="E1006" s="2"/>
      <c r="F1006" s="2"/>
      <c r="G1006" s="2"/>
      <c r="H1006" s="2"/>
      <c r="I1006" s="15"/>
      <c r="J1006" s="15"/>
      <c r="K1006" s="15"/>
      <c r="L1006" s="15"/>
      <c r="M1006" s="15"/>
      <c r="N1006" s="15"/>
      <c r="O1006" s="15"/>
      <c r="P1006" s="15"/>
      <c r="Q1006" s="15"/>
      <c r="R1006" s="26"/>
      <c r="S1006" s="15"/>
      <c r="T1006" s="15"/>
      <c r="U1006" s="15"/>
      <c r="V1006" s="2"/>
      <c r="W1006" s="2"/>
      <c r="X1006" s="2"/>
      <c r="Y1006" s="13"/>
      <c r="Z1006" s="2"/>
      <c r="AA1006" s="2"/>
      <c r="AB1006" s="2"/>
      <c r="AC1006" s="20" t="s">
        <v>6933</v>
      </c>
      <c r="AD1006" s="21" t="s">
        <v>6934</v>
      </c>
      <c r="AE1006" s="20" t="s">
        <v>6935</v>
      </c>
      <c r="AF1006" s="21" t="s">
        <v>6936</v>
      </c>
      <c r="AG1006" s="22" t="s">
        <v>35</v>
      </c>
    </row>
    <row r="1007" spans="1:33" ht="12.75" customHeight="1" x14ac:dyDescent="0.35">
      <c r="A1007" s="2"/>
      <c r="B1007" s="2"/>
      <c r="C1007" s="2"/>
      <c r="D1007" s="2"/>
      <c r="E1007" s="2"/>
      <c r="F1007" s="2"/>
      <c r="G1007" s="2"/>
      <c r="H1007" s="2"/>
      <c r="I1007" s="15"/>
      <c r="J1007" s="15"/>
      <c r="K1007" s="15"/>
      <c r="L1007" s="15"/>
      <c r="M1007" s="15"/>
      <c r="N1007" s="15"/>
      <c r="O1007" s="15"/>
      <c r="P1007" s="15"/>
      <c r="Q1007" s="15"/>
      <c r="R1007" s="26"/>
      <c r="S1007" s="15"/>
      <c r="T1007" s="15"/>
      <c r="U1007" s="15"/>
      <c r="V1007" s="2"/>
      <c r="W1007" s="2"/>
      <c r="X1007" s="2"/>
      <c r="Y1007" s="13"/>
      <c r="Z1007" s="2"/>
      <c r="AA1007" s="2"/>
      <c r="AB1007" s="2"/>
      <c r="AC1007" s="20" t="s">
        <v>6937</v>
      </c>
      <c r="AD1007" s="21" t="s">
        <v>6938</v>
      </c>
      <c r="AE1007" s="20" t="s">
        <v>6939</v>
      </c>
      <c r="AF1007" s="21" t="s">
        <v>6938</v>
      </c>
      <c r="AG1007" s="22" t="s">
        <v>35</v>
      </c>
    </row>
    <row r="1008" spans="1:33" ht="12.75" customHeight="1" x14ac:dyDescent="0.35">
      <c r="A1008" s="2"/>
      <c r="B1008" s="2"/>
      <c r="C1008" s="2"/>
      <c r="D1008" s="2"/>
      <c r="E1008" s="2"/>
      <c r="F1008" s="2"/>
      <c r="G1008" s="2"/>
      <c r="H1008" s="2"/>
      <c r="I1008" s="15"/>
      <c r="J1008" s="15"/>
      <c r="K1008" s="15"/>
      <c r="L1008" s="15"/>
      <c r="M1008" s="15"/>
      <c r="N1008" s="15"/>
      <c r="O1008" s="15"/>
      <c r="P1008" s="15"/>
      <c r="Q1008" s="15"/>
      <c r="R1008" s="26"/>
      <c r="S1008" s="15"/>
      <c r="T1008" s="15"/>
      <c r="U1008" s="15"/>
      <c r="V1008" s="2"/>
      <c r="W1008" s="2"/>
      <c r="X1008" s="2"/>
      <c r="Y1008" s="13"/>
      <c r="Z1008" s="2"/>
      <c r="AA1008" s="2"/>
      <c r="AB1008" s="2"/>
      <c r="AC1008" s="20" t="s">
        <v>6940</v>
      </c>
      <c r="AD1008" s="21" t="s">
        <v>6941</v>
      </c>
      <c r="AE1008" s="20" t="s">
        <v>6942</v>
      </c>
      <c r="AF1008" s="21" t="s">
        <v>6941</v>
      </c>
      <c r="AG1008" s="22" t="s">
        <v>35</v>
      </c>
    </row>
    <row r="1009" spans="1:33" ht="12.75" customHeight="1" x14ac:dyDescent="0.35">
      <c r="A1009" s="2"/>
      <c r="B1009" s="2"/>
      <c r="C1009" s="2"/>
      <c r="D1009" s="2"/>
      <c r="E1009" s="2"/>
      <c r="F1009" s="2"/>
      <c r="G1009" s="2"/>
      <c r="H1009" s="2"/>
      <c r="I1009" s="15"/>
      <c r="J1009" s="15"/>
      <c r="K1009" s="15"/>
      <c r="L1009" s="15"/>
      <c r="M1009" s="15"/>
      <c r="N1009" s="15"/>
      <c r="O1009" s="15"/>
      <c r="P1009" s="15"/>
      <c r="Q1009" s="15"/>
      <c r="R1009" s="26"/>
      <c r="S1009" s="15"/>
      <c r="T1009" s="15"/>
      <c r="U1009" s="15"/>
      <c r="V1009" s="2"/>
      <c r="W1009" s="2"/>
      <c r="X1009" s="2"/>
      <c r="Y1009" s="13"/>
      <c r="Z1009" s="2"/>
      <c r="AA1009" s="2"/>
      <c r="AB1009" s="2"/>
      <c r="AC1009" s="20" t="s">
        <v>6943</v>
      </c>
      <c r="AD1009" s="21" t="s">
        <v>6944</v>
      </c>
      <c r="AE1009" s="20" t="s">
        <v>6945</v>
      </c>
      <c r="AF1009" s="21" t="s">
        <v>6946</v>
      </c>
      <c r="AG1009" s="22" t="s">
        <v>35</v>
      </c>
    </row>
    <row r="1010" spans="1:33" ht="12.75" customHeight="1" x14ac:dyDescent="0.35">
      <c r="A1010" s="2"/>
      <c r="B1010" s="2"/>
      <c r="C1010" s="2"/>
      <c r="D1010" s="2"/>
      <c r="E1010" s="2"/>
      <c r="F1010" s="2"/>
      <c r="G1010" s="2"/>
      <c r="H1010" s="2"/>
      <c r="I1010" s="15"/>
      <c r="J1010" s="15"/>
      <c r="K1010" s="15"/>
      <c r="L1010" s="15"/>
      <c r="M1010" s="15"/>
      <c r="N1010" s="15"/>
      <c r="O1010" s="15"/>
      <c r="P1010" s="15"/>
      <c r="Q1010" s="15"/>
      <c r="R1010" s="26"/>
      <c r="S1010" s="15"/>
      <c r="T1010" s="15"/>
      <c r="U1010" s="15"/>
      <c r="V1010" s="2"/>
      <c r="W1010" s="2"/>
      <c r="X1010" s="2"/>
      <c r="Y1010" s="13"/>
      <c r="Z1010" s="2"/>
      <c r="AA1010" s="2"/>
      <c r="AB1010" s="2"/>
      <c r="AC1010" s="20" t="s">
        <v>6947</v>
      </c>
      <c r="AD1010" s="21" t="s">
        <v>6948</v>
      </c>
      <c r="AE1010" s="20" t="s">
        <v>6949</v>
      </c>
      <c r="AF1010" s="21" t="s">
        <v>6950</v>
      </c>
      <c r="AG1010" s="22" t="s">
        <v>35</v>
      </c>
    </row>
    <row r="1011" spans="1:33" ht="12.75" customHeight="1" x14ac:dyDescent="0.35">
      <c r="A1011" s="2"/>
      <c r="B1011" s="2"/>
      <c r="C1011" s="2"/>
      <c r="D1011" s="2"/>
      <c r="E1011" s="2"/>
      <c r="F1011" s="2"/>
      <c r="G1011" s="2"/>
      <c r="H1011" s="2"/>
      <c r="I1011" s="15"/>
      <c r="J1011" s="15"/>
      <c r="K1011" s="15"/>
      <c r="L1011" s="15"/>
      <c r="M1011" s="15"/>
      <c r="N1011" s="15"/>
      <c r="O1011" s="15"/>
      <c r="P1011" s="15"/>
      <c r="Q1011" s="15"/>
      <c r="R1011" s="26"/>
      <c r="S1011" s="15"/>
      <c r="T1011" s="15"/>
      <c r="U1011" s="15"/>
      <c r="V1011" s="2"/>
      <c r="W1011" s="2"/>
      <c r="X1011" s="2"/>
      <c r="Y1011" s="13"/>
      <c r="Z1011" s="2"/>
      <c r="AA1011" s="2"/>
      <c r="AB1011" s="2"/>
      <c r="AC1011" s="20" t="s">
        <v>6951</v>
      </c>
      <c r="AD1011" s="21" t="s">
        <v>6952</v>
      </c>
      <c r="AE1011" s="20" t="s">
        <v>6953</v>
      </c>
      <c r="AF1011" s="21" t="s">
        <v>6954</v>
      </c>
      <c r="AG1011" s="22" t="s">
        <v>35</v>
      </c>
    </row>
    <row r="1012" spans="1:33" ht="12.75" customHeight="1" x14ac:dyDescent="0.35">
      <c r="A1012" s="2"/>
      <c r="B1012" s="2"/>
      <c r="C1012" s="2"/>
      <c r="D1012" s="2"/>
      <c r="E1012" s="2"/>
      <c r="F1012" s="2"/>
      <c r="G1012" s="2"/>
      <c r="H1012" s="2"/>
      <c r="I1012" s="15"/>
      <c r="J1012" s="15"/>
      <c r="K1012" s="15"/>
      <c r="L1012" s="15"/>
      <c r="M1012" s="15"/>
      <c r="N1012" s="15"/>
      <c r="O1012" s="15"/>
      <c r="P1012" s="15"/>
      <c r="Q1012" s="15"/>
      <c r="R1012" s="26"/>
      <c r="S1012" s="15"/>
      <c r="T1012" s="15"/>
      <c r="U1012" s="15"/>
      <c r="V1012" s="2"/>
      <c r="W1012" s="2"/>
      <c r="X1012" s="2"/>
      <c r="Y1012" s="13"/>
      <c r="Z1012" s="2"/>
      <c r="AA1012" s="2"/>
      <c r="AB1012" s="2"/>
      <c r="AC1012" s="20" t="s">
        <v>6955</v>
      </c>
      <c r="AD1012" s="21" t="s">
        <v>6956</v>
      </c>
      <c r="AE1012" s="20" t="s">
        <v>6957</v>
      </c>
      <c r="AF1012" s="21" t="s">
        <v>6958</v>
      </c>
      <c r="AG1012" s="22" t="s">
        <v>35</v>
      </c>
    </row>
    <row r="1013" spans="1:33" ht="12.75" customHeight="1" x14ac:dyDescent="0.35">
      <c r="A1013" s="2"/>
      <c r="B1013" s="2"/>
      <c r="C1013" s="2"/>
      <c r="D1013" s="2"/>
      <c r="E1013" s="2"/>
      <c r="F1013" s="2"/>
      <c r="G1013" s="2"/>
      <c r="H1013" s="2"/>
      <c r="I1013" s="15"/>
      <c r="J1013" s="15"/>
      <c r="K1013" s="15"/>
      <c r="L1013" s="15"/>
      <c r="M1013" s="15"/>
      <c r="N1013" s="15"/>
      <c r="O1013" s="15"/>
      <c r="P1013" s="15"/>
      <c r="Q1013" s="15"/>
      <c r="R1013" s="26"/>
      <c r="S1013" s="15"/>
      <c r="T1013" s="15"/>
      <c r="U1013" s="15"/>
      <c r="V1013" s="2"/>
      <c r="W1013" s="2"/>
      <c r="X1013" s="2"/>
      <c r="Y1013" s="13"/>
      <c r="Z1013" s="2"/>
      <c r="AA1013" s="2"/>
      <c r="AB1013" s="2"/>
      <c r="AC1013" s="20" t="s">
        <v>6959</v>
      </c>
      <c r="AD1013" s="21" t="s">
        <v>6960</v>
      </c>
      <c r="AE1013" s="20" t="s">
        <v>6961</v>
      </c>
      <c r="AF1013" s="21" t="s">
        <v>6960</v>
      </c>
      <c r="AG1013" s="22" t="s">
        <v>35</v>
      </c>
    </row>
    <row r="1014" spans="1:33" ht="12.75" customHeight="1" x14ac:dyDescent="0.35">
      <c r="A1014" s="2"/>
      <c r="B1014" s="2"/>
      <c r="C1014" s="2"/>
      <c r="D1014" s="2"/>
      <c r="E1014" s="2"/>
      <c r="F1014" s="2"/>
      <c r="G1014" s="2"/>
      <c r="H1014" s="2"/>
      <c r="I1014" s="15"/>
      <c r="J1014" s="15"/>
      <c r="K1014" s="15"/>
      <c r="L1014" s="15"/>
      <c r="M1014" s="15"/>
      <c r="N1014" s="15"/>
      <c r="O1014" s="15"/>
      <c r="P1014" s="15"/>
      <c r="Q1014" s="15"/>
      <c r="R1014" s="26"/>
      <c r="S1014" s="15"/>
      <c r="T1014" s="15"/>
      <c r="U1014" s="15"/>
      <c r="V1014" s="2"/>
      <c r="W1014" s="2"/>
      <c r="X1014" s="2"/>
      <c r="Y1014" s="13"/>
      <c r="Z1014" s="2"/>
      <c r="AA1014" s="2"/>
      <c r="AB1014" s="2"/>
      <c r="AC1014" s="20" t="s">
        <v>6962</v>
      </c>
      <c r="AD1014" s="21" t="s">
        <v>6963</v>
      </c>
      <c r="AE1014" s="20" t="s">
        <v>6964</v>
      </c>
      <c r="AF1014" s="21" t="s">
        <v>6965</v>
      </c>
      <c r="AG1014" s="22" t="s">
        <v>35</v>
      </c>
    </row>
    <row r="1015" spans="1:33" ht="12.75" customHeight="1" x14ac:dyDescent="0.35">
      <c r="A1015" s="2"/>
      <c r="B1015" s="2"/>
      <c r="C1015" s="2"/>
      <c r="D1015" s="2"/>
      <c r="E1015" s="2"/>
      <c r="F1015" s="2"/>
      <c r="G1015" s="2"/>
      <c r="H1015" s="2"/>
      <c r="I1015" s="15"/>
      <c r="J1015" s="15"/>
      <c r="K1015" s="15"/>
      <c r="L1015" s="15"/>
      <c r="M1015" s="15"/>
      <c r="N1015" s="15"/>
      <c r="O1015" s="15"/>
      <c r="P1015" s="15"/>
      <c r="Q1015" s="15"/>
      <c r="R1015" s="26"/>
      <c r="S1015" s="15"/>
      <c r="T1015" s="15"/>
      <c r="U1015" s="15"/>
      <c r="V1015" s="2"/>
      <c r="W1015" s="2"/>
      <c r="X1015" s="2"/>
      <c r="Y1015" s="13"/>
      <c r="Z1015" s="2"/>
      <c r="AA1015" s="2"/>
      <c r="AB1015" s="2"/>
      <c r="AC1015" s="20" t="s">
        <v>6966</v>
      </c>
      <c r="AD1015" s="21" t="s">
        <v>6967</v>
      </c>
      <c r="AE1015" s="20" t="s">
        <v>6968</v>
      </c>
      <c r="AF1015" s="21" t="s">
        <v>6969</v>
      </c>
      <c r="AG1015" s="22" t="s">
        <v>35</v>
      </c>
    </row>
    <row r="1016" spans="1:33" ht="12.75" customHeight="1" x14ac:dyDescent="0.35">
      <c r="A1016" s="2"/>
      <c r="B1016" s="2"/>
      <c r="C1016" s="2"/>
      <c r="D1016" s="2"/>
      <c r="E1016" s="2"/>
      <c r="F1016" s="2"/>
      <c r="G1016" s="2"/>
      <c r="H1016" s="2"/>
      <c r="I1016" s="15"/>
      <c r="J1016" s="15"/>
      <c r="K1016" s="15"/>
      <c r="L1016" s="15"/>
      <c r="M1016" s="15"/>
      <c r="N1016" s="15"/>
      <c r="O1016" s="15"/>
      <c r="P1016" s="15"/>
      <c r="Q1016" s="15"/>
      <c r="R1016" s="26"/>
      <c r="S1016" s="15"/>
      <c r="T1016" s="15"/>
      <c r="U1016" s="15"/>
      <c r="V1016" s="2"/>
      <c r="W1016" s="2"/>
      <c r="X1016" s="2"/>
      <c r="Y1016" s="13"/>
      <c r="Z1016" s="2"/>
      <c r="AA1016" s="2"/>
      <c r="AB1016" s="2"/>
      <c r="AC1016" s="20" t="s">
        <v>6970</v>
      </c>
      <c r="AD1016" s="21" t="s">
        <v>6971</v>
      </c>
      <c r="AE1016" s="20" t="s">
        <v>6972</v>
      </c>
      <c r="AF1016" s="21" t="s">
        <v>6971</v>
      </c>
      <c r="AG1016" s="22" t="s">
        <v>35</v>
      </c>
    </row>
    <row r="1017" spans="1:33" ht="12.75" customHeight="1" x14ac:dyDescent="0.35">
      <c r="A1017" s="2"/>
      <c r="B1017" s="2"/>
      <c r="C1017" s="2"/>
      <c r="D1017" s="2"/>
      <c r="E1017" s="2"/>
      <c r="F1017" s="2"/>
      <c r="G1017" s="2"/>
      <c r="H1017" s="2"/>
      <c r="I1017" s="15"/>
      <c r="J1017" s="15"/>
      <c r="K1017" s="15"/>
      <c r="L1017" s="15"/>
      <c r="M1017" s="15"/>
      <c r="N1017" s="15"/>
      <c r="O1017" s="15"/>
      <c r="P1017" s="15"/>
      <c r="Q1017" s="15"/>
      <c r="R1017" s="26"/>
      <c r="S1017" s="15"/>
      <c r="T1017" s="15"/>
      <c r="U1017" s="15"/>
      <c r="V1017" s="2"/>
      <c r="W1017" s="2"/>
      <c r="X1017" s="2"/>
      <c r="Y1017" s="13"/>
      <c r="Z1017" s="2"/>
      <c r="AA1017" s="2"/>
      <c r="AB1017" s="2"/>
      <c r="AC1017" s="20" t="s">
        <v>6973</v>
      </c>
      <c r="AD1017" s="21" t="s">
        <v>6974</v>
      </c>
      <c r="AE1017" s="20" t="s">
        <v>6975</v>
      </c>
      <c r="AF1017" s="21" t="s">
        <v>6974</v>
      </c>
      <c r="AG1017" s="22" t="s">
        <v>35</v>
      </c>
    </row>
    <row r="1018" spans="1:33" ht="12.75" customHeight="1" x14ac:dyDescent="0.35">
      <c r="A1018" s="2"/>
      <c r="B1018" s="2"/>
      <c r="C1018" s="2"/>
      <c r="D1018" s="2"/>
      <c r="E1018" s="2"/>
      <c r="F1018" s="2"/>
      <c r="G1018" s="2"/>
      <c r="H1018" s="2"/>
      <c r="I1018" s="15"/>
      <c r="J1018" s="15"/>
      <c r="K1018" s="15"/>
      <c r="L1018" s="15"/>
      <c r="M1018" s="15"/>
      <c r="N1018" s="15"/>
      <c r="O1018" s="15"/>
      <c r="P1018" s="15"/>
      <c r="Q1018" s="15"/>
      <c r="R1018" s="26"/>
      <c r="S1018" s="15"/>
      <c r="T1018" s="15"/>
      <c r="U1018" s="15"/>
      <c r="V1018" s="2"/>
      <c r="W1018" s="2"/>
      <c r="X1018" s="2"/>
      <c r="Y1018" s="13"/>
      <c r="Z1018" s="2"/>
      <c r="AA1018" s="2"/>
      <c r="AB1018" s="2"/>
      <c r="AC1018" s="20" t="s">
        <v>6976</v>
      </c>
      <c r="AD1018" s="21" t="s">
        <v>6977</v>
      </c>
      <c r="AE1018" s="20" t="s">
        <v>6978</v>
      </c>
      <c r="AF1018" s="21" t="s">
        <v>6979</v>
      </c>
      <c r="AG1018" s="22" t="s">
        <v>35</v>
      </c>
    </row>
    <row r="1019" spans="1:33" ht="12.75" customHeight="1" x14ac:dyDescent="0.35">
      <c r="A1019" s="2"/>
      <c r="B1019" s="2"/>
      <c r="C1019" s="2"/>
      <c r="D1019" s="2"/>
      <c r="E1019" s="2"/>
      <c r="F1019" s="2"/>
      <c r="G1019" s="2"/>
      <c r="H1019" s="2"/>
      <c r="I1019" s="15"/>
      <c r="J1019" s="15"/>
      <c r="K1019" s="15"/>
      <c r="L1019" s="15"/>
      <c r="M1019" s="15"/>
      <c r="N1019" s="15"/>
      <c r="O1019" s="15"/>
      <c r="P1019" s="15"/>
      <c r="Q1019" s="15"/>
      <c r="R1019" s="26"/>
      <c r="S1019" s="15"/>
      <c r="T1019" s="15"/>
      <c r="U1019" s="15"/>
      <c r="V1019" s="2"/>
      <c r="W1019" s="2"/>
      <c r="X1019" s="2"/>
      <c r="Y1019" s="13"/>
      <c r="Z1019" s="2"/>
      <c r="AA1019" s="2"/>
      <c r="AB1019" s="2"/>
      <c r="AC1019" s="20" t="s">
        <v>6980</v>
      </c>
      <c r="AD1019" s="21" t="s">
        <v>6981</v>
      </c>
      <c r="AE1019" s="20" t="s">
        <v>6982</v>
      </c>
      <c r="AF1019" s="21" t="s">
        <v>6981</v>
      </c>
      <c r="AG1019" s="22" t="s">
        <v>35</v>
      </c>
    </row>
    <row r="1020" spans="1:33" ht="12.75" customHeight="1" x14ac:dyDescent="0.35">
      <c r="A1020" s="2"/>
      <c r="B1020" s="2"/>
      <c r="C1020" s="2"/>
      <c r="D1020" s="2"/>
      <c r="E1020" s="2"/>
      <c r="F1020" s="2"/>
      <c r="G1020" s="2"/>
      <c r="H1020" s="2"/>
      <c r="I1020" s="15"/>
      <c r="J1020" s="15"/>
      <c r="K1020" s="15"/>
      <c r="L1020" s="15"/>
      <c r="M1020" s="15"/>
      <c r="N1020" s="15"/>
      <c r="O1020" s="15"/>
      <c r="P1020" s="15"/>
      <c r="Q1020" s="15"/>
      <c r="R1020" s="26"/>
      <c r="S1020" s="15"/>
      <c r="T1020" s="15"/>
      <c r="U1020" s="15"/>
      <c r="V1020" s="2"/>
      <c r="W1020" s="2"/>
      <c r="X1020" s="2"/>
      <c r="Y1020" s="13"/>
      <c r="Z1020" s="2"/>
      <c r="AA1020" s="2"/>
      <c r="AB1020" s="2"/>
      <c r="AC1020" s="20" t="s">
        <v>6983</v>
      </c>
      <c r="AD1020" s="21" t="s">
        <v>6984</v>
      </c>
      <c r="AE1020" s="20" t="s">
        <v>6985</v>
      </c>
      <c r="AF1020" s="21" t="s">
        <v>6984</v>
      </c>
      <c r="AG1020" s="22" t="s">
        <v>35</v>
      </c>
    </row>
    <row r="1021" spans="1:33" ht="12.75" customHeight="1" x14ac:dyDescent="0.35">
      <c r="A1021" s="2"/>
      <c r="B1021" s="2"/>
      <c r="C1021" s="2"/>
      <c r="D1021" s="2"/>
      <c r="E1021" s="2"/>
      <c r="F1021" s="2"/>
      <c r="G1021" s="2"/>
      <c r="H1021" s="2"/>
      <c r="I1021" s="15"/>
      <c r="J1021" s="15"/>
      <c r="K1021" s="15"/>
      <c r="L1021" s="15"/>
      <c r="M1021" s="15"/>
      <c r="N1021" s="15"/>
      <c r="O1021" s="15"/>
      <c r="P1021" s="15"/>
      <c r="Q1021" s="15"/>
      <c r="R1021" s="26"/>
      <c r="S1021" s="15"/>
      <c r="T1021" s="15"/>
      <c r="U1021" s="15"/>
      <c r="V1021" s="2"/>
      <c r="W1021" s="2"/>
      <c r="X1021" s="2"/>
      <c r="Y1021" s="13"/>
      <c r="Z1021" s="2"/>
      <c r="AA1021" s="2"/>
      <c r="AB1021" s="2"/>
      <c r="AC1021" s="20" t="s">
        <v>6986</v>
      </c>
      <c r="AD1021" s="21" t="s">
        <v>6987</v>
      </c>
      <c r="AE1021" s="20" t="s">
        <v>6988</v>
      </c>
      <c r="AF1021" s="21" t="s">
        <v>6987</v>
      </c>
      <c r="AG1021" s="22" t="s">
        <v>35</v>
      </c>
    </row>
    <row r="1022" spans="1:33" ht="12.75" customHeight="1" x14ac:dyDescent="0.35">
      <c r="A1022" s="2"/>
      <c r="B1022" s="2"/>
      <c r="C1022" s="2"/>
      <c r="D1022" s="2"/>
      <c r="E1022" s="2"/>
      <c r="F1022" s="2"/>
      <c r="G1022" s="2"/>
      <c r="H1022" s="2"/>
      <c r="I1022" s="15"/>
      <c r="J1022" s="15"/>
      <c r="K1022" s="15"/>
      <c r="L1022" s="15"/>
      <c r="M1022" s="15"/>
      <c r="N1022" s="15"/>
      <c r="O1022" s="15"/>
      <c r="P1022" s="15"/>
      <c r="Q1022" s="15"/>
      <c r="R1022" s="26"/>
      <c r="S1022" s="15"/>
      <c r="T1022" s="15"/>
      <c r="U1022" s="15"/>
      <c r="V1022" s="2"/>
      <c r="W1022" s="2"/>
      <c r="X1022" s="2"/>
      <c r="Y1022" s="13"/>
      <c r="Z1022" s="2"/>
      <c r="AA1022" s="2"/>
      <c r="AB1022" s="2"/>
      <c r="AC1022" s="20" t="s">
        <v>6989</v>
      </c>
      <c r="AD1022" s="21" t="s">
        <v>6990</v>
      </c>
      <c r="AE1022" s="20" t="s">
        <v>6991</v>
      </c>
      <c r="AF1022" s="21" t="s">
        <v>6992</v>
      </c>
      <c r="AG1022" s="22" t="s">
        <v>6832</v>
      </c>
    </row>
    <row r="1023" spans="1:33" ht="12.75" customHeight="1" x14ac:dyDescent="0.35">
      <c r="A1023" s="2"/>
      <c r="B1023" s="2"/>
      <c r="C1023" s="2"/>
      <c r="D1023" s="2"/>
      <c r="E1023" s="2"/>
      <c r="F1023" s="2"/>
      <c r="G1023" s="2"/>
      <c r="H1023" s="2"/>
      <c r="I1023" s="15"/>
      <c r="J1023" s="15"/>
      <c r="K1023" s="15"/>
      <c r="L1023" s="15"/>
      <c r="M1023" s="15"/>
      <c r="N1023" s="15"/>
      <c r="O1023" s="15"/>
      <c r="P1023" s="15"/>
      <c r="Q1023" s="15"/>
      <c r="R1023" s="26"/>
      <c r="S1023" s="15"/>
      <c r="T1023" s="15"/>
      <c r="U1023" s="15"/>
      <c r="V1023" s="2"/>
      <c r="W1023" s="2"/>
      <c r="X1023" s="2"/>
      <c r="Y1023" s="13"/>
      <c r="Z1023" s="2"/>
      <c r="AA1023" s="2"/>
      <c r="AB1023" s="2"/>
      <c r="AC1023" s="20" t="s">
        <v>6993</v>
      </c>
      <c r="AD1023" s="21" t="s">
        <v>6994</v>
      </c>
      <c r="AE1023" s="20" t="s">
        <v>6995</v>
      </c>
      <c r="AF1023" s="21" t="s">
        <v>6996</v>
      </c>
      <c r="AG1023" s="22" t="s">
        <v>6832</v>
      </c>
    </row>
    <row r="1024" spans="1:33" ht="12.75" customHeight="1" x14ac:dyDescent="0.35">
      <c r="A1024" s="2"/>
      <c r="B1024" s="2"/>
      <c r="C1024" s="2"/>
      <c r="D1024" s="2"/>
      <c r="E1024" s="2"/>
      <c r="F1024" s="2"/>
      <c r="G1024" s="2"/>
      <c r="H1024" s="2"/>
      <c r="I1024" s="15"/>
      <c r="J1024" s="15"/>
      <c r="K1024" s="15"/>
      <c r="L1024" s="15"/>
      <c r="M1024" s="15"/>
      <c r="N1024" s="15"/>
      <c r="O1024" s="15"/>
      <c r="P1024" s="15"/>
      <c r="Q1024" s="15"/>
      <c r="R1024" s="26"/>
      <c r="S1024" s="15"/>
      <c r="T1024" s="15"/>
      <c r="U1024" s="15"/>
      <c r="V1024" s="2"/>
      <c r="W1024" s="2"/>
      <c r="X1024" s="2"/>
      <c r="Y1024" s="13"/>
      <c r="Z1024" s="2"/>
      <c r="AA1024" s="2"/>
      <c r="AB1024" s="2"/>
      <c r="AC1024" s="20" t="s">
        <v>6997</v>
      </c>
      <c r="AD1024" s="21" t="s">
        <v>6998</v>
      </c>
      <c r="AE1024" s="20" t="s">
        <v>6999</v>
      </c>
      <c r="AF1024" s="21" t="s">
        <v>6998</v>
      </c>
      <c r="AG1024" s="22" t="s">
        <v>6832</v>
      </c>
    </row>
    <row r="1025" spans="1:33" ht="12.75" customHeight="1" x14ac:dyDescent="0.35">
      <c r="A1025" s="2"/>
      <c r="B1025" s="2"/>
      <c r="C1025" s="2"/>
      <c r="D1025" s="2"/>
      <c r="E1025" s="2"/>
      <c r="F1025" s="2"/>
      <c r="G1025" s="2"/>
      <c r="H1025" s="2"/>
      <c r="I1025" s="15"/>
      <c r="J1025" s="15"/>
      <c r="K1025" s="15"/>
      <c r="L1025" s="15"/>
      <c r="M1025" s="15"/>
      <c r="N1025" s="15"/>
      <c r="O1025" s="15"/>
      <c r="P1025" s="15"/>
      <c r="Q1025" s="15"/>
      <c r="R1025" s="26"/>
      <c r="S1025" s="15"/>
      <c r="T1025" s="15"/>
      <c r="U1025" s="15"/>
      <c r="V1025" s="2"/>
      <c r="W1025" s="2"/>
      <c r="X1025" s="2"/>
      <c r="Y1025" s="13"/>
      <c r="Z1025" s="2"/>
      <c r="AA1025" s="2"/>
      <c r="AB1025" s="2"/>
      <c r="AC1025" s="20" t="s">
        <v>7000</v>
      </c>
      <c r="AD1025" s="21" t="s">
        <v>7001</v>
      </c>
      <c r="AE1025" s="20" t="s">
        <v>7002</v>
      </c>
      <c r="AF1025" s="21" t="s">
        <v>7003</v>
      </c>
      <c r="AG1025" s="22" t="s">
        <v>35</v>
      </c>
    </row>
    <row r="1026" spans="1:33" ht="12.75" customHeight="1" x14ac:dyDescent="0.35">
      <c r="A1026" s="2"/>
      <c r="B1026" s="2"/>
      <c r="C1026" s="2"/>
      <c r="D1026" s="2"/>
      <c r="E1026" s="2"/>
      <c r="F1026" s="2"/>
      <c r="G1026" s="2"/>
      <c r="H1026" s="2"/>
      <c r="I1026" s="15"/>
      <c r="J1026" s="15"/>
      <c r="K1026" s="15"/>
      <c r="L1026" s="15"/>
      <c r="M1026" s="15"/>
      <c r="N1026" s="15"/>
      <c r="O1026" s="15"/>
      <c r="P1026" s="15"/>
      <c r="Q1026" s="15"/>
      <c r="R1026" s="26"/>
      <c r="S1026" s="15"/>
      <c r="T1026" s="15"/>
      <c r="U1026" s="15"/>
      <c r="V1026" s="2"/>
      <c r="W1026" s="2"/>
      <c r="X1026" s="2"/>
      <c r="Y1026" s="13"/>
      <c r="Z1026" s="2"/>
      <c r="AA1026" s="2"/>
      <c r="AB1026" s="2"/>
      <c r="AC1026" s="20" t="s">
        <v>7004</v>
      </c>
      <c r="AD1026" s="21" t="s">
        <v>7005</v>
      </c>
      <c r="AE1026" s="20" t="s">
        <v>7006</v>
      </c>
      <c r="AF1026" s="21" t="s">
        <v>7007</v>
      </c>
      <c r="AG1026" s="22" t="s">
        <v>4871</v>
      </c>
    </row>
    <row r="1027" spans="1:33" ht="12.75" customHeight="1" x14ac:dyDescent="0.35">
      <c r="A1027" s="2"/>
      <c r="B1027" s="2"/>
      <c r="C1027" s="2"/>
      <c r="D1027" s="2"/>
      <c r="E1027" s="2"/>
      <c r="F1027" s="2"/>
      <c r="G1027" s="2"/>
      <c r="H1027" s="2"/>
      <c r="I1027" s="15"/>
      <c r="J1027" s="15"/>
      <c r="K1027" s="15"/>
      <c r="L1027" s="15"/>
      <c r="M1027" s="15"/>
      <c r="N1027" s="15"/>
      <c r="O1027" s="15"/>
      <c r="P1027" s="15"/>
      <c r="Q1027" s="15"/>
      <c r="R1027" s="26"/>
      <c r="S1027" s="15"/>
      <c r="T1027" s="15"/>
      <c r="U1027" s="15"/>
      <c r="V1027" s="2"/>
      <c r="W1027" s="2"/>
      <c r="X1027" s="2"/>
      <c r="Y1027" s="13"/>
      <c r="Z1027" s="2"/>
      <c r="AA1027" s="2"/>
      <c r="AB1027" s="2"/>
      <c r="AC1027" s="20" t="s">
        <v>7008</v>
      </c>
      <c r="AD1027" s="21" t="s">
        <v>7009</v>
      </c>
      <c r="AE1027" s="20" t="s">
        <v>7010</v>
      </c>
      <c r="AF1027" s="21" t="s">
        <v>7011</v>
      </c>
      <c r="AG1027" s="22" t="s">
        <v>35</v>
      </c>
    </row>
    <row r="1028" spans="1:33" ht="12.75" customHeight="1" x14ac:dyDescent="0.35">
      <c r="A1028" s="2"/>
      <c r="B1028" s="2"/>
      <c r="C1028" s="2"/>
      <c r="D1028" s="2"/>
      <c r="E1028" s="2"/>
      <c r="F1028" s="2"/>
      <c r="G1028" s="2"/>
      <c r="H1028" s="2"/>
      <c r="I1028" s="15"/>
      <c r="J1028" s="15"/>
      <c r="K1028" s="15"/>
      <c r="L1028" s="15"/>
      <c r="M1028" s="15"/>
      <c r="N1028" s="15"/>
      <c r="O1028" s="15"/>
      <c r="P1028" s="15"/>
      <c r="Q1028" s="15"/>
      <c r="R1028" s="26"/>
      <c r="S1028" s="15"/>
      <c r="T1028" s="15"/>
      <c r="U1028" s="15"/>
      <c r="V1028" s="2"/>
      <c r="W1028" s="2"/>
      <c r="X1028" s="2"/>
      <c r="Y1028" s="13"/>
      <c r="Z1028" s="2"/>
      <c r="AA1028" s="2"/>
      <c r="AB1028" s="2"/>
      <c r="AC1028" s="20" t="s">
        <v>7012</v>
      </c>
      <c r="AD1028" s="21" t="s">
        <v>7013</v>
      </c>
      <c r="AE1028" s="20" t="s">
        <v>7014</v>
      </c>
      <c r="AF1028" s="21" t="s">
        <v>7013</v>
      </c>
      <c r="AG1028" s="22" t="s">
        <v>35</v>
      </c>
    </row>
    <row r="1029" spans="1:33" ht="12.75" customHeight="1" x14ac:dyDescent="0.35">
      <c r="A1029" s="2"/>
      <c r="B1029" s="2"/>
      <c r="C1029" s="2"/>
      <c r="D1029" s="2"/>
      <c r="E1029" s="2"/>
      <c r="F1029" s="2"/>
      <c r="G1029" s="2"/>
      <c r="H1029" s="2"/>
      <c r="I1029" s="15"/>
      <c r="J1029" s="15"/>
      <c r="K1029" s="15"/>
      <c r="L1029" s="15"/>
      <c r="M1029" s="15"/>
      <c r="N1029" s="15"/>
      <c r="O1029" s="15"/>
      <c r="P1029" s="15"/>
      <c r="Q1029" s="15"/>
      <c r="R1029" s="26"/>
      <c r="S1029" s="15"/>
      <c r="T1029" s="15"/>
      <c r="U1029" s="15"/>
      <c r="V1029" s="2"/>
      <c r="W1029" s="2"/>
      <c r="X1029" s="2"/>
      <c r="Y1029" s="13"/>
      <c r="Z1029" s="2"/>
      <c r="AA1029" s="2"/>
      <c r="AB1029" s="2"/>
      <c r="AC1029" s="20" t="s">
        <v>7015</v>
      </c>
      <c r="AD1029" s="21" t="s">
        <v>7016</v>
      </c>
      <c r="AE1029" s="20" t="s">
        <v>7017</v>
      </c>
      <c r="AF1029" s="21" t="s">
        <v>7016</v>
      </c>
      <c r="AG1029" s="22" t="s">
        <v>35</v>
      </c>
    </row>
    <row r="1030" spans="1:33" ht="12.75" customHeight="1" x14ac:dyDescent="0.35">
      <c r="A1030" s="2"/>
      <c r="B1030" s="2"/>
      <c r="C1030" s="2"/>
      <c r="D1030" s="2"/>
      <c r="E1030" s="2"/>
      <c r="F1030" s="2"/>
      <c r="G1030" s="2"/>
      <c r="H1030" s="2"/>
      <c r="I1030" s="15"/>
      <c r="J1030" s="15"/>
      <c r="K1030" s="15"/>
      <c r="L1030" s="15"/>
      <c r="M1030" s="15"/>
      <c r="N1030" s="15"/>
      <c r="O1030" s="15"/>
      <c r="P1030" s="15"/>
      <c r="Q1030" s="15"/>
      <c r="R1030" s="26"/>
      <c r="S1030" s="15"/>
      <c r="T1030" s="15"/>
      <c r="U1030" s="15"/>
      <c r="V1030" s="2"/>
      <c r="W1030" s="2"/>
      <c r="X1030" s="2"/>
      <c r="Y1030" s="13"/>
      <c r="Z1030" s="2"/>
      <c r="AA1030" s="2"/>
      <c r="AB1030" s="2"/>
      <c r="AC1030" s="20" t="s">
        <v>7018</v>
      </c>
      <c r="AD1030" s="21" t="s">
        <v>7019</v>
      </c>
      <c r="AE1030" s="20" t="s">
        <v>7020</v>
      </c>
      <c r="AF1030" s="21" t="s">
        <v>7019</v>
      </c>
      <c r="AG1030" s="22" t="s">
        <v>35</v>
      </c>
    </row>
    <row r="1031" spans="1:33" ht="12.75" customHeight="1" x14ac:dyDescent="0.35">
      <c r="A1031" s="2"/>
      <c r="B1031" s="2"/>
      <c r="C1031" s="2"/>
      <c r="D1031" s="2"/>
      <c r="E1031" s="2"/>
      <c r="F1031" s="2"/>
      <c r="G1031" s="2"/>
      <c r="H1031" s="2"/>
      <c r="I1031" s="15"/>
      <c r="J1031" s="15"/>
      <c r="K1031" s="15"/>
      <c r="L1031" s="15"/>
      <c r="M1031" s="15"/>
      <c r="N1031" s="15"/>
      <c r="O1031" s="15"/>
      <c r="P1031" s="15"/>
      <c r="Q1031" s="15"/>
      <c r="R1031" s="26"/>
      <c r="S1031" s="15"/>
      <c r="T1031" s="15"/>
      <c r="U1031" s="15"/>
      <c r="V1031" s="2"/>
      <c r="W1031" s="2"/>
      <c r="X1031" s="2"/>
      <c r="Y1031" s="13"/>
      <c r="Z1031" s="2"/>
      <c r="AA1031" s="2"/>
      <c r="AB1031" s="2"/>
      <c r="AC1031" s="20" t="s">
        <v>7021</v>
      </c>
      <c r="AD1031" s="21" t="s">
        <v>904</v>
      </c>
      <c r="AE1031" s="20" t="s">
        <v>7022</v>
      </c>
      <c r="AF1031" s="21" t="s">
        <v>1185</v>
      </c>
      <c r="AG1031" s="22" t="s">
        <v>35</v>
      </c>
    </row>
    <row r="1032" spans="1:33" ht="12.75" customHeight="1" x14ac:dyDescent="0.35">
      <c r="A1032" s="2"/>
      <c r="B1032" s="2"/>
      <c r="C1032" s="2"/>
      <c r="D1032" s="2"/>
      <c r="E1032" s="2"/>
      <c r="F1032" s="2"/>
      <c r="G1032" s="2"/>
      <c r="H1032" s="2"/>
      <c r="I1032" s="15"/>
      <c r="J1032" s="15"/>
      <c r="K1032" s="15"/>
      <c r="L1032" s="15"/>
      <c r="M1032" s="15"/>
      <c r="N1032" s="15"/>
      <c r="O1032" s="15"/>
      <c r="P1032" s="15"/>
      <c r="Q1032" s="15"/>
      <c r="R1032" s="26"/>
      <c r="S1032" s="15"/>
      <c r="T1032" s="15"/>
      <c r="U1032" s="15"/>
      <c r="V1032" s="2"/>
      <c r="W1032" s="2"/>
      <c r="X1032" s="2"/>
      <c r="Y1032" s="13"/>
      <c r="Z1032" s="2"/>
      <c r="AA1032" s="2"/>
      <c r="AB1032" s="2"/>
      <c r="AC1032" s="20" t="s">
        <v>7023</v>
      </c>
      <c r="AD1032" s="21" t="s">
        <v>883</v>
      </c>
      <c r="AE1032" s="20" t="s">
        <v>7024</v>
      </c>
      <c r="AF1032" s="21" t="s">
        <v>885</v>
      </c>
      <c r="AG1032" s="22" t="s">
        <v>35</v>
      </c>
    </row>
    <row r="1033" spans="1:33" ht="12.75" customHeight="1" x14ac:dyDescent="0.35">
      <c r="A1033" s="2"/>
      <c r="B1033" s="2"/>
      <c r="C1033" s="2"/>
      <c r="D1033" s="2"/>
      <c r="E1033" s="2"/>
      <c r="F1033" s="2"/>
      <c r="G1033" s="2"/>
      <c r="H1033" s="2"/>
      <c r="I1033" s="15"/>
      <c r="J1033" s="15"/>
      <c r="K1033" s="15"/>
      <c r="L1033" s="15"/>
      <c r="M1033" s="15"/>
      <c r="N1033" s="15"/>
      <c r="O1033" s="15"/>
      <c r="P1033" s="15"/>
      <c r="Q1033" s="15"/>
      <c r="R1033" s="26"/>
      <c r="S1033" s="15"/>
      <c r="T1033" s="15"/>
      <c r="U1033" s="15"/>
      <c r="V1033" s="2"/>
      <c r="W1033" s="2"/>
      <c r="X1033" s="2"/>
      <c r="Y1033" s="13"/>
      <c r="Z1033" s="2"/>
      <c r="AA1033" s="2"/>
      <c r="AB1033" s="2"/>
      <c r="AC1033" s="20" t="s">
        <v>7025</v>
      </c>
      <c r="AD1033" s="21" t="s">
        <v>826</v>
      </c>
      <c r="AE1033" s="20" t="s">
        <v>7026</v>
      </c>
      <c r="AF1033" s="21" t="s">
        <v>925</v>
      </c>
      <c r="AG1033" s="22" t="s">
        <v>35</v>
      </c>
    </row>
    <row r="1034" spans="1:33" ht="12.75" customHeight="1" x14ac:dyDescent="0.35">
      <c r="A1034" s="2"/>
      <c r="B1034" s="2"/>
      <c r="C1034" s="2"/>
      <c r="D1034" s="2"/>
      <c r="E1034" s="2"/>
      <c r="F1034" s="2"/>
      <c r="G1034" s="2"/>
      <c r="H1034" s="2"/>
      <c r="I1034" s="15"/>
      <c r="J1034" s="15"/>
      <c r="K1034" s="15"/>
      <c r="L1034" s="15"/>
      <c r="M1034" s="15"/>
      <c r="N1034" s="15"/>
      <c r="O1034" s="15"/>
      <c r="P1034" s="15"/>
      <c r="Q1034" s="15"/>
      <c r="R1034" s="26"/>
      <c r="S1034" s="15"/>
      <c r="T1034" s="15"/>
      <c r="U1034" s="15"/>
      <c r="V1034" s="2"/>
      <c r="W1034" s="2"/>
      <c r="X1034" s="2"/>
      <c r="Y1034" s="13"/>
      <c r="Z1034" s="2"/>
      <c r="AA1034" s="2"/>
      <c r="AB1034" s="2"/>
      <c r="AC1034" s="20" t="s">
        <v>7027</v>
      </c>
      <c r="AD1034" s="21" t="s">
        <v>7028</v>
      </c>
      <c r="AE1034" s="20" t="s">
        <v>7029</v>
      </c>
      <c r="AF1034" s="21" t="s">
        <v>682</v>
      </c>
      <c r="AG1034" s="22" t="s">
        <v>35</v>
      </c>
    </row>
    <row r="1035" spans="1:33" ht="12.75" customHeight="1" x14ac:dyDescent="0.35">
      <c r="A1035" s="2"/>
      <c r="B1035" s="2"/>
      <c r="C1035" s="2"/>
      <c r="D1035" s="2"/>
      <c r="E1035" s="2"/>
      <c r="F1035" s="2"/>
      <c r="G1035" s="2"/>
      <c r="H1035" s="2"/>
      <c r="I1035" s="15"/>
      <c r="J1035" s="15"/>
      <c r="K1035" s="15"/>
      <c r="L1035" s="15"/>
      <c r="M1035" s="15"/>
      <c r="N1035" s="15"/>
      <c r="O1035" s="15"/>
      <c r="P1035" s="15"/>
      <c r="Q1035" s="15"/>
      <c r="R1035" s="26"/>
      <c r="S1035" s="15"/>
      <c r="T1035" s="15"/>
      <c r="U1035" s="15"/>
      <c r="V1035" s="2"/>
      <c r="W1035" s="2"/>
      <c r="X1035" s="2"/>
      <c r="Y1035" s="13"/>
      <c r="Z1035" s="2"/>
      <c r="AA1035" s="2"/>
      <c r="AB1035" s="2"/>
      <c r="AC1035" s="20" t="s">
        <v>7030</v>
      </c>
      <c r="AD1035" s="21" t="s">
        <v>7031</v>
      </c>
      <c r="AE1035" s="20" t="s">
        <v>7032</v>
      </c>
      <c r="AF1035" s="21" t="s">
        <v>7031</v>
      </c>
      <c r="AG1035" s="22" t="s">
        <v>35</v>
      </c>
    </row>
    <row r="1036" spans="1:33" ht="12.75" customHeight="1" x14ac:dyDescent="0.35">
      <c r="A1036" s="2"/>
      <c r="B1036" s="2"/>
      <c r="C1036" s="2"/>
      <c r="D1036" s="2"/>
      <c r="E1036" s="2"/>
      <c r="F1036" s="2"/>
      <c r="G1036" s="2"/>
      <c r="H1036" s="2"/>
      <c r="I1036" s="15"/>
      <c r="J1036" s="15"/>
      <c r="K1036" s="15"/>
      <c r="L1036" s="15"/>
      <c r="M1036" s="15"/>
      <c r="N1036" s="15"/>
      <c r="O1036" s="15"/>
      <c r="P1036" s="15"/>
      <c r="Q1036" s="15"/>
      <c r="R1036" s="26"/>
      <c r="S1036" s="15"/>
      <c r="T1036" s="15"/>
      <c r="U1036" s="15"/>
      <c r="V1036" s="2"/>
      <c r="W1036" s="2"/>
      <c r="X1036" s="2"/>
      <c r="Y1036" s="13"/>
      <c r="Z1036" s="2"/>
      <c r="AA1036" s="2"/>
      <c r="AB1036" s="2"/>
      <c r="AC1036" s="20" t="s">
        <v>7033</v>
      </c>
      <c r="AD1036" s="21" t="s">
        <v>7034</v>
      </c>
      <c r="AE1036" s="20" t="s">
        <v>7035</v>
      </c>
      <c r="AF1036" s="21" t="s">
        <v>7034</v>
      </c>
      <c r="AG1036" s="22" t="s">
        <v>35</v>
      </c>
    </row>
    <row r="1037" spans="1:33" ht="12.75" customHeight="1" x14ac:dyDescent="0.35">
      <c r="A1037" s="2"/>
      <c r="B1037" s="2"/>
      <c r="C1037" s="2"/>
      <c r="D1037" s="2"/>
      <c r="E1037" s="2"/>
      <c r="F1037" s="2"/>
      <c r="G1037" s="2"/>
      <c r="H1037" s="2"/>
      <c r="I1037" s="15"/>
      <c r="J1037" s="15"/>
      <c r="K1037" s="15"/>
      <c r="L1037" s="15"/>
      <c r="M1037" s="15"/>
      <c r="N1037" s="15"/>
      <c r="O1037" s="15"/>
      <c r="P1037" s="15"/>
      <c r="Q1037" s="15"/>
      <c r="R1037" s="26"/>
      <c r="S1037" s="15"/>
      <c r="T1037" s="15"/>
      <c r="U1037" s="15"/>
      <c r="V1037" s="2"/>
      <c r="W1037" s="2"/>
      <c r="X1037" s="2"/>
      <c r="Y1037" s="13"/>
      <c r="Z1037" s="2"/>
      <c r="AA1037" s="2"/>
      <c r="AB1037" s="2"/>
      <c r="AC1037" s="20" t="s">
        <v>7036</v>
      </c>
      <c r="AD1037" s="21" t="s">
        <v>7037</v>
      </c>
      <c r="AE1037" s="20" t="s">
        <v>7038</v>
      </c>
      <c r="AF1037" s="21" t="s">
        <v>7039</v>
      </c>
      <c r="AG1037" s="22" t="s">
        <v>4871</v>
      </c>
    </row>
    <row r="1038" spans="1:33" ht="12.75" customHeight="1" x14ac:dyDescent="0.35">
      <c r="A1038" s="2"/>
      <c r="B1038" s="2"/>
      <c r="C1038" s="2"/>
      <c r="D1038" s="2"/>
      <c r="E1038" s="2"/>
      <c r="F1038" s="2"/>
      <c r="G1038" s="2"/>
      <c r="H1038" s="2"/>
      <c r="I1038" s="15"/>
      <c r="J1038" s="15"/>
      <c r="K1038" s="15"/>
      <c r="L1038" s="15"/>
      <c r="M1038" s="15"/>
      <c r="N1038" s="15"/>
      <c r="O1038" s="15"/>
      <c r="P1038" s="15"/>
      <c r="Q1038" s="15"/>
      <c r="R1038" s="26"/>
      <c r="S1038" s="15"/>
      <c r="T1038" s="15"/>
      <c r="U1038" s="15"/>
      <c r="V1038" s="2"/>
      <c r="W1038" s="2"/>
      <c r="X1038" s="2"/>
      <c r="Y1038" s="13"/>
      <c r="Z1038" s="2"/>
      <c r="AA1038" s="2"/>
      <c r="AB1038" s="2"/>
      <c r="AC1038" s="20" t="s">
        <v>7040</v>
      </c>
      <c r="AD1038" s="21" t="s">
        <v>7041</v>
      </c>
      <c r="AE1038" s="20" t="s">
        <v>7042</v>
      </c>
      <c r="AF1038" s="21" t="s">
        <v>7043</v>
      </c>
      <c r="AG1038" s="22" t="s">
        <v>4871</v>
      </c>
    </row>
    <row r="1039" spans="1:33" ht="12.75" customHeight="1" x14ac:dyDescent="0.35">
      <c r="A1039" s="2"/>
      <c r="B1039" s="2"/>
      <c r="C1039" s="2"/>
      <c r="D1039" s="2"/>
      <c r="E1039" s="2"/>
      <c r="F1039" s="2"/>
      <c r="G1039" s="2"/>
      <c r="H1039" s="2"/>
      <c r="I1039" s="15"/>
      <c r="J1039" s="15"/>
      <c r="K1039" s="15"/>
      <c r="L1039" s="15"/>
      <c r="M1039" s="15"/>
      <c r="N1039" s="15"/>
      <c r="O1039" s="15"/>
      <c r="P1039" s="15"/>
      <c r="Q1039" s="15"/>
      <c r="R1039" s="26"/>
      <c r="S1039" s="15"/>
      <c r="T1039" s="15"/>
      <c r="U1039" s="15"/>
      <c r="V1039" s="2"/>
      <c r="W1039" s="2"/>
      <c r="X1039" s="2"/>
      <c r="Y1039" s="13"/>
      <c r="Z1039" s="2"/>
      <c r="AA1039" s="2"/>
      <c r="AB1039" s="2"/>
      <c r="AC1039" s="20" t="s">
        <v>7044</v>
      </c>
      <c r="AD1039" s="21" t="s">
        <v>7045</v>
      </c>
      <c r="AE1039" s="20" t="s">
        <v>7046</v>
      </c>
      <c r="AF1039" s="21" t="s">
        <v>7047</v>
      </c>
      <c r="AG1039" s="22" t="s">
        <v>4871</v>
      </c>
    </row>
    <row r="1040" spans="1:33" ht="12.75" customHeight="1" x14ac:dyDescent="0.35">
      <c r="A1040" s="2"/>
      <c r="B1040" s="2"/>
      <c r="C1040" s="2"/>
      <c r="D1040" s="2"/>
      <c r="E1040" s="2"/>
      <c r="F1040" s="2"/>
      <c r="G1040" s="2"/>
      <c r="H1040" s="2"/>
      <c r="I1040" s="15"/>
      <c r="J1040" s="15"/>
      <c r="K1040" s="15"/>
      <c r="L1040" s="15"/>
      <c r="M1040" s="15"/>
      <c r="N1040" s="15"/>
      <c r="O1040" s="15"/>
      <c r="P1040" s="15"/>
      <c r="Q1040" s="15"/>
      <c r="R1040" s="26"/>
      <c r="S1040" s="15"/>
      <c r="T1040" s="15"/>
      <c r="U1040" s="15"/>
      <c r="V1040" s="2"/>
      <c r="W1040" s="2"/>
      <c r="X1040" s="2"/>
      <c r="Y1040" s="13"/>
      <c r="Z1040" s="2"/>
      <c r="AA1040" s="2"/>
      <c r="AB1040" s="2"/>
      <c r="AC1040" s="20" t="s">
        <v>7048</v>
      </c>
      <c r="AD1040" s="21" t="s">
        <v>7049</v>
      </c>
      <c r="AE1040" s="20" t="s">
        <v>7050</v>
      </c>
      <c r="AF1040" s="21" t="s">
        <v>7051</v>
      </c>
      <c r="AG1040" s="22" t="s">
        <v>4871</v>
      </c>
    </row>
    <row r="1041" spans="1:33" ht="12.75" customHeight="1" x14ac:dyDescent="0.35">
      <c r="A1041" s="2"/>
      <c r="B1041" s="2"/>
      <c r="C1041" s="2"/>
      <c r="D1041" s="2"/>
      <c r="E1041" s="2"/>
      <c r="F1041" s="2"/>
      <c r="G1041" s="2"/>
      <c r="H1041" s="2"/>
      <c r="I1041" s="15"/>
      <c r="J1041" s="15"/>
      <c r="K1041" s="15"/>
      <c r="L1041" s="15"/>
      <c r="M1041" s="15"/>
      <c r="N1041" s="15"/>
      <c r="O1041" s="15"/>
      <c r="P1041" s="15"/>
      <c r="Q1041" s="15"/>
      <c r="R1041" s="26"/>
      <c r="S1041" s="15"/>
      <c r="T1041" s="15"/>
      <c r="U1041" s="15"/>
      <c r="V1041" s="2"/>
      <c r="W1041" s="2"/>
      <c r="X1041" s="2"/>
      <c r="Y1041" s="13"/>
      <c r="Z1041" s="2"/>
      <c r="AA1041" s="2"/>
      <c r="AB1041" s="2"/>
      <c r="AC1041" s="20" t="s">
        <v>7052</v>
      </c>
      <c r="AD1041" s="21" t="s">
        <v>7053</v>
      </c>
      <c r="AE1041" s="20" t="s">
        <v>7054</v>
      </c>
      <c r="AF1041" s="21" t="s">
        <v>7055</v>
      </c>
      <c r="AG1041" s="22" t="s">
        <v>4871</v>
      </c>
    </row>
    <row r="1042" spans="1:33" ht="12.75" customHeight="1" x14ac:dyDescent="0.35">
      <c r="A1042" s="2"/>
      <c r="B1042" s="2"/>
      <c r="C1042" s="2"/>
      <c r="D1042" s="2"/>
      <c r="E1042" s="2"/>
      <c r="F1042" s="2"/>
      <c r="G1042" s="2"/>
      <c r="H1042" s="2"/>
      <c r="I1042" s="15"/>
      <c r="J1042" s="15"/>
      <c r="K1042" s="15"/>
      <c r="L1042" s="15"/>
      <c r="M1042" s="15"/>
      <c r="N1042" s="15"/>
      <c r="O1042" s="15"/>
      <c r="P1042" s="15"/>
      <c r="Q1042" s="15"/>
      <c r="R1042" s="26"/>
      <c r="S1042" s="15"/>
      <c r="T1042" s="15"/>
      <c r="U1042" s="15"/>
      <c r="V1042" s="2"/>
      <c r="W1042" s="2"/>
      <c r="X1042" s="2"/>
      <c r="Y1042" s="13"/>
      <c r="Z1042" s="2"/>
      <c r="AA1042" s="2"/>
      <c r="AB1042" s="2"/>
      <c r="AC1042" s="20" t="s">
        <v>7056</v>
      </c>
      <c r="AD1042" s="21" t="s">
        <v>7057</v>
      </c>
      <c r="AE1042" s="20" t="s">
        <v>7058</v>
      </c>
      <c r="AF1042" s="21" t="s">
        <v>7059</v>
      </c>
      <c r="AG1042" s="22" t="s">
        <v>4871</v>
      </c>
    </row>
    <row r="1043" spans="1:33" ht="12.75" customHeight="1" x14ac:dyDescent="0.35">
      <c r="A1043" s="2"/>
      <c r="B1043" s="2"/>
      <c r="C1043" s="2"/>
      <c r="D1043" s="2"/>
      <c r="E1043" s="2"/>
      <c r="F1043" s="2"/>
      <c r="G1043" s="2"/>
      <c r="H1043" s="2"/>
      <c r="I1043" s="15"/>
      <c r="J1043" s="15"/>
      <c r="K1043" s="15"/>
      <c r="L1043" s="15"/>
      <c r="M1043" s="15"/>
      <c r="N1043" s="15"/>
      <c r="O1043" s="15"/>
      <c r="P1043" s="15"/>
      <c r="Q1043" s="15"/>
      <c r="R1043" s="26"/>
      <c r="S1043" s="15"/>
      <c r="T1043" s="15"/>
      <c r="U1043" s="15"/>
      <c r="V1043" s="2"/>
      <c r="W1043" s="2"/>
      <c r="X1043" s="2"/>
      <c r="Y1043" s="13"/>
      <c r="Z1043" s="2"/>
      <c r="AA1043" s="2"/>
      <c r="AB1043" s="2"/>
      <c r="AC1043" s="20" t="s">
        <v>7060</v>
      </c>
      <c r="AD1043" s="21" t="s">
        <v>7061</v>
      </c>
      <c r="AE1043" s="20" t="s">
        <v>7062</v>
      </c>
      <c r="AF1043" s="21" t="s">
        <v>1935</v>
      </c>
      <c r="AG1043" s="22" t="s">
        <v>35</v>
      </c>
    </row>
    <row r="1044" spans="1:33" ht="12.75" customHeight="1" x14ac:dyDescent="0.35">
      <c r="A1044" s="2"/>
      <c r="B1044" s="2"/>
      <c r="C1044" s="2"/>
      <c r="D1044" s="2"/>
      <c r="E1044" s="2"/>
      <c r="F1044" s="2"/>
      <c r="G1044" s="2"/>
      <c r="H1044" s="2"/>
      <c r="I1044" s="15"/>
      <c r="J1044" s="15"/>
      <c r="K1044" s="15"/>
      <c r="L1044" s="15"/>
      <c r="M1044" s="15"/>
      <c r="N1044" s="15"/>
      <c r="O1044" s="15"/>
      <c r="P1044" s="15"/>
      <c r="Q1044" s="15"/>
      <c r="R1044" s="26"/>
      <c r="S1044" s="15"/>
      <c r="T1044" s="15"/>
      <c r="U1044" s="15"/>
      <c r="V1044" s="2"/>
      <c r="W1044" s="2"/>
      <c r="X1044" s="2"/>
      <c r="Y1044" s="13"/>
      <c r="Z1044" s="2"/>
      <c r="AA1044" s="2"/>
      <c r="AB1044" s="2"/>
      <c r="AC1044" s="20" t="s">
        <v>7063</v>
      </c>
      <c r="AD1044" s="21" t="s">
        <v>7064</v>
      </c>
      <c r="AE1044" s="20" t="s">
        <v>7065</v>
      </c>
      <c r="AF1044" s="21" t="s">
        <v>7064</v>
      </c>
      <c r="AG1044" s="22" t="s">
        <v>35</v>
      </c>
    </row>
    <row r="1045" spans="1:33" ht="12.75" customHeight="1" x14ac:dyDescent="0.35">
      <c r="A1045" s="2"/>
      <c r="B1045" s="2"/>
      <c r="C1045" s="2"/>
      <c r="D1045" s="2"/>
      <c r="E1045" s="2"/>
      <c r="F1045" s="2"/>
      <c r="G1045" s="2"/>
      <c r="H1045" s="2"/>
      <c r="I1045" s="15"/>
      <c r="J1045" s="15"/>
      <c r="K1045" s="15"/>
      <c r="L1045" s="15"/>
      <c r="M1045" s="15"/>
      <c r="N1045" s="15"/>
      <c r="O1045" s="15"/>
      <c r="P1045" s="15"/>
      <c r="Q1045" s="15"/>
      <c r="R1045" s="26"/>
      <c r="S1045" s="15"/>
      <c r="T1045" s="15"/>
      <c r="U1045" s="15"/>
      <c r="V1045" s="2"/>
      <c r="W1045" s="2"/>
      <c r="X1045" s="2"/>
      <c r="Y1045" s="13"/>
      <c r="Z1045" s="2"/>
      <c r="AA1045" s="2"/>
      <c r="AB1045" s="2"/>
      <c r="AC1045" s="20" t="s">
        <v>7066</v>
      </c>
      <c r="AD1045" s="21" t="s">
        <v>7067</v>
      </c>
      <c r="AE1045" s="20" t="s">
        <v>7068</v>
      </c>
      <c r="AF1045" s="21" t="s">
        <v>7067</v>
      </c>
      <c r="AG1045" s="22" t="s">
        <v>35</v>
      </c>
    </row>
    <row r="1046" spans="1:33" ht="12.75" customHeight="1" x14ac:dyDescent="0.35">
      <c r="A1046" s="2"/>
      <c r="B1046" s="2"/>
      <c r="C1046" s="2"/>
      <c r="D1046" s="2"/>
      <c r="E1046" s="2"/>
      <c r="F1046" s="2"/>
      <c r="G1046" s="2"/>
      <c r="H1046" s="2"/>
      <c r="I1046" s="15"/>
      <c r="J1046" s="15"/>
      <c r="K1046" s="15"/>
      <c r="L1046" s="15"/>
      <c r="M1046" s="15"/>
      <c r="N1046" s="15"/>
      <c r="O1046" s="15"/>
      <c r="P1046" s="15"/>
      <c r="Q1046" s="15"/>
      <c r="R1046" s="26"/>
      <c r="S1046" s="15"/>
      <c r="T1046" s="15"/>
      <c r="U1046" s="15"/>
      <c r="V1046" s="2"/>
      <c r="W1046" s="2"/>
      <c r="X1046" s="2"/>
      <c r="Y1046" s="13"/>
      <c r="Z1046" s="2"/>
      <c r="AA1046" s="2"/>
      <c r="AB1046" s="2"/>
      <c r="AC1046" s="20" t="s">
        <v>7069</v>
      </c>
      <c r="AD1046" s="21" t="s">
        <v>7070</v>
      </c>
      <c r="AE1046" s="20" t="s">
        <v>7071</v>
      </c>
      <c r="AF1046" s="21" t="s">
        <v>7070</v>
      </c>
      <c r="AG1046" s="22" t="s">
        <v>4986</v>
      </c>
    </row>
    <row r="1047" spans="1:33" ht="12.75" customHeight="1" x14ac:dyDescent="0.35">
      <c r="A1047" s="2"/>
      <c r="B1047" s="2"/>
      <c r="C1047" s="2"/>
      <c r="D1047" s="2"/>
      <c r="E1047" s="2"/>
      <c r="F1047" s="2"/>
      <c r="G1047" s="2"/>
      <c r="H1047" s="2"/>
      <c r="I1047" s="15"/>
      <c r="J1047" s="15"/>
      <c r="K1047" s="15"/>
      <c r="L1047" s="15"/>
      <c r="M1047" s="15"/>
      <c r="N1047" s="15"/>
      <c r="O1047" s="15"/>
      <c r="P1047" s="15"/>
      <c r="Q1047" s="15"/>
      <c r="R1047" s="26"/>
      <c r="S1047" s="15"/>
      <c r="T1047" s="15"/>
      <c r="U1047" s="15"/>
      <c r="V1047" s="2"/>
      <c r="W1047" s="2"/>
      <c r="X1047" s="2"/>
      <c r="Y1047" s="13"/>
      <c r="Z1047" s="2"/>
      <c r="AA1047" s="2"/>
      <c r="AB1047" s="2"/>
      <c r="AC1047" s="20" t="s">
        <v>7072</v>
      </c>
      <c r="AD1047" s="21" t="s">
        <v>7073</v>
      </c>
      <c r="AE1047" s="20" t="s">
        <v>7074</v>
      </c>
      <c r="AF1047" s="21" t="s">
        <v>7073</v>
      </c>
      <c r="AG1047" s="22" t="s">
        <v>35</v>
      </c>
    </row>
    <row r="1048" spans="1:33" ht="12.75" customHeight="1" x14ac:dyDescent="0.35">
      <c r="A1048" s="2"/>
      <c r="B1048" s="2"/>
      <c r="C1048" s="2"/>
      <c r="D1048" s="2"/>
      <c r="E1048" s="2"/>
      <c r="F1048" s="2"/>
      <c r="G1048" s="2"/>
      <c r="H1048" s="2"/>
      <c r="I1048" s="15"/>
      <c r="J1048" s="15"/>
      <c r="K1048" s="15"/>
      <c r="L1048" s="15"/>
      <c r="M1048" s="15"/>
      <c r="N1048" s="15"/>
      <c r="O1048" s="15"/>
      <c r="P1048" s="15"/>
      <c r="Q1048" s="15"/>
      <c r="R1048" s="26"/>
      <c r="S1048" s="15"/>
      <c r="T1048" s="15"/>
      <c r="U1048" s="15"/>
      <c r="V1048" s="2"/>
      <c r="W1048" s="2"/>
      <c r="X1048" s="2"/>
      <c r="Y1048" s="13"/>
      <c r="Z1048" s="2"/>
      <c r="AA1048" s="2"/>
      <c r="AB1048" s="2"/>
      <c r="AC1048" s="20" t="s">
        <v>7075</v>
      </c>
      <c r="AD1048" s="21" t="s">
        <v>7076</v>
      </c>
      <c r="AE1048" s="20" t="s">
        <v>7077</v>
      </c>
      <c r="AF1048" s="21" t="s">
        <v>7076</v>
      </c>
      <c r="AG1048" s="22" t="s">
        <v>4871</v>
      </c>
    </row>
    <row r="1049" spans="1:33" ht="12.75" customHeight="1" x14ac:dyDescent="0.35">
      <c r="A1049" s="2"/>
      <c r="B1049" s="2"/>
      <c r="C1049" s="2"/>
      <c r="D1049" s="2"/>
      <c r="E1049" s="2"/>
      <c r="F1049" s="2"/>
      <c r="G1049" s="2"/>
      <c r="H1049" s="2"/>
      <c r="I1049" s="15"/>
      <c r="J1049" s="15"/>
      <c r="K1049" s="15"/>
      <c r="L1049" s="15"/>
      <c r="M1049" s="15"/>
      <c r="N1049" s="15"/>
      <c r="O1049" s="15"/>
      <c r="P1049" s="15"/>
      <c r="Q1049" s="15"/>
      <c r="R1049" s="26"/>
      <c r="S1049" s="15"/>
      <c r="T1049" s="15"/>
      <c r="U1049" s="15"/>
      <c r="V1049" s="2"/>
      <c r="W1049" s="2"/>
      <c r="X1049" s="2"/>
      <c r="Y1049" s="13"/>
      <c r="Z1049" s="2"/>
      <c r="AA1049" s="2"/>
      <c r="AB1049" s="2"/>
      <c r="AC1049" s="20" t="s">
        <v>7078</v>
      </c>
      <c r="AD1049" s="21" t="s">
        <v>7079</v>
      </c>
      <c r="AE1049" s="20" t="s">
        <v>7080</v>
      </c>
      <c r="AF1049" s="21" t="s">
        <v>7079</v>
      </c>
      <c r="AG1049" s="22" t="s">
        <v>4871</v>
      </c>
    </row>
    <row r="1050" spans="1:33" ht="12.75" customHeight="1" x14ac:dyDescent="0.35">
      <c r="A1050" s="2"/>
      <c r="B1050" s="2"/>
      <c r="C1050" s="2"/>
      <c r="D1050" s="2"/>
      <c r="E1050" s="2"/>
      <c r="F1050" s="2"/>
      <c r="G1050" s="2"/>
      <c r="H1050" s="2"/>
      <c r="I1050" s="15"/>
      <c r="J1050" s="15"/>
      <c r="K1050" s="15"/>
      <c r="L1050" s="15"/>
      <c r="M1050" s="15"/>
      <c r="N1050" s="15"/>
      <c r="O1050" s="15"/>
      <c r="P1050" s="15"/>
      <c r="Q1050" s="15"/>
      <c r="R1050" s="26"/>
      <c r="S1050" s="15"/>
      <c r="T1050" s="15"/>
      <c r="U1050" s="15"/>
      <c r="V1050" s="2"/>
      <c r="W1050" s="2"/>
      <c r="X1050" s="2"/>
      <c r="Y1050" s="13"/>
      <c r="Z1050" s="2"/>
      <c r="AA1050" s="2"/>
      <c r="AB1050" s="2"/>
      <c r="AC1050" s="20" t="s">
        <v>7081</v>
      </c>
      <c r="AD1050" s="21" t="s">
        <v>7082</v>
      </c>
      <c r="AE1050" s="20" t="s">
        <v>7083</v>
      </c>
      <c r="AF1050" s="21" t="s">
        <v>7084</v>
      </c>
      <c r="AG1050" s="22" t="s">
        <v>35</v>
      </c>
    </row>
    <row r="1051" spans="1:33" ht="12.75" customHeight="1" x14ac:dyDescent="0.35">
      <c r="A1051" s="2"/>
      <c r="B1051" s="2"/>
      <c r="C1051" s="2"/>
      <c r="D1051" s="2"/>
      <c r="E1051" s="2"/>
      <c r="F1051" s="2"/>
      <c r="G1051" s="2"/>
      <c r="H1051" s="2"/>
      <c r="I1051" s="15"/>
      <c r="J1051" s="15"/>
      <c r="K1051" s="15"/>
      <c r="L1051" s="15"/>
      <c r="M1051" s="15"/>
      <c r="N1051" s="15"/>
      <c r="O1051" s="15"/>
      <c r="P1051" s="15"/>
      <c r="Q1051" s="15"/>
      <c r="R1051" s="26"/>
      <c r="S1051" s="15"/>
      <c r="T1051" s="15"/>
      <c r="U1051" s="15"/>
      <c r="V1051" s="2"/>
      <c r="W1051" s="2"/>
      <c r="X1051" s="2"/>
      <c r="Y1051" s="13"/>
      <c r="Z1051" s="2"/>
      <c r="AA1051" s="2"/>
      <c r="AB1051" s="2"/>
      <c r="AC1051" s="20" t="s">
        <v>7085</v>
      </c>
      <c r="AD1051" s="21" t="s">
        <v>7086</v>
      </c>
      <c r="AE1051" s="20" t="s">
        <v>7087</v>
      </c>
      <c r="AF1051" s="21" t="s">
        <v>6731</v>
      </c>
      <c r="AG1051" s="22" t="s">
        <v>35</v>
      </c>
    </row>
    <row r="1052" spans="1:33" ht="12.75" customHeight="1" x14ac:dyDescent="0.35">
      <c r="A1052" s="2"/>
      <c r="B1052" s="2"/>
      <c r="C1052" s="2"/>
      <c r="D1052" s="2"/>
      <c r="E1052" s="2"/>
      <c r="F1052" s="2"/>
      <c r="G1052" s="2"/>
      <c r="H1052" s="2"/>
      <c r="I1052" s="15"/>
      <c r="J1052" s="15"/>
      <c r="K1052" s="15"/>
      <c r="L1052" s="15"/>
      <c r="M1052" s="15"/>
      <c r="N1052" s="15"/>
      <c r="O1052" s="15"/>
      <c r="P1052" s="15"/>
      <c r="Q1052" s="15"/>
      <c r="R1052" s="26"/>
      <c r="S1052" s="15"/>
      <c r="T1052" s="15"/>
      <c r="U1052" s="15"/>
      <c r="V1052" s="2"/>
      <c r="W1052" s="2"/>
      <c r="X1052" s="2"/>
      <c r="Y1052" s="13"/>
      <c r="Z1052" s="2"/>
      <c r="AA1052" s="2"/>
      <c r="AB1052" s="2"/>
      <c r="AC1052" s="20" t="s">
        <v>7088</v>
      </c>
      <c r="AD1052" s="21" t="s">
        <v>7089</v>
      </c>
      <c r="AE1052" s="20" t="s">
        <v>7090</v>
      </c>
      <c r="AF1052" s="21" t="s">
        <v>7091</v>
      </c>
      <c r="AG1052" s="22" t="s">
        <v>4986</v>
      </c>
    </row>
    <row r="1053" spans="1:33" ht="12.75" customHeight="1" x14ac:dyDescent="0.35">
      <c r="A1053" s="2"/>
      <c r="B1053" s="2"/>
      <c r="C1053" s="2"/>
      <c r="D1053" s="2"/>
      <c r="E1053" s="2"/>
      <c r="F1053" s="2"/>
      <c r="G1053" s="2"/>
      <c r="H1053" s="2"/>
      <c r="I1053" s="15"/>
      <c r="J1053" s="15"/>
      <c r="K1053" s="15"/>
      <c r="L1053" s="15"/>
      <c r="M1053" s="15"/>
      <c r="N1053" s="15"/>
      <c r="O1053" s="15"/>
      <c r="P1053" s="15"/>
      <c r="Q1053" s="15"/>
      <c r="R1053" s="26"/>
      <c r="S1053" s="15"/>
      <c r="T1053" s="15"/>
      <c r="U1053" s="15"/>
      <c r="V1053" s="2"/>
      <c r="W1053" s="2"/>
      <c r="X1053" s="2"/>
      <c r="Y1053" s="13"/>
      <c r="Z1053" s="2"/>
      <c r="AA1053" s="2"/>
      <c r="AB1053" s="2"/>
      <c r="AC1053" s="20" t="s">
        <v>7092</v>
      </c>
      <c r="AD1053" s="21" t="s">
        <v>7093</v>
      </c>
      <c r="AE1053" s="20" t="s">
        <v>7094</v>
      </c>
      <c r="AF1053" s="21" t="s">
        <v>7095</v>
      </c>
      <c r="AG1053" s="22" t="s">
        <v>4986</v>
      </c>
    </row>
    <row r="1054" spans="1:33" ht="12.75" customHeight="1" x14ac:dyDescent="0.35">
      <c r="A1054" s="2"/>
      <c r="B1054" s="2"/>
      <c r="C1054" s="2"/>
      <c r="D1054" s="2"/>
      <c r="E1054" s="2"/>
      <c r="F1054" s="2"/>
      <c r="G1054" s="2"/>
      <c r="H1054" s="2"/>
      <c r="I1054" s="15"/>
      <c r="J1054" s="15"/>
      <c r="K1054" s="15"/>
      <c r="L1054" s="15"/>
      <c r="M1054" s="15"/>
      <c r="N1054" s="15"/>
      <c r="O1054" s="15"/>
      <c r="P1054" s="15"/>
      <c r="Q1054" s="15"/>
      <c r="R1054" s="26"/>
      <c r="S1054" s="15"/>
      <c r="T1054" s="15"/>
      <c r="U1054" s="15"/>
      <c r="V1054" s="2"/>
      <c r="W1054" s="2"/>
      <c r="X1054" s="2"/>
      <c r="Y1054" s="13"/>
      <c r="Z1054" s="2"/>
      <c r="AA1054" s="2"/>
      <c r="AB1054" s="2"/>
      <c r="AC1054" s="20" t="s">
        <v>7096</v>
      </c>
      <c r="AD1054" s="21" t="s">
        <v>7097</v>
      </c>
      <c r="AE1054" s="20" t="s">
        <v>7098</v>
      </c>
      <c r="AF1054" s="21" t="s">
        <v>7099</v>
      </c>
      <c r="AG1054" s="22" t="s">
        <v>4986</v>
      </c>
    </row>
    <row r="1055" spans="1:33" ht="12.75" customHeight="1" x14ac:dyDescent="0.35">
      <c r="A1055" s="2"/>
      <c r="B1055" s="2"/>
      <c r="C1055" s="2"/>
      <c r="D1055" s="2"/>
      <c r="E1055" s="2"/>
      <c r="F1055" s="2"/>
      <c r="G1055" s="2"/>
      <c r="H1055" s="2"/>
      <c r="I1055" s="15"/>
      <c r="J1055" s="15"/>
      <c r="K1055" s="15"/>
      <c r="L1055" s="15"/>
      <c r="M1055" s="15"/>
      <c r="N1055" s="15"/>
      <c r="O1055" s="15"/>
      <c r="P1055" s="15"/>
      <c r="Q1055" s="15"/>
      <c r="R1055" s="26"/>
      <c r="S1055" s="15"/>
      <c r="T1055" s="15"/>
      <c r="U1055" s="15"/>
      <c r="V1055" s="2"/>
      <c r="W1055" s="2"/>
      <c r="X1055" s="2"/>
      <c r="Y1055" s="13"/>
      <c r="Z1055" s="2"/>
      <c r="AA1055" s="2"/>
      <c r="AB1055" s="2"/>
      <c r="AC1055" s="20" t="s">
        <v>7100</v>
      </c>
      <c r="AD1055" s="21" t="s">
        <v>7101</v>
      </c>
      <c r="AE1055" s="20" t="s">
        <v>7102</v>
      </c>
      <c r="AF1055" s="21" t="s">
        <v>7103</v>
      </c>
      <c r="AG1055" s="22" t="s">
        <v>35</v>
      </c>
    </row>
    <row r="1056" spans="1:33" ht="12.75" customHeight="1" x14ac:dyDescent="0.35">
      <c r="A1056" s="2"/>
      <c r="B1056" s="2"/>
      <c r="C1056" s="2"/>
      <c r="D1056" s="2"/>
      <c r="E1056" s="2"/>
      <c r="F1056" s="2"/>
      <c r="G1056" s="2"/>
      <c r="H1056" s="2"/>
      <c r="I1056" s="15"/>
      <c r="J1056" s="15"/>
      <c r="K1056" s="15"/>
      <c r="L1056" s="15"/>
      <c r="M1056" s="15"/>
      <c r="N1056" s="15"/>
      <c r="O1056" s="15"/>
      <c r="P1056" s="15"/>
      <c r="Q1056" s="15"/>
      <c r="R1056" s="26"/>
      <c r="S1056" s="15"/>
      <c r="T1056" s="15"/>
      <c r="U1056" s="15"/>
      <c r="V1056" s="2"/>
      <c r="W1056" s="2"/>
      <c r="X1056" s="2"/>
      <c r="Y1056" s="13"/>
      <c r="Z1056" s="2"/>
      <c r="AA1056" s="2"/>
      <c r="AB1056" s="2"/>
      <c r="AC1056" s="20" t="s">
        <v>7104</v>
      </c>
      <c r="AD1056" s="21" t="s">
        <v>7105</v>
      </c>
      <c r="AE1056" s="20" t="s">
        <v>7106</v>
      </c>
      <c r="AF1056" s="21" t="s">
        <v>7107</v>
      </c>
      <c r="AG1056" s="22" t="s">
        <v>35</v>
      </c>
    </row>
    <row r="1057" spans="1:33" ht="12.75" customHeight="1" x14ac:dyDescent="0.35">
      <c r="A1057" s="2"/>
      <c r="B1057" s="2"/>
      <c r="C1057" s="2"/>
      <c r="D1057" s="2"/>
      <c r="E1057" s="2"/>
      <c r="F1057" s="2"/>
      <c r="G1057" s="2"/>
      <c r="H1057" s="2"/>
      <c r="I1057" s="15"/>
      <c r="J1057" s="15"/>
      <c r="K1057" s="15"/>
      <c r="L1057" s="15"/>
      <c r="M1057" s="15"/>
      <c r="N1057" s="15"/>
      <c r="O1057" s="15"/>
      <c r="P1057" s="15"/>
      <c r="Q1057" s="15"/>
      <c r="R1057" s="26"/>
      <c r="S1057" s="15"/>
      <c r="T1057" s="15"/>
      <c r="U1057" s="15"/>
      <c r="V1057" s="2"/>
      <c r="W1057" s="2"/>
      <c r="X1057" s="2"/>
      <c r="Y1057" s="13"/>
      <c r="Z1057" s="2"/>
      <c r="AA1057" s="2"/>
      <c r="AB1057" s="2"/>
      <c r="AC1057" s="20" t="s">
        <v>7108</v>
      </c>
      <c r="AD1057" s="21" t="s">
        <v>7109</v>
      </c>
      <c r="AE1057" s="20" t="s">
        <v>7110</v>
      </c>
      <c r="AF1057" s="21" t="s">
        <v>7111</v>
      </c>
      <c r="AG1057" s="22" t="s">
        <v>35</v>
      </c>
    </row>
    <row r="1058" spans="1:33" ht="12.75" customHeight="1" x14ac:dyDescent="0.35">
      <c r="A1058" s="2"/>
      <c r="B1058" s="2"/>
      <c r="C1058" s="2"/>
      <c r="D1058" s="2"/>
      <c r="E1058" s="2"/>
      <c r="F1058" s="2"/>
      <c r="G1058" s="2"/>
      <c r="H1058" s="2"/>
      <c r="I1058" s="15"/>
      <c r="J1058" s="15"/>
      <c r="K1058" s="15"/>
      <c r="L1058" s="15"/>
      <c r="M1058" s="15"/>
      <c r="N1058" s="15"/>
      <c r="O1058" s="15"/>
      <c r="P1058" s="15"/>
      <c r="Q1058" s="15"/>
      <c r="R1058" s="26"/>
      <c r="S1058" s="15"/>
      <c r="T1058" s="15"/>
      <c r="U1058" s="15"/>
      <c r="V1058" s="2"/>
      <c r="W1058" s="2"/>
      <c r="X1058" s="2"/>
      <c r="Y1058" s="13"/>
      <c r="Z1058" s="2"/>
      <c r="AA1058" s="2"/>
      <c r="AB1058" s="2"/>
      <c r="AC1058" s="20" t="s">
        <v>7112</v>
      </c>
      <c r="AD1058" s="21" t="s">
        <v>7113</v>
      </c>
      <c r="AE1058" s="20" t="s">
        <v>7114</v>
      </c>
      <c r="AF1058" s="21" t="s">
        <v>7115</v>
      </c>
      <c r="AG1058" s="22" t="s">
        <v>35</v>
      </c>
    </row>
    <row r="1059" spans="1:33" ht="12.75" customHeight="1" x14ac:dyDescent="0.35">
      <c r="A1059" s="2"/>
      <c r="B1059" s="2"/>
      <c r="C1059" s="2"/>
      <c r="D1059" s="2"/>
      <c r="E1059" s="2"/>
      <c r="F1059" s="2"/>
      <c r="G1059" s="2"/>
      <c r="H1059" s="2"/>
      <c r="I1059" s="15"/>
      <c r="J1059" s="15"/>
      <c r="K1059" s="15"/>
      <c r="L1059" s="15"/>
      <c r="M1059" s="15"/>
      <c r="N1059" s="15"/>
      <c r="O1059" s="15"/>
      <c r="P1059" s="15"/>
      <c r="Q1059" s="15"/>
      <c r="R1059" s="26"/>
      <c r="S1059" s="15"/>
      <c r="T1059" s="15"/>
      <c r="U1059" s="15"/>
      <c r="V1059" s="2"/>
      <c r="W1059" s="2"/>
      <c r="X1059" s="2"/>
      <c r="Y1059" s="13"/>
      <c r="Z1059" s="2"/>
      <c r="AA1059" s="2"/>
      <c r="AB1059" s="2"/>
      <c r="AC1059" s="20" t="s">
        <v>7116</v>
      </c>
      <c r="AD1059" s="21" t="s">
        <v>7117</v>
      </c>
      <c r="AE1059" s="20" t="s">
        <v>7118</v>
      </c>
      <c r="AF1059" s="21" t="s">
        <v>7119</v>
      </c>
      <c r="AG1059" s="22" t="s">
        <v>35</v>
      </c>
    </row>
    <row r="1060" spans="1:33" ht="12.75" customHeight="1" x14ac:dyDescent="0.35">
      <c r="A1060" s="2"/>
      <c r="B1060" s="2"/>
      <c r="C1060" s="2"/>
      <c r="D1060" s="2"/>
      <c r="E1060" s="2"/>
      <c r="F1060" s="2"/>
      <c r="G1060" s="2"/>
      <c r="H1060" s="2"/>
      <c r="I1060" s="15"/>
      <c r="J1060" s="15"/>
      <c r="K1060" s="15"/>
      <c r="L1060" s="15"/>
      <c r="M1060" s="15"/>
      <c r="N1060" s="15"/>
      <c r="O1060" s="15"/>
      <c r="P1060" s="15"/>
      <c r="Q1060" s="15"/>
      <c r="R1060" s="26"/>
      <c r="S1060" s="15"/>
      <c r="T1060" s="15"/>
      <c r="U1060" s="15"/>
      <c r="V1060" s="2"/>
      <c r="W1060" s="2"/>
      <c r="X1060" s="2"/>
      <c r="Y1060" s="13"/>
      <c r="Z1060" s="2"/>
      <c r="AA1060" s="2"/>
      <c r="AB1060" s="2"/>
      <c r="AC1060" s="20" t="s">
        <v>7120</v>
      </c>
      <c r="AD1060" s="21" t="s">
        <v>7121</v>
      </c>
      <c r="AE1060" s="20" t="s">
        <v>7122</v>
      </c>
      <c r="AF1060" s="21" t="s">
        <v>7123</v>
      </c>
      <c r="AG1060" s="22" t="s">
        <v>35</v>
      </c>
    </row>
    <row r="1061" spans="1:33" ht="12.75" customHeight="1" x14ac:dyDescent="0.35">
      <c r="A1061" s="2"/>
      <c r="B1061" s="2"/>
      <c r="C1061" s="2"/>
      <c r="D1061" s="2"/>
      <c r="E1061" s="2"/>
      <c r="F1061" s="2"/>
      <c r="G1061" s="2"/>
      <c r="H1061" s="2"/>
      <c r="I1061" s="15"/>
      <c r="J1061" s="15"/>
      <c r="K1061" s="15"/>
      <c r="L1061" s="15"/>
      <c r="M1061" s="15"/>
      <c r="N1061" s="15"/>
      <c r="O1061" s="15"/>
      <c r="P1061" s="15"/>
      <c r="Q1061" s="15"/>
      <c r="R1061" s="26"/>
      <c r="S1061" s="15"/>
      <c r="T1061" s="15"/>
      <c r="U1061" s="15"/>
      <c r="V1061" s="2"/>
      <c r="W1061" s="2"/>
      <c r="X1061" s="2"/>
      <c r="Y1061" s="13"/>
      <c r="Z1061" s="2"/>
      <c r="AA1061" s="2"/>
      <c r="AB1061" s="2"/>
      <c r="AC1061" s="20" t="s">
        <v>7124</v>
      </c>
      <c r="AD1061" s="21" t="s">
        <v>7125</v>
      </c>
      <c r="AE1061" s="20" t="s">
        <v>7126</v>
      </c>
      <c r="AF1061" s="21" t="s">
        <v>7127</v>
      </c>
      <c r="AG1061" s="22" t="s">
        <v>35</v>
      </c>
    </row>
    <row r="1062" spans="1:33" ht="12.75" customHeight="1" x14ac:dyDescent="0.35">
      <c r="A1062" s="2"/>
      <c r="B1062" s="2"/>
      <c r="C1062" s="2"/>
      <c r="D1062" s="2"/>
      <c r="E1062" s="2"/>
      <c r="F1062" s="2"/>
      <c r="G1062" s="2"/>
      <c r="H1062" s="2"/>
      <c r="I1062" s="15"/>
      <c r="J1062" s="15"/>
      <c r="K1062" s="15"/>
      <c r="L1062" s="15"/>
      <c r="M1062" s="15"/>
      <c r="N1062" s="15"/>
      <c r="O1062" s="15"/>
      <c r="P1062" s="15"/>
      <c r="Q1062" s="15"/>
      <c r="R1062" s="26"/>
      <c r="S1062" s="15"/>
      <c r="T1062" s="15"/>
      <c r="U1062" s="15"/>
      <c r="V1062" s="2"/>
      <c r="W1062" s="2"/>
      <c r="X1062" s="2"/>
      <c r="Y1062" s="13"/>
      <c r="Z1062" s="2"/>
      <c r="AA1062" s="2"/>
      <c r="AB1062" s="2"/>
      <c r="AC1062" s="20" t="s">
        <v>7128</v>
      </c>
      <c r="AD1062" s="21" t="s">
        <v>7129</v>
      </c>
      <c r="AE1062" s="20" t="s">
        <v>7130</v>
      </c>
      <c r="AF1062" s="21" t="s">
        <v>7131</v>
      </c>
      <c r="AG1062" s="22" t="s">
        <v>35</v>
      </c>
    </row>
    <row r="1063" spans="1:33" ht="12.75" customHeight="1" x14ac:dyDescent="0.35">
      <c r="A1063" s="2"/>
      <c r="B1063" s="2"/>
      <c r="C1063" s="2"/>
      <c r="D1063" s="2"/>
      <c r="E1063" s="2"/>
      <c r="F1063" s="2"/>
      <c r="G1063" s="2"/>
      <c r="H1063" s="2"/>
      <c r="I1063" s="15"/>
      <c r="J1063" s="15"/>
      <c r="K1063" s="15"/>
      <c r="L1063" s="15"/>
      <c r="M1063" s="15"/>
      <c r="N1063" s="15"/>
      <c r="O1063" s="15"/>
      <c r="P1063" s="15"/>
      <c r="Q1063" s="15"/>
      <c r="R1063" s="26"/>
      <c r="S1063" s="15"/>
      <c r="T1063" s="15"/>
      <c r="U1063" s="15"/>
      <c r="V1063" s="2"/>
      <c r="W1063" s="2"/>
      <c r="X1063" s="2"/>
      <c r="Y1063" s="13"/>
      <c r="Z1063" s="2"/>
      <c r="AA1063" s="2"/>
      <c r="AB1063" s="2"/>
      <c r="AC1063" s="20" t="s">
        <v>7132</v>
      </c>
      <c r="AD1063" s="21" t="s">
        <v>5933</v>
      </c>
      <c r="AE1063" s="20" t="s">
        <v>7133</v>
      </c>
      <c r="AF1063" s="21" t="s">
        <v>613</v>
      </c>
      <c r="AG1063" s="22" t="s">
        <v>35</v>
      </c>
    </row>
    <row r="1064" spans="1:33" ht="12.75" customHeight="1" x14ac:dyDescent="0.35">
      <c r="A1064" s="2"/>
      <c r="B1064" s="2"/>
      <c r="C1064" s="2"/>
      <c r="D1064" s="2"/>
      <c r="E1064" s="2"/>
      <c r="F1064" s="2"/>
      <c r="G1064" s="2"/>
      <c r="H1064" s="2"/>
      <c r="I1064" s="15"/>
      <c r="J1064" s="15"/>
      <c r="K1064" s="15"/>
      <c r="L1064" s="15"/>
      <c r="M1064" s="15"/>
      <c r="N1064" s="15"/>
      <c r="O1064" s="15"/>
      <c r="P1064" s="15"/>
      <c r="Q1064" s="15"/>
      <c r="R1064" s="26"/>
      <c r="S1064" s="15"/>
      <c r="T1064" s="15"/>
      <c r="U1064" s="15"/>
      <c r="V1064" s="2"/>
      <c r="W1064" s="2"/>
      <c r="X1064" s="2"/>
      <c r="Y1064" s="13"/>
      <c r="Z1064" s="2"/>
      <c r="AA1064" s="2"/>
      <c r="AB1064" s="2"/>
      <c r="AC1064" s="20" t="s">
        <v>12769</v>
      </c>
      <c r="AD1064" s="21" t="s">
        <v>2270</v>
      </c>
      <c r="AE1064" s="20" t="s">
        <v>12891</v>
      </c>
      <c r="AF1064" s="21" t="s">
        <v>5252</v>
      </c>
      <c r="AG1064" s="22" t="s">
        <v>35</v>
      </c>
    </row>
    <row r="1065" spans="1:33" ht="12.75" customHeight="1" x14ac:dyDescent="0.35">
      <c r="A1065" s="2"/>
      <c r="B1065" s="2"/>
      <c r="C1065" s="2"/>
      <c r="D1065" s="2"/>
      <c r="E1065" s="2"/>
      <c r="F1065" s="2"/>
      <c r="G1065" s="2"/>
      <c r="H1065" s="2"/>
      <c r="I1065" s="15"/>
      <c r="J1065" s="15"/>
      <c r="K1065" s="15"/>
      <c r="L1065" s="15"/>
      <c r="M1065" s="15"/>
      <c r="N1065" s="15"/>
      <c r="O1065" s="15"/>
      <c r="P1065" s="15"/>
      <c r="Q1065" s="15"/>
      <c r="R1065" s="26"/>
      <c r="S1065" s="15"/>
      <c r="T1065" s="15"/>
      <c r="U1065" s="15"/>
      <c r="V1065" s="2"/>
      <c r="W1065" s="2"/>
      <c r="X1065" s="2"/>
      <c r="Y1065" s="13"/>
      <c r="Z1065" s="2"/>
      <c r="AA1065" s="2"/>
      <c r="AB1065" s="2"/>
      <c r="AC1065" s="20" t="s">
        <v>12770</v>
      </c>
      <c r="AD1065" s="21" t="s">
        <v>12771</v>
      </c>
      <c r="AE1065" s="20" t="s">
        <v>12892</v>
      </c>
      <c r="AF1065" s="21" t="s">
        <v>12893</v>
      </c>
      <c r="AG1065" s="22" t="s">
        <v>35</v>
      </c>
    </row>
    <row r="1066" spans="1:33" ht="12.75" customHeight="1" x14ac:dyDescent="0.35">
      <c r="A1066" s="2"/>
      <c r="B1066" s="2"/>
      <c r="C1066" s="2"/>
      <c r="D1066" s="2"/>
      <c r="E1066" s="2"/>
      <c r="F1066" s="2"/>
      <c r="G1066" s="2"/>
      <c r="H1066" s="2"/>
      <c r="I1066" s="15"/>
      <c r="J1066" s="15"/>
      <c r="K1066" s="15"/>
      <c r="L1066" s="15"/>
      <c r="M1066" s="15"/>
      <c r="N1066" s="15"/>
      <c r="O1066" s="15"/>
      <c r="P1066" s="15"/>
      <c r="Q1066" s="15"/>
      <c r="R1066" s="26"/>
      <c r="S1066" s="15"/>
      <c r="T1066" s="15"/>
      <c r="U1066" s="15"/>
      <c r="V1066" s="2"/>
      <c r="W1066" s="2"/>
      <c r="X1066" s="2"/>
      <c r="Y1066" s="13"/>
      <c r="Z1066" s="2"/>
      <c r="AA1066" s="2"/>
      <c r="AB1066" s="2"/>
      <c r="AC1066" s="20" t="s">
        <v>12772</v>
      </c>
      <c r="AD1066" s="21" t="s">
        <v>12773</v>
      </c>
      <c r="AE1066" s="20" t="s">
        <v>12894</v>
      </c>
      <c r="AF1066" s="21" t="s">
        <v>12895</v>
      </c>
      <c r="AG1066" s="22" t="s">
        <v>4986</v>
      </c>
    </row>
    <row r="1067" spans="1:33" ht="12.75" customHeight="1" x14ac:dyDescent="0.35">
      <c r="A1067" s="2"/>
      <c r="B1067" s="2"/>
      <c r="C1067" s="2"/>
      <c r="D1067" s="2"/>
      <c r="E1067" s="2"/>
      <c r="F1067" s="2"/>
      <c r="G1067" s="2"/>
      <c r="H1067" s="2"/>
      <c r="I1067" s="15"/>
      <c r="J1067" s="15"/>
      <c r="K1067" s="15"/>
      <c r="L1067" s="15"/>
      <c r="M1067" s="15"/>
      <c r="N1067" s="15"/>
      <c r="O1067" s="15"/>
      <c r="P1067" s="15"/>
      <c r="Q1067" s="15"/>
      <c r="R1067" s="26"/>
      <c r="S1067" s="15"/>
      <c r="T1067" s="15"/>
      <c r="U1067" s="15"/>
      <c r="V1067" s="2"/>
      <c r="W1067" s="2"/>
      <c r="X1067" s="2"/>
      <c r="Y1067" s="13"/>
      <c r="Z1067" s="2"/>
      <c r="AA1067" s="2"/>
      <c r="AB1067" s="2"/>
      <c r="AC1067" s="20" t="s">
        <v>12774</v>
      </c>
      <c r="AD1067" s="21" t="s">
        <v>12775</v>
      </c>
      <c r="AE1067" s="20" t="s">
        <v>12896</v>
      </c>
      <c r="AF1067" s="21" t="s">
        <v>12897</v>
      </c>
      <c r="AG1067" s="22" t="s">
        <v>35</v>
      </c>
    </row>
    <row r="1068" spans="1:33" ht="12.75" customHeight="1" x14ac:dyDescent="0.35">
      <c r="A1068" s="2"/>
      <c r="B1068" s="2"/>
      <c r="C1068" s="2"/>
      <c r="D1068" s="2"/>
      <c r="E1068" s="2"/>
      <c r="F1068" s="2"/>
      <c r="G1068" s="2"/>
      <c r="H1068" s="2"/>
      <c r="I1068" s="15"/>
      <c r="J1068" s="15"/>
      <c r="K1068" s="15"/>
      <c r="L1068" s="15"/>
      <c r="M1068" s="15"/>
      <c r="N1068" s="15"/>
      <c r="O1068" s="15"/>
      <c r="P1068" s="15"/>
      <c r="Q1068" s="15"/>
      <c r="R1068" s="26"/>
      <c r="S1068" s="15"/>
      <c r="T1068" s="15"/>
      <c r="U1068" s="15"/>
      <c r="V1068" s="2"/>
      <c r="W1068" s="2"/>
      <c r="X1068" s="2"/>
      <c r="Y1068" s="13"/>
      <c r="Z1068" s="2"/>
      <c r="AA1068" s="2"/>
      <c r="AB1068" s="2"/>
      <c r="AC1068" s="20" t="s">
        <v>12776</v>
      </c>
      <c r="AD1068" s="21" t="s">
        <v>12777</v>
      </c>
      <c r="AE1068" s="20" t="s">
        <v>12898</v>
      </c>
      <c r="AF1068" s="21" t="s">
        <v>12899</v>
      </c>
      <c r="AG1068" s="22" t="s">
        <v>35</v>
      </c>
    </row>
    <row r="1069" spans="1:33" ht="12.75" customHeight="1" x14ac:dyDescent="0.35">
      <c r="A1069" s="2"/>
      <c r="B1069" s="2"/>
      <c r="C1069" s="2"/>
      <c r="D1069" s="2"/>
      <c r="E1069" s="2"/>
      <c r="F1069" s="2"/>
      <c r="G1069" s="2"/>
      <c r="H1069" s="2"/>
      <c r="I1069" s="15"/>
      <c r="J1069" s="15"/>
      <c r="K1069" s="15"/>
      <c r="L1069" s="15"/>
      <c r="M1069" s="15"/>
      <c r="N1069" s="15"/>
      <c r="O1069" s="15"/>
      <c r="P1069" s="15"/>
      <c r="Q1069" s="15"/>
      <c r="R1069" s="26"/>
      <c r="S1069" s="15"/>
      <c r="T1069" s="15"/>
      <c r="U1069" s="15"/>
      <c r="V1069" s="2"/>
      <c r="W1069" s="2"/>
      <c r="X1069" s="2"/>
      <c r="Y1069" s="13"/>
      <c r="Z1069" s="2"/>
      <c r="AA1069" s="2"/>
      <c r="AB1069" s="2"/>
      <c r="AC1069" s="20" t="s">
        <v>7134</v>
      </c>
      <c r="AD1069" s="21" t="s">
        <v>7135</v>
      </c>
      <c r="AE1069" s="20" t="s">
        <v>7136</v>
      </c>
      <c r="AF1069" s="21" t="s">
        <v>7137</v>
      </c>
      <c r="AG1069" s="22" t="s">
        <v>35</v>
      </c>
    </row>
    <row r="1070" spans="1:33" ht="12.75" customHeight="1" x14ac:dyDescent="0.35">
      <c r="A1070" s="2"/>
      <c r="B1070" s="2"/>
      <c r="C1070" s="2"/>
      <c r="D1070" s="2"/>
      <c r="E1070" s="2"/>
      <c r="F1070" s="2"/>
      <c r="G1070" s="2"/>
      <c r="H1070" s="2"/>
      <c r="I1070" s="15"/>
      <c r="J1070" s="15"/>
      <c r="K1070" s="15"/>
      <c r="L1070" s="15"/>
      <c r="M1070" s="15"/>
      <c r="N1070" s="15"/>
      <c r="O1070" s="15"/>
      <c r="P1070" s="15"/>
      <c r="Q1070" s="15"/>
      <c r="R1070" s="26"/>
      <c r="S1070" s="15"/>
      <c r="T1070" s="15"/>
      <c r="U1070" s="15"/>
      <c r="V1070" s="2"/>
      <c r="W1070" s="2"/>
      <c r="X1070" s="2"/>
      <c r="Y1070" s="13"/>
      <c r="Z1070" s="2"/>
      <c r="AA1070" s="2"/>
      <c r="AB1070" s="2"/>
      <c r="AC1070" s="20" t="s">
        <v>7138</v>
      </c>
      <c r="AD1070" s="21" t="s">
        <v>7139</v>
      </c>
      <c r="AE1070" s="20" t="s">
        <v>7140</v>
      </c>
      <c r="AF1070" s="21" t="s">
        <v>7141</v>
      </c>
      <c r="AG1070" s="22" t="s">
        <v>35</v>
      </c>
    </row>
    <row r="1071" spans="1:33" ht="12.75" customHeight="1" x14ac:dyDescent="0.35">
      <c r="A1071" s="2"/>
      <c r="B1071" s="2"/>
      <c r="C1071" s="2"/>
      <c r="D1071" s="2"/>
      <c r="E1071" s="2"/>
      <c r="F1071" s="2"/>
      <c r="G1071" s="2"/>
      <c r="H1071" s="2"/>
      <c r="I1071" s="15"/>
      <c r="J1071" s="15"/>
      <c r="K1071" s="15"/>
      <c r="L1071" s="15"/>
      <c r="M1071" s="15"/>
      <c r="N1071" s="15"/>
      <c r="O1071" s="15"/>
      <c r="P1071" s="15"/>
      <c r="Q1071" s="15"/>
      <c r="R1071" s="26"/>
      <c r="S1071" s="15"/>
      <c r="T1071" s="15"/>
      <c r="U1071" s="15"/>
      <c r="V1071" s="2"/>
      <c r="W1071" s="2"/>
      <c r="X1071" s="2"/>
      <c r="Y1071" s="13"/>
      <c r="Z1071" s="2"/>
      <c r="AA1071" s="2"/>
      <c r="AB1071" s="2"/>
      <c r="AC1071" s="20" t="s">
        <v>7142</v>
      </c>
      <c r="AD1071" s="21" t="s">
        <v>7143</v>
      </c>
      <c r="AE1071" s="20" t="s">
        <v>7144</v>
      </c>
      <c r="AF1071" s="21" t="s">
        <v>7145</v>
      </c>
      <c r="AG1071" s="22" t="s">
        <v>35</v>
      </c>
    </row>
    <row r="1072" spans="1:33" ht="12.75" customHeight="1" x14ac:dyDescent="0.35">
      <c r="A1072" s="2"/>
      <c r="B1072" s="2"/>
      <c r="C1072" s="2"/>
      <c r="D1072" s="2"/>
      <c r="E1072" s="2"/>
      <c r="F1072" s="2"/>
      <c r="G1072" s="2"/>
      <c r="H1072" s="2"/>
      <c r="I1072" s="15"/>
      <c r="J1072" s="15"/>
      <c r="K1072" s="15"/>
      <c r="L1072" s="15"/>
      <c r="M1072" s="15"/>
      <c r="N1072" s="15"/>
      <c r="O1072" s="15"/>
      <c r="P1072" s="15"/>
      <c r="Q1072" s="15"/>
      <c r="R1072" s="26"/>
      <c r="S1072" s="15"/>
      <c r="T1072" s="15"/>
      <c r="U1072" s="15"/>
      <c r="V1072" s="2"/>
      <c r="W1072" s="2"/>
      <c r="X1072" s="2"/>
      <c r="Y1072" s="13"/>
      <c r="Z1072" s="2"/>
      <c r="AA1072" s="2"/>
      <c r="AB1072" s="2"/>
      <c r="AC1072" s="20" t="s">
        <v>7146</v>
      </c>
      <c r="AD1072" s="21" t="s">
        <v>7147</v>
      </c>
      <c r="AE1072" s="20" t="s">
        <v>7148</v>
      </c>
      <c r="AF1072" s="21" t="s">
        <v>7145</v>
      </c>
      <c r="AG1072" s="22" t="s">
        <v>35</v>
      </c>
    </row>
    <row r="1073" spans="1:33" ht="12.75" customHeight="1" x14ac:dyDescent="0.35">
      <c r="A1073" s="2"/>
      <c r="B1073" s="2"/>
      <c r="C1073" s="2"/>
      <c r="D1073" s="2"/>
      <c r="E1073" s="2"/>
      <c r="F1073" s="2"/>
      <c r="G1073" s="2"/>
      <c r="H1073" s="2"/>
      <c r="I1073" s="15"/>
      <c r="J1073" s="15"/>
      <c r="K1073" s="15"/>
      <c r="L1073" s="15"/>
      <c r="M1073" s="15"/>
      <c r="N1073" s="15"/>
      <c r="O1073" s="15"/>
      <c r="P1073" s="15"/>
      <c r="Q1073" s="15"/>
      <c r="R1073" s="26"/>
      <c r="S1073" s="15"/>
      <c r="T1073" s="15"/>
      <c r="U1073" s="15"/>
      <c r="V1073" s="2"/>
      <c r="W1073" s="2"/>
      <c r="X1073" s="2"/>
      <c r="Y1073" s="13"/>
      <c r="Z1073" s="2"/>
      <c r="AA1073" s="2"/>
      <c r="AB1073" s="2"/>
      <c r="AC1073" s="20" t="s">
        <v>7149</v>
      </c>
      <c r="AD1073" s="21" t="s">
        <v>7150</v>
      </c>
      <c r="AE1073" s="20" t="s">
        <v>7151</v>
      </c>
      <c r="AF1073" s="21" t="s">
        <v>7145</v>
      </c>
      <c r="AG1073" s="22" t="s">
        <v>35</v>
      </c>
    </row>
    <row r="1074" spans="1:33" ht="12.75" customHeight="1" x14ac:dyDescent="0.35">
      <c r="A1074" s="2"/>
      <c r="B1074" s="2"/>
      <c r="C1074" s="2"/>
      <c r="D1074" s="2"/>
      <c r="E1074" s="2"/>
      <c r="F1074" s="2"/>
      <c r="G1074" s="2"/>
      <c r="H1074" s="2"/>
      <c r="I1074" s="15"/>
      <c r="J1074" s="15"/>
      <c r="K1074" s="15"/>
      <c r="L1074" s="15"/>
      <c r="M1074" s="15"/>
      <c r="N1074" s="15"/>
      <c r="O1074" s="15"/>
      <c r="P1074" s="15"/>
      <c r="Q1074" s="15"/>
      <c r="R1074" s="26"/>
      <c r="S1074" s="15"/>
      <c r="T1074" s="15"/>
      <c r="U1074" s="15"/>
      <c r="V1074" s="2"/>
      <c r="W1074" s="2"/>
      <c r="X1074" s="2"/>
      <c r="Y1074" s="13"/>
      <c r="Z1074" s="2"/>
      <c r="AA1074" s="2"/>
      <c r="AB1074" s="2"/>
      <c r="AC1074" s="20" t="s">
        <v>7152</v>
      </c>
      <c r="AD1074" s="21" t="s">
        <v>7153</v>
      </c>
      <c r="AE1074" s="20" t="s">
        <v>7154</v>
      </c>
      <c r="AF1074" s="21" t="s">
        <v>7145</v>
      </c>
      <c r="AG1074" s="22" t="s">
        <v>35</v>
      </c>
    </row>
    <row r="1075" spans="1:33" ht="12.75" customHeight="1" x14ac:dyDescent="0.35">
      <c r="A1075" s="2"/>
      <c r="B1075" s="2"/>
      <c r="C1075" s="2"/>
      <c r="D1075" s="2"/>
      <c r="E1075" s="2"/>
      <c r="F1075" s="2"/>
      <c r="G1075" s="2"/>
      <c r="H1075" s="2"/>
      <c r="I1075" s="15"/>
      <c r="J1075" s="15"/>
      <c r="K1075" s="15"/>
      <c r="L1075" s="15"/>
      <c r="M1075" s="15"/>
      <c r="N1075" s="15"/>
      <c r="O1075" s="15"/>
      <c r="P1075" s="15"/>
      <c r="Q1075" s="15"/>
      <c r="R1075" s="26"/>
      <c r="S1075" s="15"/>
      <c r="T1075" s="15"/>
      <c r="U1075" s="15"/>
      <c r="V1075" s="2"/>
      <c r="W1075" s="2"/>
      <c r="X1075" s="2"/>
      <c r="Y1075" s="13"/>
      <c r="Z1075" s="2"/>
      <c r="AA1075" s="2"/>
      <c r="AB1075" s="2"/>
      <c r="AC1075" s="20" t="s">
        <v>7155</v>
      </c>
      <c r="AD1075" s="21" t="s">
        <v>7156</v>
      </c>
      <c r="AE1075" s="20" t="s">
        <v>7157</v>
      </c>
      <c r="AF1075" s="21" t="s">
        <v>7145</v>
      </c>
      <c r="AG1075" s="22" t="s">
        <v>35</v>
      </c>
    </row>
    <row r="1076" spans="1:33" ht="12.75" customHeight="1" x14ac:dyDescent="0.35">
      <c r="A1076" s="2"/>
      <c r="B1076" s="2"/>
      <c r="C1076" s="2"/>
      <c r="D1076" s="2"/>
      <c r="E1076" s="2"/>
      <c r="F1076" s="2"/>
      <c r="G1076" s="2"/>
      <c r="H1076" s="2"/>
      <c r="I1076" s="15"/>
      <c r="J1076" s="15"/>
      <c r="K1076" s="15"/>
      <c r="L1076" s="15"/>
      <c r="M1076" s="15"/>
      <c r="N1076" s="15"/>
      <c r="O1076" s="15"/>
      <c r="P1076" s="15"/>
      <c r="Q1076" s="15"/>
      <c r="R1076" s="26"/>
      <c r="S1076" s="15"/>
      <c r="T1076" s="15"/>
      <c r="U1076" s="15"/>
      <c r="V1076" s="2"/>
      <c r="W1076" s="2"/>
      <c r="X1076" s="2"/>
      <c r="Y1076" s="13"/>
      <c r="Z1076" s="2"/>
      <c r="AA1076" s="2"/>
      <c r="AB1076" s="2"/>
      <c r="AC1076" s="20" t="s">
        <v>7158</v>
      </c>
      <c r="AD1076" s="21" t="s">
        <v>7159</v>
      </c>
      <c r="AE1076" s="20" t="s">
        <v>7160</v>
      </c>
      <c r="AF1076" s="21" t="s">
        <v>7145</v>
      </c>
      <c r="AG1076" s="22" t="s">
        <v>35</v>
      </c>
    </row>
    <row r="1077" spans="1:33" ht="12.75" customHeight="1" x14ac:dyDescent="0.35">
      <c r="A1077" s="2"/>
      <c r="B1077" s="2"/>
      <c r="C1077" s="2"/>
      <c r="D1077" s="2"/>
      <c r="E1077" s="2"/>
      <c r="F1077" s="2"/>
      <c r="G1077" s="2"/>
      <c r="H1077" s="2"/>
      <c r="I1077" s="15"/>
      <c r="J1077" s="15"/>
      <c r="K1077" s="15"/>
      <c r="L1077" s="15"/>
      <c r="M1077" s="15"/>
      <c r="N1077" s="15"/>
      <c r="O1077" s="15"/>
      <c r="P1077" s="15"/>
      <c r="Q1077" s="15"/>
      <c r="R1077" s="26"/>
      <c r="S1077" s="15"/>
      <c r="T1077" s="15"/>
      <c r="U1077" s="15"/>
      <c r="V1077" s="2"/>
      <c r="W1077" s="2"/>
      <c r="X1077" s="2"/>
      <c r="Y1077" s="13"/>
      <c r="Z1077" s="2"/>
      <c r="AA1077" s="2"/>
      <c r="AB1077" s="2"/>
      <c r="AC1077" s="20" t="s">
        <v>7161</v>
      </c>
      <c r="AD1077" s="21" t="s">
        <v>7162</v>
      </c>
      <c r="AE1077" s="20" t="s">
        <v>7163</v>
      </c>
      <c r="AF1077" s="21" t="s">
        <v>7145</v>
      </c>
      <c r="AG1077" s="22" t="s">
        <v>35</v>
      </c>
    </row>
    <row r="1078" spans="1:33" ht="12.75" customHeight="1" x14ac:dyDescent="0.35">
      <c r="A1078" s="2"/>
      <c r="B1078" s="2"/>
      <c r="C1078" s="2"/>
      <c r="D1078" s="2"/>
      <c r="E1078" s="2"/>
      <c r="F1078" s="2"/>
      <c r="G1078" s="2"/>
      <c r="H1078" s="2"/>
      <c r="I1078" s="15"/>
      <c r="J1078" s="15"/>
      <c r="K1078" s="15"/>
      <c r="L1078" s="15"/>
      <c r="M1078" s="15"/>
      <c r="N1078" s="15"/>
      <c r="O1078" s="15"/>
      <c r="P1078" s="15"/>
      <c r="Q1078" s="15"/>
      <c r="R1078" s="26"/>
      <c r="S1078" s="15"/>
      <c r="T1078" s="15"/>
      <c r="U1078" s="15"/>
      <c r="V1078" s="2"/>
      <c r="W1078" s="2"/>
      <c r="X1078" s="2"/>
      <c r="Y1078" s="13"/>
      <c r="Z1078" s="2"/>
      <c r="AA1078" s="2"/>
      <c r="AB1078" s="2"/>
      <c r="AC1078" s="20" t="s">
        <v>7164</v>
      </c>
      <c r="AD1078" s="21" t="s">
        <v>826</v>
      </c>
      <c r="AE1078" s="20" t="s">
        <v>7165</v>
      </c>
      <c r="AF1078" s="21" t="s">
        <v>925</v>
      </c>
      <c r="AG1078" s="22" t="s">
        <v>35</v>
      </c>
    </row>
    <row r="1079" spans="1:33" ht="12.75" customHeight="1" x14ac:dyDescent="0.35">
      <c r="A1079" s="2"/>
      <c r="B1079" s="2"/>
      <c r="C1079" s="2"/>
      <c r="D1079" s="2"/>
      <c r="E1079" s="2"/>
      <c r="F1079" s="2"/>
      <c r="G1079" s="2"/>
      <c r="H1079" s="2"/>
      <c r="I1079" s="15"/>
      <c r="J1079" s="15"/>
      <c r="K1079" s="15"/>
      <c r="L1079" s="15"/>
      <c r="M1079" s="15"/>
      <c r="N1079" s="15"/>
      <c r="O1079" s="15"/>
      <c r="P1079" s="15"/>
      <c r="Q1079" s="15"/>
      <c r="R1079" s="26"/>
      <c r="S1079" s="15"/>
      <c r="T1079" s="15"/>
      <c r="U1079" s="15"/>
      <c r="V1079" s="2"/>
      <c r="W1079" s="2"/>
      <c r="X1079" s="2"/>
      <c r="Y1079" s="13"/>
      <c r="Z1079" s="2"/>
      <c r="AA1079" s="2"/>
      <c r="AB1079" s="2"/>
      <c r="AC1079" s="20" t="s">
        <v>7166</v>
      </c>
      <c r="AD1079" s="21" t="s">
        <v>7167</v>
      </c>
      <c r="AE1079" s="20" t="s">
        <v>7168</v>
      </c>
      <c r="AF1079" s="21" t="s">
        <v>7167</v>
      </c>
      <c r="AG1079" s="22" t="s">
        <v>35</v>
      </c>
    </row>
    <row r="1080" spans="1:33" ht="12.75" customHeight="1" x14ac:dyDescent="0.35">
      <c r="A1080" s="2"/>
      <c r="B1080" s="2"/>
      <c r="C1080" s="2"/>
      <c r="D1080" s="2"/>
      <c r="E1080" s="2"/>
      <c r="F1080" s="2"/>
      <c r="G1080" s="2"/>
      <c r="H1080" s="2"/>
      <c r="I1080" s="15"/>
      <c r="J1080" s="15"/>
      <c r="K1080" s="15"/>
      <c r="L1080" s="15"/>
      <c r="M1080" s="15"/>
      <c r="N1080" s="15"/>
      <c r="O1080" s="15"/>
      <c r="P1080" s="15"/>
      <c r="Q1080" s="15"/>
      <c r="R1080" s="26"/>
      <c r="S1080" s="15"/>
      <c r="T1080" s="15"/>
      <c r="U1080" s="15"/>
      <c r="V1080" s="2"/>
      <c r="W1080" s="2"/>
      <c r="X1080" s="2"/>
      <c r="Y1080" s="13"/>
      <c r="Z1080" s="2"/>
      <c r="AA1080" s="2"/>
      <c r="AB1080" s="2"/>
      <c r="AC1080" s="20" t="s">
        <v>7169</v>
      </c>
      <c r="AD1080" s="21" t="s">
        <v>7170</v>
      </c>
      <c r="AE1080" s="20" t="s">
        <v>7171</v>
      </c>
      <c r="AF1080" s="21" t="s">
        <v>7170</v>
      </c>
      <c r="AG1080" s="22" t="s">
        <v>35</v>
      </c>
    </row>
    <row r="1081" spans="1:33" ht="12.75" customHeight="1" x14ac:dyDescent="0.35">
      <c r="A1081" s="2"/>
      <c r="B1081" s="2"/>
      <c r="C1081" s="2"/>
      <c r="D1081" s="2"/>
      <c r="E1081" s="2"/>
      <c r="F1081" s="2"/>
      <c r="G1081" s="2"/>
      <c r="H1081" s="2"/>
      <c r="I1081" s="15"/>
      <c r="J1081" s="15"/>
      <c r="K1081" s="15"/>
      <c r="L1081" s="15"/>
      <c r="M1081" s="15"/>
      <c r="N1081" s="15"/>
      <c r="O1081" s="15"/>
      <c r="P1081" s="15"/>
      <c r="Q1081" s="15"/>
      <c r="R1081" s="26"/>
      <c r="S1081" s="15"/>
      <c r="T1081" s="15"/>
      <c r="U1081" s="15"/>
      <c r="V1081" s="2"/>
      <c r="W1081" s="2"/>
      <c r="X1081" s="2"/>
      <c r="Y1081" s="13"/>
      <c r="Z1081" s="2"/>
      <c r="AA1081" s="2"/>
      <c r="AB1081" s="2"/>
      <c r="AC1081" s="20" t="s">
        <v>7172</v>
      </c>
      <c r="AD1081" s="21" t="s">
        <v>7173</v>
      </c>
      <c r="AE1081" s="20" t="s">
        <v>7174</v>
      </c>
      <c r="AF1081" s="21" t="s">
        <v>7175</v>
      </c>
      <c r="AG1081" s="22" t="s">
        <v>35</v>
      </c>
    </row>
    <row r="1082" spans="1:33" ht="12.75" customHeight="1" x14ac:dyDescent="0.35">
      <c r="A1082" s="2"/>
      <c r="B1082" s="2"/>
      <c r="C1082" s="2"/>
      <c r="D1082" s="2"/>
      <c r="E1082" s="2"/>
      <c r="F1082" s="2"/>
      <c r="G1082" s="2"/>
      <c r="H1082" s="2"/>
      <c r="I1082" s="15"/>
      <c r="J1082" s="15"/>
      <c r="K1082" s="15"/>
      <c r="L1082" s="15"/>
      <c r="M1082" s="15"/>
      <c r="N1082" s="15"/>
      <c r="O1082" s="15"/>
      <c r="P1082" s="15"/>
      <c r="Q1082" s="15"/>
      <c r="R1082" s="26"/>
      <c r="S1082" s="15"/>
      <c r="T1082" s="15"/>
      <c r="U1082" s="15"/>
      <c r="V1082" s="2"/>
      <c r="W1082" s="2"/>
      <c r="X1082" s="2"/>
      <c r="Y1082" s="13"/>
      <c r="Z1082" s="2"/>
      <c r="AA1082" s="2"/>
      <c r="AB1082" s="2"/>
      <c r="AC1082" s="20" t="s">
        <v>7176</v>
      </c>
      <c r="AD1082" s="21" t="s">
        <v>7177</v>
      </c>
      <c r="AE1082" s="20" t="s">
        <v>7178</v>
      </c>
      <c r="AF1082" s="21" t="s">
        <v>7175</v>
      </c>
      <c r="AG1082" s="22" t="s">
        <v>35</v>
      </c>
    </row>
    <row r="1083" spans="1:33" ht="12.75" customHeight="1" x14ac:dyDescent="0.35">
      <c r="A1083" s="2"/>
      <c r="B1083" s="2"/>
      <c r="C1083" s="2"/>
      <c r="D1083" s="2"/>
      <c r="E1083" s="2"/>
      <c r="F1083" s="2"/>
      <c r="G1083" s="2"/>
      <c r="H1083" s="2"/>
      <c r="I1083" s="15"/>
      <c r="J1083" s="15"/>
      <c r="K1083" s="15"/>
      <c r="L1083" s="15"/>
      <c r="M1083" s="15"/>
      <c r="N1083" s="15"/>
      <c r="O1083" s="15"/>
      <c r="P1083" s="15"/>
      <c r="Q1083" s="15"/>
      <c r="R1083" s="26"/>
      <c r="S1083" s="15"/>
      <c r="T1083" s="15"/>
      <c r="U1083" s="15"/>
      <c r="V1083" s="2"/>
      <c r="W1083" s="2"/>
      <c r="X1083" s="2"/>
      <c r="Y1083" s="13"/>
      <c r="Z1083" s="2"/>
      <c r="AA1083" s="2"/>
      <c r="AB1083" s="2"/>
      <c r="AC1083" s="20" t="s">
        <v>7179</v>
      </c>
      <c r="AD1083" s="21" t="s">
        <v>7180</v>
      </c>
      <c r="AE1083" s="20" t="s">
        <v>7181</v>
      </c>
      <c r="AF1083" s="21" t="s">
        <v>7175</v>
      </c>
      <c r="AG1083" s="22" t="s">
        <v>35</v>
      </c>
    </row>
    <row r="1084" spans="1:33" ht="12.75" customHeight="1" x14ac:dyDescent="0.35">
      <c r="A1084" s="2"/>
      <c r="B1084" s="2"/>
      <c r="C1084" s="2"/>
      <c r="D1084" s="2"/>
      <c r="E1084" s="2"/>
      <c r="F1084" s="2"/>
      <c r="G1084" s="2"/>
      <c r="H1084" s="2"/>
      <c r="I1084" s="15"/>
      <c r="J1084" s="15"/>
      <c r="K1084" s="15"/>
      <c r="L1084" s="15"/>
      <c r="M1084" s="15"/>
      <c r="N1084" s="15"/>
      <c r="O1084" s="15"/>
      <c r="P1084" s="15"/>
      <c r="Q1084" s="15"/>
      <c r="R1084" s="26"/>
      <c r="S1084" s="15"/>
      <c r="T1084" s="15"/>
      <c r="U1084" s="15"/>
      <c r="V1084" s="2"/>
      <c r="W1084" s="2"/>
      <c r="X1084" s="2"/>
      <c r="Y1084" s="13"/>
      <c r="Z1084" s="2"/>
      <c r="AA1084" s="2"/>
      <c r="AB1084" s="2"/>
      <c r="AC1084" s="20" t="s">
        <v>7182</v>
      </c>
      <c r="AD1084" s="21" t="s">
        <v>7183</v>
      </c>
      <c r="AE1084" s="20" t="s">
        <v>7184</v>
      </c>
      <c r="AF1084" s="21" t="s">
        <v>7175</v>
      </c>
      <c r="AG1084" s="22" t="s">
        <v>35</v>
      </c>
    </row>
    <row r="1085" spans="1:33" ht="12.75" customHeight="1" x14ac:dyDescent="0.35">
      <c r="A1085" s="2"/>
      <c r="B1085" s="2"/>
      <c r="C1085" s="2"/>
      <c r="D1085" s="2"/>
      <c r="E1085" s="2"/>
      <c r="F1085" s="2"/>
      <c r="G1085" s="2"/>
      <c r="H1085" s="2"/>
      <c r="I1085" s="15"/>
      <c r="J1085" s="15"/>
      <c r="K1085" s="15"/>
      <c r="L1085" s="15"/>
      <c r="M1085" s="15"/>
      <c r="N1085" s="15"/>
      <c r="O1085" s="15"/>
      <c r="P1085" s="15"/>
      <c r="Q1085" s="15"/>
      <c r="R1085" s="26"/>
      <c r="S1085" s="15"/>
      <c r="T1085" s="15"/>
      <c r="U1085" s="15"/>
      <c r="V1085" s="2"/>
      <c r="W1085" s="2"/>
      <c r="X1085" s="2"/>
      <c r="Y1085" s="13"/>
      <c r="Z1085" s="2"/>
      <c r="AA1085" s="2"/>
      <c r="AB1085" s="2"/>
      <c r="AC1085" s="20" t="s">
        <v>7185</v>
      </c>
      <c r="AD1085" s="21" t="s">
        <v>7186</v>
      </c>
      <c r="AE1085" s="20" t="s">
        <v>7187</v>
      </c>
      <c r="AF1085" s="21" t="s">
        <v>7175</v>
      </c>
      <c r="AG1085" s="22" t="s">
        <v>35</v>
      </c>
    </row>
    <row r="1086" spans="1:33" ht="12.75" customHeight="1" x14ac:dyDescent="0.35">
      <c r="A1086" s="2"/>
      <c r="B1086" s="2"/>
      <c r="C1086" s="2"/>
      <c r="D1086" s="2"/>
      <c r="E1086" s="2"/>
      <c r="F1086" s="2"/>
      <c r="G1086" s="2"/>
      <c r="H1086" s="2"/>
      <c r="I1086" s="15"/>
      <c r="J1086" s="15"/>
      <c r="K1086" s="15"/>
      <c r="L1086" s="15"/>
      <c r="M1086" s="15"/>
      <c r="N1086" s="15"/>
      <c r="O1086" s="15"/>
      <c r="P1086" s="15"/>
      <c r="Q1086" s="15"/>
      <c r="R1086" s="26"/>
      <c r="S1086" s="15"/>
      <c r="T1086" s="15"/>
      <c r="U1086" s="15"/>
      <c r="V1086" s="2"/>
      <c r="W1086" s="2"/>
      <c r="X1086" s="2"/>
      <c r="Y1086" s="13"/>
      <c r="Z1086" s="2"/>
      <c r="AA1086" s="2"/>
      <c r="AB1086" s="2"/>
      <c r="AC1086" s="20" t="s">
        <v>7188</v>
      </c>
      <c r="AD1086" s="21" t="s">
        <v>7189</v>
      </c>
      <c r="AE1086" s="20" t="s">
        <v>7190</v>
      </c>
      <c r="AF1086" s="21" t="s">
        <v>7175</v>
      </c>
      <c r="AG1086" s="22" t="s">
        <v>35</v>
      </c>
    </row>
    <row r="1087" spans="1:33" ht="12.75" customHeight="1" x14ac:dyDescent="0.35">
      <c r="A1087" s="2"/>
      <c r="B1087" s="2"/>
      <c r="C1087" s="2"/>
      <c r="D1087" s="2"/>
      <c r="E1087" s="2"/>
      <c r="F1087" s="2"/>
      <c r="G1087" s="2"/>
      <c r="H1087" s="2"/>
      <c r="I1087" s="15"/>
      <c r="J1087" s="15"/>
      <c r="K1087" s="15"/>
      <c r="L1087" s="15"/>
      <c r="M1087" s="15"/>
      <c r="N1087" s="15"/>
      <c r="O1087" s="15"/>
      <c r="P1087" s="15"/>
      <c r="Q1087" s="15"/>
      <c r="R1087" s="26"/>
      <c r="S1087" s="15"/>
      <c r="T1087" s="15"/>
      <c r="U1087" s="15"/>
      <c r="V1087" s="2"/>
      <c r="W1087" s="2"/>
      <c r="X1087" s="2"/>
      <c r="Y1087" s="13"/>
      <c r="Z1087" s="2"/>
      <c r="AA1087" s="2"/>
      <c r="AB1087" s="2"/>
      <c r="AC1087" s="20" t="s">
        <v>7191</v>
      </c>
      <c r="AD1087" s="21" t="s">
        <v>7192</v>
      </c>
      <c r="AE1087" s="20" t="s">
        <v>7193</v>
      </c>
      <c r="AF1087" s="21" t="s">
        <v>7175</v>
      </c>
      <c r="AG1087" s="22" t="s">
        <v>35</v>
      </c>
    </row>
    <row r="1088" spans="1:33" ht="12.75" customHeight="1" x14ac:dyDescent="0.35">
      <c r="A1088" s="2"/>
      <c r="B1088" s="2"/>
      <c r="C1088" s="2"/>
      <c r="D1088" s="2"/>
      <c r="E1088" s="2"/>
      <c r="F1088" s="2"/>
      <c r="G1088" s="2"/>
      <c r="H1088" s="2"/>
      <c r="I1088" s="15"/>
      <c r="J1088" s="15"/>
      <c r="K1088" s="15"/>
      <c r="L1088" s="15"/>
      <c r="M1088" s="15"/>
      <c r="N1088" s="15"/>
      <c r="O1088" s="15"/>
      <c r="P1088" s="15"/>
      <c r="Q1088" s="15"/>
      <c r="R1088" s="26"/>
      <c r="S1088" s="15"/>
      <c r="T1088" s="15"/>
      <c r="U1088" s="15"/>
      <c r="V1088" s="2"/>
      <c r="W1088" s="2"/>
      <c r="X1088" s="2"/>
      <c r="Y1088" s="13"/>
      <c r="Z1088" s="2"/>
      <c r="AA1088" s="2"/>
      <c r="AB1088" s="2"/>
      <c r="AC1088" s="20" t="s">
        <v>7194</v>
      </c>
      <c r="AD1088" s="21" t="s">
        <v>7195</v>
      </c>
      <c r="AE1088" s="20" t="s">
        <v>7196</v>
      </c>
      <c r="AF1088" s="21" t="s">
        <v>7175</v>
      </c>
      <c r="AG1088" s="22" t="s">
        <v>35</v>
      </c>
    </row>
    <row r="1089" spans="1:33" ht="12.75" customHeight="1" x14ac:dyDescent="0.35">
      <c r="A1089" s="2"/>
      <c r="B1089" s="2"/>
      <c r="C1089" s="2"/>
      <c r="D1089" s="2"/>
      <c r="E1089" s="2"/>
      <c r="F1089" s="2"/>
      <c r="G1089" s="2"/>
      <c r="H1089" s="2"/>
      <c r="I1089" s="15"/>
      <c r="J1089" s="15"/>
      <c r="K1089" s="15"/>
      <c r="L1089" s="15"/>
      <c r="M1089" s="15"/>
      <c r="N1089" s="15"/>
      <c r="O1089" s="15"/>
      <c r="P1089" s="15"/>
      <c r="Q1089" s="15"/>
      <c r="R1089" s="26"/>
      <c r="S1089" s="15"/>
      <c r="T1089" s="15"/>
      <c r="U1089" s="15"/>
      <c r="V1089" s="2"/>
      <c r="W1089" s="2"/>
      <c r="X1089" s="2"/>
      <c r="Y1089" s="13"/>
      <c r="Z1089" s="2"/>
      <c r="AA1089" s="2"/>
      <c r="AB1089" s="2"/>
      <c r="AC1089" s="20" t="s">
        <v>7197</v>
      </c>
      <c r="AD1089" s="21" t="s">
        <v>7198</v>
      </c>
      <c r="AE1089" s="20" t="s">
        <v>7199</v>
      </c>
      <c r="AF1089" s="21" t="s">
        <v>7175</v>
      </c>
      <c r="AG1089" s="22" t="s">
        <v>35</v>
      </c>
    </row>
    <row r="1090" spans="1:33" ht="12.75" customHeight="1" x14ac:dyDescent="0.35">
      <c r="A1090" s="2"/>
      <c r="B1090" s="2"/>
      <c r="C1090" s="2"/>
      <c r="D1090" s="2"/>
      <c r="E1090" s="2"/>
      <c r="F1090" s="2"/>
      <c r="G1090" s="2"/>
      <c r="H1090" s="2"/>
      <c r="I1090" s="15"/>
      <c r="J1090" s="15"/>
      <c r="K1090" s="15"/>
      <c r="L1090" s="15"/>
      <c r="M1090" s="15"/>
      <c r="N1090" s="15"/>
      <c r="O1090" s="15"/>
      <c r="P1090" s="15"/>
      <c r="Q1090" s="15"/>
      <c r="R1090" s="26"/>
      <c r="S1090" s="15"/>
      <c r="T1090" s="15"/>
      <c r="U1090" s="15"/>
      <c r="V1090" s="2"/>
      <c r="W1090" s="2"/>
      <c r="X1090" s="2"/>
      <c r="Y1090" s="13"/>
      <c r="Z1090" s="2"/>
      <c r="AA1090" s="2"/>
      <c r="AB1090" s="2"/>
      <c r="AC1090" s="20" t="s">
        <v>7200</v>
      </c>
      <c r="AD1090" s="21" t="s">
        <v>7201</v>
      </c>
      <c r="AE1090" s="20" t="s">
        <v>7202</v>
      </c>
      <c r="AF1090" s="21" t="s">
        <v>7175</v>
      </c>
      <c r="AG1090" s="22" t="s">
        <v>35</v>
      </c>
    </row>
    <row r="1091" spans="1:33" ht="12.75" customHeight="1" x14ac:dyDescent="0.35">
      <c r="A1091" s="2"/>
      <c r="B1091" s="2"/>
      <c r="C1091" s="2"/>
      <c r="D1091" s="2"/>
      <c r="E1091" s="2"/>
      <c r="F1091" s="2"/>
      <c r="G1091" s="2"/>
      <c r="H1091" s="2"/>
      <c r="I1091" s="15"/>
      <c r="J1091" s="15"/>
      <c r="K1091" s="15"/>
      <c r="L1091" s="15"/>
      <c r="M1091" s="15"/>
      <c r="N1091" s="15"/>
      <c r="O1091" s="15"/>
      <c r="P1091" s="15"/>
      <c r="Q1091" s="15"/>
      <c r="R1091" s="26"/>
      <c r="S1091" s="15"/>
      <c r="T1091" s="15"/>
      <c r="U1091" s="15"/>
      <c r="V1091" s="2"/>
      <c r="W1091" s="2"/>
      <c r="X1091" s="2"/>
      <c r="Y1091" s="13"/>
      <c r="Z1091" s="2"/>
      <c r="AA1091" s="2"/>
      <c r="AB1091" s="2"/>
      <c r="AC1091" s="20" t="s">
        <v>7203</v>
      </c>
      <c r="AD1091" s="21" t="s">
        <v>7204</v>
      </c>
      <c r="AE1091" s="20" t="s">
        <v>7205</v>
      </c>
      <c r="AF1091" s="21" t="s">
        <v>7175</v>
      </c>
      <c r="AG1091" s="22" t="s">
        <v>35</v>
      </c>
    </row>
    <row r="1092" spans="1:33" ht="12.75" customHeight="1" x14ac:dyDescent="0.35">
      <c r="A1092" s="2"/>
      <c r="B1092" s="2"/>
      <c r="C1092" s="2"/>
      <c r="D1092" s="2"/>
      <c r="E1092" s="2"/>
      <c r="F1092" s="2"/>
      <c r="G1092" s="2"/>
      <c r="H1092" s="2"/>
      <c r="I1092" s="15"/>
      <c r="J1092" s="15"/>
      <c r="K1092" s="15"/>
      <c r="L1092" s="15"/>
      <c r="M1092" s="15"/>
      <c r="N1092" s="15"/>
      <c r="O1092" s="15"/>
      <c r="P1092" s="15"/>
      <c r="Q1092" s="15"/>
      <c r="R1092" s="26"/>
      <c r="S1092" s="15"/>
      <c r="T1092" s="15"/>
      <c r="U1092" s="15"/>
      <c r="V1092" s="2"/>
      <c r="W1092" s="2"/>
      <c r="X1092" s="2"/>
      <c r="Y1092" s="13"/>
      <c r="Z1092" s="2"/>
      <c r="AA1092" s="2"/>
      <c r="AB1092" s="2"/>
      <c r="AC1092" s="20" t="s">
        <v>7206</v>
      </c>
      <c r="AD1092" s="21" t="s">
        <v>7207</v>
      </c>
      <c r="AE1092" s="20" t="s">
        <v>7208</v>
      </c>
      <c r="AF1092" s="21" t="s">
        <v>7175</v>
      </c>
      <c r="AG1092" s="22" t="s">
        <v>35</v>
      </c>
    </row>
    <row r="1093" spans="1:33" ht="12.75" customHeight="1" x14ac:dyDescent="0.35">
      <c r="A1093" s="2"/>
      <c r="B1093" s="2"/>
      <c r="C1093" s="2"/>
      <c r="D1093" s="2"/>
      <c r="E1093" s="2"/>
      <c r="F1093" s="2"/>
      <c r="G1093" s="2"/>
      <c r="H1093" s="2"/>
      <c r="I1093" s="15"/>
      <c r="J1093" s="15"/>
      <c r="K1093" s="15"/>
      <c r="L1093" s="15"/>
      <c r="M1093" s="15"/>
      <c r="N1093" s="15"/>
      <c r="O1093" s="15"/>
      <c r="P1093" s="15"/>
      <c r="Q1093" s="15"/>
      <c r="R1093" s="26"/>
      <c r="S1093" s="15"/>
      <c r="T1093" s="15"/>
      <c r="U1093" s="15"/>
      <c r="V1093" s="2"/>
      <c r="W1093" s="2"/>
      <c r="X1093" s="2"/>
      <c r="Y1093" s="13"/>
      <c r="Z1093" s="2"/>
      <c r="AA1093" s="2"/>
      <c r="AB1093" s="2"/>
      <c r="AC1093" s="20" t="s">
        <v>7209</v>
      </c>
      <c r="AD1093" s="21" t="s">
        <v>7210</v>
      </c>
      <c r="AE1093" s="20" t="s">
        <v>7211</v>
      </c>
      <c r="AF1093" s="21" t="s">
        <v>7210</v>
      </c>
      <c r="AG1093" s="22" t="s">
        <v>35</v>
      </c>
    </row>
    <row r="1094" spans="1:33" ht="12.75" customHeight="1" x14ac:dyDescent="0.35">
      <c r="A1094" s="2"/>
      <c r="B1094" s="2"/>
      <c r="C1094" s="2"/>
      <c r="D1094" s="2"/>
      <c r="E1094" s="2"/>
      <c r="F1094" s="2"/>
      <c r="G1094" s="2"/>
      <c r="H1094" s="2"/>
      <c r="I1094" s="15"/>
      <c r="J1094" s="15"/>
      <c r="K1094" s="15"/>
      <c r="L1094" s="15"/>
      <c r="M1094" s="15"/>
      <c r="N1094" s="15"/>
      <c r="O1094" s="15"/>
      <c r="P1094" s="15"/>
      <c r="Q1094" s="15"/>
      <c r="R1094" s="26"/>
      <c r="S1094" s="15"/>
      <c r="T1094" s="15"/>
      <c r="U1094" s="15"/>
      <c r="V1094" s="2"/>
      <c r="W1094" s="2"/>
      <c r="X1094" s="2"/>
      <c r="Y1094" s="13"/>
      <c r="Z1094" s="2"/>
      <c r="AA1094" s="2"/>
      <c r="AB1094" s="2"/>
      <c r="AC1094" s="20" t="s">
        <v>7212</v>
      </c>
      <c r="AD1094" s="21" t="s">
        <v>7213</v>
      </c>
      <c r="AE1094" s="20" t="s">
        <v>7214</v>
      </c>
      <c r="AF1094" s="21" t="s">
        <v>7215</v>
      </c>
      <c r="AG1094" s="22" t="s">
        <v>35</v>
      </c>
    </row>
    <row r="1095" spans="1:33" ht="12.75" customHeight="1" x14ac:dyDescent="0.35">
      <c r="A1095" s="2"/>
      <c r="B1095" s="2"/>
      <c r="C1095" s="2"/>
      <c r="D1095" s="2"/>
      <c r="E1095" s="2"/>
      <c r="F1095" s="2"/>
      <c r="G1095" s="2"/>
      <c r="H1095" s="2"/>
      <c r="I1095" s="15"/>
      <c r="J1095" s="15"/>
      <c r="K1095" s="15"/>
      <c r="L1095" s="15"/>
      <c r="M1095" s="15"/>
      <c r="N1095" s="15"/>
      <c r="O1095" s="15"/>
      <c r="P1095" s="15"/>
      <c r="Q1095" s="15"/>
      <c r="R1095" s="26"/>
      <c r="S1095" s="15"/>
      <c r="T1095" s="15"/>
      <c r="U1095" s="15"/>
      <c r="V1095" s="2"/>
      <c r="W1095" s="2"/>
      <c r="X1095" s="2"/>
      <c r="Y1095" s="13"/>
      <c r="Z1095" s="2"/>
      <c r="AA1095" s="2"/>
      <c r="AB1095" s="2"/>
      <c r="AC1095" s="20" t="s">
        <v>7216</v>
      </c>
      <c r="AD1095" s="21" t="s">
        <v>7217</v>
      </c>
      <c r="AE1095" s="20" t="s">
        <v>7218</v>
      </c>
      <c r="AF1095" s="21" t="s">
        <v>7219</v>
      </c>
      <c r="AG1095" s="22" t="s">
        <v>35</v>
      </c>
    </row>
    <row r="1096" spans="1:33" ht="12.75" customHeight="1" x14ac:dyDescent="0.35">
      <c r="A1096" s="2"/>
      <c r="B1096" s="2"/>
      <c r="C1096" s="2"/>
      <c r="D1096" s="2"/>
      <c r="E1096" s="2"/>
      <c r="F1096" s="2"/>
      <c r="G1096" s="2"/>
      <c r="H1096" s="2"/>
      <c r="I1096" s="15"/>
      <c r="J1096" s="15"/>
      <c r="K1096" s="15"/>
      <c r="L1096" s="15"/>
      <c r="M1096" s="15"/>
      <c r="N1096" s="15"/>
      <c r="O1096" s="15"/>
      <c r="P1096" s="15"/>
      <c r="Q1096" s="15"/>
      <c r="R1096" s="26"/>
      <c r="S1096" s="15"/>
      <c r="T1096" s="15"/>
      <c r="U1096" s="15"/>
      <c r="V1096" s="2"/>
      <c r="W1096" s="2"/>
      <c r="X1096" s="2"/>
      <c r="Y1096" s="13"/>
      <c r="Z1096" s="2"/>
      <c r="AA1096" s="2"/>
      <c r="AB1096" s="2"/>
      <c r="AC1096" s="20" t="s">
        <v>7220</v>
      </c>
      <c r="AD1096" s="21" t="s">
        <v>7221</v>
      </c>
      <c r="AE1096" s="20" t="s">
        <v>7222</v>
      </c>
      <c r="AF1096" s="21" t="s">
        <v>7219</v>
      </c>
      <c r="AG1096" s="22" t="s">
        <v>35</v>
      </c>
    </row>
    <row r="1097" spans="1:33" ht="12.75" customHeight="1" x14ac:dyDescent="0.35">
      <c r="A1097" s="2"/>
      <c r="B1097" s="2"/>
      <c r="C1097" s="2"/>
      <c r="D1097" s="2"/>
      <c r="E1097" s="2"/>
      <c r="F1097" s="2"/>
      <c r="G1097" s="2"/>
      <c r="H1097" s="2"/>
      <c r="I1097" s="15"/>
      <c r="J1097" s="15"/>
      <c r="K1097" s="15"/>
      <c r="L1097" s="15"/>
      <c r="M1097" s="15"/>
      <c r="N1097" s="15"/>
      <c r="O1097" s="15"/>
      <c r="P1097" s="15"/>
      <c r="Q1097" s="15"/>
      <c r="R1097" s="26"/>
      <c r="S1097" s="15"/>
      <c r="T1097" s="15"/>
      <c r="U1097" s="15"/>
      <c r="V1097" s="2"/>
      <c r="W1097" s="2"/>
      <c r="X1097" s="2"/>
      <c r="Y1097" s="13"/>
      <c r="Z1097" s="2"/>
      <c r="AA1097" s="2"/>
      <c r="AB1097" s="2"/>
      <c r="AC1097" s="20" t="s">
        <v>7223</v>
      </c>
      <c r="AD1097" s="21" t="s">
        <v>7224</v>
      </c>
      <c r="AE1097" s="20" t="s">
        <v>7225</v>
      </c>
      <c r="AF1097" s="21" t="s">
        <v>7219</v>
      </c>
      <c r="AG1097" s="22" t="s">
        <v>35</v>
      </c>
    </row>
    <row r="1098" spans="1:33" ht="12.75" customHeight="1" x14ac:dyDescent="0.35">
      <c r="A1098" s="2"/>
      <c r="B1098" s="2"/>
      <c r="C1098" s="2"/>
      <c r="D1098" s="2"/>
      <c r="E1098" s="2"/>
      <c r="F1098" s="2"/>
      <c r="G1098" s="2"/>
      <c r="H1098" s="2"/>
      <c r="I1098" s="15"/>
      <c r="J1098" s="15"/>
      <c r="K1098" s="15"/>
      <c r="L1098" s="15"/>
      <c r="M1098" s="15"/>
      <c r="N1098" s="15"/>
      <c r="O1098" s="15"/>
      <c r="P1098" s="15"/>
      <c r="Q1098" s="15"/>
      <c r="R1098" s="26"/>
      <c r="S1098" s="15"/>
      <c r="T1098" s="15"/>
      <c r="U1098" s="15"/>
      <c r="V1098" s="2"/>
      <c r="W1098" s="2"/>
      <c r="X1098" s="2"/>
      <c r="Y1098" s="13"/>
      <c r="Z1098" s="2"/>
      <c r="AA1098" s="2"/>
      <c r="AB1098" s="2"/>
      <c r="AC1098" s="20" t="s">
        <v>7226</v>
      </c>
      <c r="AD1098" s="21" t="s">
        <v>7227</v>
      </c>
      <c r="AE1098" s="20" t="s">
        <v>7228</v>
      </c>
      <c r="AF1098" s="21" t="s">
        <v>7219</v>
      </c>
      <c r="AG1098" s="22" t="s">
        <v>35</v>
      </c>
    </row>
    <row r="1099" spans="1:33" ht="12.75" customHeight="1" x14ac:dyDescent="0.35">
      <c r="A1099" s="2"/>
      <c r="B1099" s="2"/>
      <c r="C1099" s="2"/>
      <c r="D1099" s="2"/>
      <c r="E1099" s="2"/>
      <c r="F1099" s="2"/>
      <c r="G1099" s="2"/>
      <c r="H1099" s="2"/>
      <c r="I1099" s="15"/>
      <c r="J1099" s="15"/>
      <c r="K1099" s="15"/>
      <c r="L1099" s="15"/>
      <c r="M1099" s="15"/>
      <c r="N1099" s="15"/>
      <c r="O1099" s="15"/>
      <c r="P1099" s="15"/>
      <c r="Q1099" s="15"/>
      <c r="R1099" s="26"/>
      <c r="S1099" s="15"/>
      <c r="T1099" s="15"/>
      <c r="U1099" s="15"/>
      <c r="V1099" s="2"/>
      <c r="W1099" s="2"/>
      <c r="X1099" s="2"/>
      <c r="Y1099" s="13"/>
      <c r="Z1099" s="2"/>
      <c r="AA1099" s="2"/>
      <c r="AB1099" s="2"/>
      <c r="AC1099" s="20" t="s">
        <v>7229</v>
      </c>
      <c r="AD1099" s="21" t="s">
        <v>7230</v>
      </c>
      <c r="AE1099" s="20" t="s">
        <v>7231</v>
      </c>
      <c r="AF1099" s="21" t="s">
        <v>7230</v>
      </c>
      <c r="AG1099" s="22" t="s">
        <v>35</v>
      </c>
    </row>
    <row r="1100" spans="1:33" ht="12.75" customHeight="1" x14ac:dyDescent="0.35">
      <c r="A1100" s="2"/>
      <c r="B1100" s="2"/>
      <c r="C1100" s="2"/>
      <c r="D1100" s="2"/>
      <c r="E1100" s="2"/>
      <c r="F1100" s="2"/>
      <c r="G1100" s="2"/>
      <c r="H1100" s="2"/>
      <c r="I1100" s="15"/>
      <c r="J1100" s="15"/>
      <c r="K1100" s="15"/>
      <c r="L1100" s="15"/>
      <c r="M1100" s="15"/>
      <c r="N1100" s="15"/>
      <c r="O1100" s="15"/>
      <c r="P1100" s="15"/>
      <c r="Q1100" s="15"/>
      <c r="R1100" s="26"/>
      <c r="S1100" s="15"/>
      <c r="T1100" s="15"/>
      <c r="U1100" s="15"/>
      <c r="V1100" s="2"/>
      <c r="W1100" s="2"/>
      <c r="X1100" s="2"/>
      <c r="Y1100" s="13"/>
      <c r="Z1100" s="2"/>
      <c r="AA1100" s="2"/>
      <c r="AB1100" s="2"/>
      <c r="AC1100" s="20" t="s">
        <v>7232</v>
      </c>
      <c r="AD1100" s="21" t="s">
        <v>904</v>
      </c>
      <c r="AE1100" s="20" t="s">
        <v>7233</v>
      </c>
      <c r="AF1100" s="21" t="s">
        <v>1185</v>
      </c>
      <c r="AG1100" s="22" t="s">
        <v>35</v>
      </c>
    </row>
    <row r="1101" spans="1:33" ht="12.75" customHeight="1" x14ac:dyDescent="0.35">
      <c r="A1101" s="2"/>
      <c r="B1101" s="2"/>
      <c r="C1101" s="2"/>
      <c r="D1101" s="2"/>
      <c r="E1101" s="2"/>
      <c r="F1101" s="2"/>
      <c r="G1101" s="2"/>
      <c r="H1101" s="2"/>
      <c r="I1101" s="15"/>
      <c r="J1101" s="15"/>
      <c r="K1101" s="15"/>
      <c r="L1101" s="15"/>
      <c r="M1101" s="15"/>
      <c r="N1101" s="15"/>
      <c r="O1101" s="15"/>
      <c r="P1101" s="15"/>
      <c r="Q1101" s="15"/>
      <c r="R1101" s="26"/>
      <c r="S1101" s="15"/>
      <c r="T1101" s="15"/>
      <c r="U1101" s="15"/>
      <c r="V1101" s="2"/>
      <c r="W1101" s="2"/>
      <c r="X1101" s="2"/>
      <c r="Y1101" s="13"/>
      <c r="Z1101" s="2"/>
      <c r="AA1101" s="2"/>
      <c r="AB1101" s="2"/>
      <c r="AC1101" s="20" t="s">
        <v>7234</v>
      </c>
      <c r="AD1101" s="21" t="s">
        <v>883</v>
      </c>
      <c r="AE1101" s="20" t="s">
        <v>7235</v>
      </c>
      <c r="AF1101" s="21" t="s">
        <v>885</v>
      </c>
      <c r="AG1101" s="22" t="s">
        <v>35</v>
      </c>
    </row>
    <row r="1102" spans="1:33" ht="12.75" customHeight="1" x14ac:dyDescent="0.35">
      <c r="A1102" s="2"/>
      <c r="B1102" s="2"/>
      <c r="C1102" s="2"/>
      <c r="D1102" s="2"/>
      <c r="E1102" s="2"/>
      <c r="F1102" s="2"/>
      <c r="G1102" s="2"/>
      <c r="H1102" s="2"/>
      <c r="I1102" s="15"/>
      <c r="J1102" s="15"/>
      <c r="K1102" s="15"/>
      <c r="L1102" s="15"/>
      <c r="M1102" s="15"/>
      <c r="N1102" s="15"/>
      <c r="O1102" s="15"/>
      <c r="P1102" s="15"/>
      <c r="Q1102" s="15"/>
      <c r="R1102" s="26"/>
      <c r="S1102" s="15"/>
      <c r="T1102" s="15"/>
      <c r="U1102" s="15"/>
      <c r="V1102" s="2"/>
      <c r="W1102" s="2"/>
      <c r="X1102" s="2"/>
      <c r="Y1102" s="13"/>
      <c r="Z1102" s="2"/>
      <c r="AA1102" s="2"/>
      <c r="AB1102" s="2"/>
      <c r="AC1102" s="20" t="s">
        <v>7236</v>
      </c>
      <c r="AD1102" s="21" t="s">
        <v>1933</v>
      </c>
      <c r="AE1102" s="20" t="s">
        <v>7237</v>
      </c>
      <c r="AF1102" s="21" t="s">
        <v>1935</v>
      </c>
      <c r="AG1102" s="22" t="s">
        <v>35</v>
      </c>
    </row>
    <row r="1103" spans="1:33" ht="12.75" customHeight="1" x14ac:dyDescent="0.35">
      <c r="A1103" s="2"/>
      <c r="B1103" s="2"/>
      <c r="C1103" s="2"/>
      <c r="D1103" s="2"/>
      <c r="E1103" s="2"/>
      <c r="F1103" s="2"/>
      <c r="G1103" s="2"/>
      <c r="H1103" s="2"/>
      <c r="I1103" s="15"/>
      <c r="J1103" s="15"/>
      <c r="K1103" s="15"/>
      <c r="L1103" s="15"/>
      <c r="M1103" s="15"/>
      <c r="N1103" s="15"/>
      <c r="O1103" s="15"/>
      <c r="P1103" s="15"/>
      <c r="Q1103" s="15"/>
      <c r="R1103" s="26"/>
      <c r="S1103" s="15"/>
      <c r="T1103" s="15"/>
      <c r="U1103" s="15"/>
      <c r="V1103" s="2"/>
      <c r="W1103" s="2"/>
      <c r="X1103" s="2"/>
      <c r="Y1103" s="13"/>
      <c r="Z1103" s="2"/>
      <c r="AA1103" s="2"/>
      <c r="AB1103" s="2"/>
      <c r="AC1103" s="20" t="s">
        <v>7238</v>
      </c>
      <c r="AD1103" s="21" t="s">
        <v>7239</v>
      </c>
      <c r="AE1103" s="20" t="s">
        <v>7240</v>
      </c>
      <c r="AF1103" s="21" t="s">
        <v>7241</v>
      </c>
      <c r="AG1103" s="22" t="s">
        <v>35</v>
      </c>
    </row>
    <row r="1104" spans="1:33" ht="12.75" customHeight="1" x14ac:dyDescent="0.35">
      <c r="A1104" s="2"/>
      <c r="B1104" s="2"/>
      <c r="C1104" s="2"/>
      <c r="D1104" s="2"/>
      <c r="E1104" s="2"/>
      <c r="F1104" s="2"/>
      <c r="G1104" s="2"/>
      <c r="H1104" s="2"/>
      <c r="I1104" s="15"/>
      <c r="J1104" s="15"/>
      <c r="K1104" s="15"/>
      <c r="L1104" s="15"/>
      <c r="M1104" s="15"/>
      <c r="N1104" s="15"/>
      <c r="O1104" s="15"/>
      <c r="P1104" s="15"/>
      <c r="Q1104" s="15"/>
      <c r="R1104" s="26"/>
      <c r="S1104" s="15"/>
      <c r="T1104" s="15"/>
      <c r="U1104" s="15"/>
      <c r="V1104" s="2"/>
      <c r="W1104" s="2"/>
      <c r="X1104" s="2"/>
      <c r="Y1104" s="13"/>
      <c r="Z1104" s="2"/>
      <c r="AA1104" s="2"/>
      <c r="AB1104" s="2"/>
      <c r="AC1104" s="20" t="s">
        <v>7242</v>
      </c>
      <c r="AD1104" s="21" t="s">
        <v>7243</v>
      </c>
      <c r="AE1104" s="20" t="s">
        <v>7244</v>
      </c>
      <c r="AF1104" s="21" t="s">
        <v>7245</v>
      </c>
      <c r="AG1104" s="22" t="s">
        <v>35</v>
      </c>
    </row>
    <row r="1105" spans="1:33" ht="12.75" customHeight="1" x14ac:dyDescent="0.35">
      <c r="A1105" s="2"/>
      <c r="B1105" s="2"/>
      <c r="C1105" s="2"/>
      <c r="D1105" s="2"/>
      <c r="E1105" s="2"/>
      <c r="F1105" s="2"/>
      <c r="G1105" s="2"/>
      <c r="H1105" s="2"/>
      <c r="I1105" s="15"/>
      <c r="J1105" s="15"/>
      <c r="K1105" s="15"/>
      <c r="L1105" s="15"/>
      <c r="M1105" s="15"/>
      <c r="N1105" s="15"/>
      <c r="O1105" s="15"/>
      <c r="P1105" s="15"/>
      <c r="Q1105" s="15"/>
      <c r="R1105" s="26"/>
      <c r="S1105" s="15"/>
      <c r="T1105" s="15"/>
      <c r="U1105" s="15"/>
      <c r="V1105" s="2"/>
      <c r="W1105" s="2"/>
      <c r="X1105" s="2"/>
      <c r="Y1105" s="13"/>
      <c r="Z1105" s="2"/>
      <c r="AA1105" s="2"/>
      <c r="AB1105" s="2"/>
      <c r="AC1105" s="20" t="s">
        <v>7246</v>
      </c>
      <c r="AD1105" s="21" t="s">
        <v>7247</v>
      </c>
      <c r="AE1105" s="20" t="s">
        <v>7248</v>
      </c>
      <c r="AF1105" s="21" t="s">
        <v>7249</v>
      </c>
      <c r="AG1105" s="22" t="s">
        <v>35</v>
      </c>
    </row>
    <row r="1106" spans="1:33" ht="12.75" customHeight="1" x14ac:dyDescent="0.35">
      <c r="A1106" s="2"/>
      <c r="B1106" s="2"/>
      <c r="C1106" s="2"/>
      <c r="D1106" s="2"/>
      <c r="E1106" s="2"/>
      <c r="F1106" s="2"/>
      <c r="G1106" s="2"/>
      <c r="H1106" s="2"/>
      <c r="I1106" s="15"/>
      <c r="J1106" s="15"/>
      <c r="K1106" s="15"/>
      <c r="L1106" s="15"/>
      <c r="M1106" s="15"/>
      <c r="N1106" s="15"/>
      <c r="O1106" s="15"/>
      <c r="P1106" s="15"/>
      <c r="Q1106" s="15"/>
      <c r="R1106" s="26"/>
      <c r="S1106" s="15"/>
      <c r="T1106" s="15"/>
      <c r="U1106" s="15"/>
      <c r="V1106" s="2"/>
      <c r="W1106" s="2"/>
      <c r="X1106" s="2"/>
      <c r="Y1106" s="13"/>
      <c r="Z1106" s="2"/>
      <c r="AA1106" s="2"/>
      <c r="AB1106" s="2"/>
      <c r="AC1106" s="20" t="s">
        <v>7250</v>
      </c>
      <c r="AD1106" s="21" t="s">
        <v>7251</v>
      </c>
      <c r="AE1106" s="20" t="s">
        <v>7252</v>
      </c>
      <c r="AF1106" s="21" t="s">
        <v>7253</v>
      </c>
      <c r="AG1106" s="22" t="s">
        <v>35</v>
      </c>
    </row>
    <row r="1107" spans="1:33" ht="12.75" customHeight="1" x14ac:dyDescent="0.35">
      <c r="A1107" s="2"/>
      <c r="B1107" s="2"/>
      <c r="C1107" s="2"/>
      <c r="D1107" s="2"/>
      <c r="E1107" s="2"/>
      <c r="F1107" s="2"/>
      <c r="G1107" s="2"/>
      <c r="H1107" s="2"/>
      <c r="I1107" s="15"/>
      <c r="J1107" s="15"/>
      <c r="K1107" s="15"/>
      <c r="L1107" s="15"/>
      <c r="M1107" s="15"/>
      <c r="N1107" s="15"/>
      <c r="O1107" s="15"/>
      <c r="P1107" s="15"/>
      <c r="Q1107" s="15"/>
      <c r="R1107" s="26"/>
      <c r="S1107" s="15"/>
      <c r="T1107" s="15"/>
      <c r="U1107" s="15"/>
      <c r="V1107" s="2"/>
      <c r="W1107" s="2"/>
      <c r="X1107" s="2"/>
      <c r="Y1107" s="13"/>
      <c r="Z1107" s="2"/>
      <c r="AA1107" s="2"/>
      <c r="AB1107" s="2"/>
      <c r="AC1107" s="20" t="s">
        <v>7254</v>
      </c>
      <c r="AD1107" s="21" t="s">
        <v>690</v>
      </c>
      <c r="AE1107" s="20" t="s">
        <v>7255</v>
      </c>
      <c r="AF1107" s="21" t="s">
        <v>692</v>
      </c>
      <c r="AG1107" s="22" t="s">
        <v>35</v>
      </c>
    </row>
    <row r="1108" spans="1:33" ht="12.75" customHeight="1" x14ac:dyDescent="0.35">
      <c r="A1108" s="2"/>
      <c r="B1108" s="2"/>
      <c r="C1108" s="2"/>
      <c r="D1108" s="2"/>
      <c r="E1108" s="2"/>
      <c r="F1108" s="2"/>
      <c r="G1108" s="2"/>
      <c r="H1108" s="2"/>
      <c r="I1108" s="15"/>
      <c r="J1108" s="15"/>
      <c r="K1108" s="15"/>
      <c r="L1108" s="15"/>
      <c r="M1108" s="15"/>
      <c r="N1108" s="15"/>
      <c r="O1108" s="15"/>
      <c r="P1108" s="15"/>
      <c r="Q1108" s="15"/>
      <c r="R1108" s="26"/>
      <c r="S1108" s="15"/>
      <c r="T1108" s="15"/>
      <c r="U1108" s="15"/>
      <c r="V1108" s="2"/>
      <c r="W1108" s="2"/>
      <c r="X1108" s="2"/>
      <c r="Y1108" s="13"/>
      <c r="Z1108" s="2"/>
      <c r="AA1108" s="2"/>
      <c r="AB1108" s="2"/>
      <c r="AC1108" s="20" t="s">
        <v>7256</v>
      </c>
      <c r="AD1108" s="21" t="s">
        <v>5933</v>
      </c>
      <c r="AE1108" s="20" t="s">
        <v>7257</v>
      </c>
      <c r="AF1108" s="21" t="s">
        <v>613</v>
      </c>
      <c r="AG1108" s="22" t="s">
        <v>35</v>
      </c>
    </row>
    <row r="1109" spans="1:33" ht="12.75" customHeight="1" x14ac:dyDescent="0.35">
      <c r="A1109" s="2"/>
      <c r="B1109" s="2"/>
      <c r="C1109" s="2"/>
      <c r="D1109" s="2"/>
      <c r="E1109" s="2"/>
      <c r="F1109" s="2"/>
      <c r="G1109" s="2"/>
      <c r="H1109" s="2"/>
      <c r="I1109" s="15"/>
      <c r="J1109" s="15"/>
      <c r="K1109" s="15"/>
      <c r="L1109" s="15"/>
      <c r="M1109" s="15"/>
      <c r="N1109" s="15"/>
      <c r="O1109" s="15"/>
      <c r="P1109" s="15"/>
      <c r="Q1109" s="15"/>
      <c r="R1109" s="26"/>
      <c r="S1109" s="15"/>
      <c r="T1109" s="15"/>
      <c r="U1109" s="15"/>
      <c r="V1109" s="2"/>
      <c r="W1109" s="2"/>
      <c r="X1109" s="2"/>
      <c r="Y1109" s="13"/>
      <c r="Z1109" s="2"/>
      <c r="AA1109" s="2"/>
      <c r="AB1109" s="2"/>
      <c r="AC1109" s="20" t="s">
        <v>7258</v>
      </c>
      <c r="AD1109" s="21" t="s">
        <v>7259</v>
      </c>
      <c r="AE1109" s="20" t="s">
        <v>7260</v>
      </c>
      <c r="AF1109" s="21" t="s">
        <v>7259</v>
      </c>
      <c r="AG1109" s="22" t="s">
        <v>4871</v>
      </c>
    </row>
    <row r="1110" spans="1:33" ht="12.75" customHeight="1" x14ac:dyDescent="0.35">
      <c r="A1110" s="2"/>
      <c r="B1110" s="2"/>
      <c r="C1110" s="2"/>
      <c r="D1110" s="2"/>
      <c r="E1110" s="2"/>
      <c r="F1110" s="2"/>
      <c r="G1110" s="2"/>
      <c r="H1110" s="2"/>
      <c r="I1110" s="15"/>
      <c r="J1110" s="15"/>
      <c r="K1110" s="15"/>
      <c r="L1110" s="15"/>
      <c r="M1110" s="15"/>
      <c r="N1110" s="15"/>
      <c r="O1110" s="15"/>
      <c r="P1110" s="15"/>
      <c r="Q1110" s="15"/>
      <c r="R1110" s="26"/>
      <c r="S1110" s="15"/>
      <c r="T1110" s="15"/>
      <c r="U1110" s="15"/>
      <c r="V1110" s="2"/>
      <c r="W1110" s="2"/>
      <c r="X1110" s="2"/>
      <c r="Y1110" s="13"/>
      <c r="Z1110" s="2"/>
      <c r="AA1110" s="2"/>
      <c r="AB1110" s="2"/>
      <c r="AC1110" s="20" t="s">
        <v>7261</v>
      </c>
      <c r="AD1110" s="21" t="s">
        <v>7262</v>
      </c>
      <c r="AE1110" s="20" t="s">
        <v>7263</v>
      </c>
      <c r="AF1110" s="21" t="s">
        <v>7259</v>
      </c>
      <c r="AG1110" s="22" t="s">
        <v>4871</v>
      </c>
    </row>
    <row r="1111" spans="1:33" ht="12.75" customHeight="1" x14ac:dyDescent="0.35">
      <c r="A1111" s="2"/>
      <c r="B1111" s="2"/>
      <c r="C1111" s="2"/>
      <c r="D1111" s="2"/>
      <c r="E1111" s="2"/>
      <c r="F1111" s="2"/>
      <c r="G1111" s="2"/>
      <c r="H1111" s="2"/>
      <c r="I1111" s="15"/>
      <c r="J1111" s="15"/>
      <c r="K1111" s="15"/>
      <c r="L1111" s="15"/>
      <c r="M1111" s="15"/>
      <c r="N1111" s="15"/>
      <c r="O1111" s="15"/>
      <c r="P1111" s="15"/>
      <c r="Q1111" s="15"/>
      <c r="R1111" s="26"/>
      <c r="S1111" s="15"/>
      <c r="T1111" s="15"/>
      <c r="U1111" s="15"/>
      <c r="V1111" s="2"/>
      <c r="W1111" s="2"/>
      <c r="X1111" s="2"/>
      <c r="Y1111" s="13"/>
      <c r="Z1111" s="2"/>
      <c r="AA1111" s="2"/>
      <c r="AB1111" s="2"/>
      <c r="AC1111" s="20" t="s">
        <v>7264</v>
      </c>
      <c r="AD1111" s="21" t="s">
        <v>7265</v>
      </c>
      <c r="AE1111" s="20" t="s">
        <v>7266</v>
      </c>
      <c r="AF1111" s="21" t="s">
        <v>7267</v>
      </c>
      <c r="AG1111" s="22" t="s">
        <v>35</v>
      </c>
    </row>
    <row r="1112" spans="1:33" ht="12.75" customHeight="1" x14ac:dyDescent="0.35">
      <c r="A1112" s="2"/>
      <c r="B1112" s="2"/>
      <c r="C1112" s="2"/>
      <c r="D1112" s="2"/>
      <c r="E1112" s="2"/>
      <c r="F1112" s="2"/>
      <c r="G1112" s="2"/>
      <c r="H1112" s="2"/>
      <c r="I1112" s="15"/>
      <c r="J1112" s="15"/>
      <c r="K1112" s="15"/>
      <c r="L1112" s="15"/>
      <c r="M1112" s="15"/>
      <c r="N1112" s="15"/>
      <c r="O1112" s="15"/>
      <c r="P1112" s="15"/>
      <c r="Q1112" s="15"/>
      <c r="R1112" s="26"/>
      <c r="S1112" s="15"/>
      <c r="T1112" s="15"/>
      <c r="U1112" s="15"/>
      <c r="V1112" s="2"/>
      <c r="W1112" s="2"/>
      <c r="X1112" s="2"/>
      <c r="Y1112" s="13"/>
      <c r="Z1112" s="2"/>
      <c r="AA1112" s="2"/>
      <c r="AB1112" s="2"/>
      <c r="AC1112" s="20" t="s">
        <v>7268</v>
      </c>
      <c r="AD1112" s="21" t="s">
        <v>7269</v>
      </c>
      <c r="AE1112" s="20" t="s">
        <v>7270</v>
      </c>
      <c r="AF1112" s="21" t="s">
        <v>7269</v>
      </c>
      <c r="AG1112" s="22" t="s">
        <v>35</v>
      </c>
    </row>
    <row r="1113" spans="1:33" ht="12.75" customHeight="1" x14ac:dyDescent="0.35">
      <c r="A1113" s="2"/>
      <c r="B1113" s="2"/>
      <c r="C1113" s="2"/>
      <c r="D1113" s="2"/>
      <c r="E1113" s="2"/>
      <c r="F1113" s="2"/>
      <c r="G1113" s="2"/>
      <c r="H1113" s="2"/>
      <c r="I1113" s="15"/>
      <c r="J1113" s="15"/>
      <c r="K1113" s="15"/>
      <c r="L1113" s="15"/>
      <c r="M1113" s="15"/>
      <c r="N1113" s="15"/>
      <c r="O1113" s="15"/>
      <c r="P1113" s="15"/>
      <c r="Q1113" s="15"/>
      <c r="R1113" s="26"/>
      <c r="S1113" s="15"/>
      <c r="T1113" s="15"/>
      <c r="U1113" s="15"/>
      <c r="V1113" s="2"/>
      <c r="W1113" s="2"/>
      <c r="X1113" s="2"/>
      <c r="Y1113" s="13"/>
      <c r="Z1113" s="2"/>
      <c r="AA1113" s="2"/>
      <c r="AB1113" s="2"/>
      <c r="AC1113" s="20" t="s">
        <v>7271</v>
      </c>
      <c r="AD1113" s="21" t="s">
        <v>7272</v>
      </c>
      <c r="AE1113" s="20" t="s">
        <v>7273</v>
      </c>
      <c r="AF1113" s="21" t="s">
        <v>7259</v>
      </c>
      <c r="AG1113" s="22" t="s">
        <v>4871</v>
      </c>
    </row>
    <row r="1114" spans="1:33" ht="12.75" customHeight="1" x14ac:dyDescent="0.35">
      <c r="A1114" s="2"/>
      <c r="B1114" s="2"/>
      <c r="C1114" s="2"/>
      <c r="D1114" s="2"/>
      <c r="E1114" s="2"/>
      <c r="F1114" s="2"/>
      <c r="G1114" s="2"/>
      <c r="H1114" s="2"/>
      <c r="I1114" s="15"/>
      <c r="J1114" s="15"/>
      <c r="K1114" s="15"/>
      <c r="L1114" s="15"/>
      <c r="M1114" s="15"/>
      <c r="N1114" s="15"/>
      <c r="O1114" s="15"/>
      <c r="P1114" s="15"/>
      <c r="Q1114" s="15"/>
      <c r="R1114" s="26"/>
      <c r="S1114" s="15"/>
      <c r="T1114" s="15"/>
      <c r="U1114" s="15"/>
      <c r="V1114" s="2"/>
      <c r="W1114" s="2"/>
      <c r="X1114" s="2"/>
      <c r="Y1114" s="13"/>
      <c r="Z1114" s="2"/>
      <c r="AA1114" s="2"/>
      <c r="AB1114" s="2"/>
      <c r="AC1114" s="20" t="s">
        <v>7274</v>
      </c>
      <c r="AD1114" s="21" t="s">
        <v>7275</v>
      </c>
      <c r="AE1114" s="20" t="s">
        <v>7276</v>
      </c>
      <c r="AF1114" s="21" t="s">
        <v>7259</v>
      </c>
      <c r="AG1114" s="22" t="s">
        <v>35</v>
      </c>
    </row>
    <row r="1115" spans="1:33" ht="12.75" customHeight="1" x14ac:dyDescent="0.35">
      <c r="A1115" s="2"/>
      <c r="B1115" s="2"/>
      <c r="C1115" s="2"/>
      <c r="D1115" s="2"/>
      <c r="E1115" s="2"/>
      <c r="F1115" s="2"/>
      <c r="G1115" s="2"/>
      <c r="H1115" s="2"/>
      <c r="I1115" s="15"/>
      <c r="J1115" s="15"/>
      <c r="K1115" s="15"/>
      <c r="L1115" s="15"/>
      <c r="M1115" s="15"/>
      <c r="N1115" s="15"/>
      <c r="O1115" s="15"/>
      <c r="P1115" s="15"/>
      <c r="Q1115" s="15"/>
      <c r="R1115" s="26"/>
      <c r="S1115" s="15"/>
      <c r="T1115" s="15"/>
      <c r="U1115" s="15"/>
      <c r="V1115" s="2"/>
      <c r="W1115" s="2"/>
      <c r="X1115" s="2"/>
      <c r="Y1115" s="13"/>
      <c r="Z1115" s="2"/>
      <c r="AA1115" s="2"/>
      <c r="AB1115" s="2"/>
      <c r="AC1115" s="20" t="s">
        <v>7277</v>
      </c>
      <c r="AD1115" s="21" t="s">
        <v>7278</v>
      </c>
      <c r="AE1115" s="20" t="s">
        <v>7279</v>
      </c>
      <c r="AF1115" s="21" t="s">
        <v>7278</v>
      </c>
      <c r="AG1115" s="22" t="s">
        <v>35</v>
      </c>
    </row>
    <row r="1116" spans="1:33" ht="12.75" customHeight="1" x14ac:dyDescent="0.35">
      <c r="A1116" s="2"/>
      <c r="B1116" s="2"/>
      <c r="C1116" s="2"/>
      <c r="D1116" s="2"/>
      <c r="E1116" s="2"/>
      <c r="F1116" s="2"/>
      <c r="G1116" s="2"/>
      <c r="H1116" s="2"/>
      <c r="I1116" s="15"/>
      <c r="J1116" s="15"/>
      <c r="K1116" s="15"/>
      <c r="L1116" s="15"/>
      <c r="M1116" s="15"/>
      <c r="N1116" s="15"/>
      <c r="O1116" s="15"/>
      <c r="P1116" s="15"/>
      <c r="Q1116" s="15"/>
      <c r="R1116" s="26"/>
      <c r="S1116" s="15"/>
      <c r="T1116" s="15"/>
      <c r="U1116" s="15"/>
      <c r="V1116" s="2"/>
      <c r="W1116" s="2"/>
      <c r="X1116" s="2"/>
      <c r="Y1116" s="13"/>
      <c r="Z1116" s="2"/>
      <c r="AA1116" s="2"/>
      <c r="AB1116" s="2"/>
      <c r="AC1116" s="20" t="s">
        <v>7280</v>
      </c>
      <c r="AD1116" s="21" t="s">
        <v>7281</v>
      </c>
      <c r="AE1116" s="20" t="s">
        <v>7282</v>
      </c>
      <c r="AF1116" s="21" t="s">
        <v>7281</v>
      </c>
      <c r="AG1116" s="22" t="s">
        <v>4871</v>
      </c>
    </row>
    <row r="1117" spans="1:33" ht="12.75" customHeight="1" x14ac:dyDescent="0.35">
      <c r="A1117" s="2"/>
      <c r="B1117" s="2"/>
      <c r="C1117" s="2"/>
      <c r="D1117" s="2"/>
      <c r="E1117" s="2"/>
      <c r="F1117" s="2"/>
      <c r="G1117" s="2"/>
      <c r="H1117" s="2"/>
      <c r="I1117" s="15"/>
      <c r="J1117" s="15"/>
      <c r="K1117" s="15"/>
      <c r="L1117" s="15"/>
      <c r="M1117" s="15"/>
      <c r="N1117" s="15"/>
      <c r="O1117" s="15"/>
      <c r="P1117" s="15"/>
      <c r="Q1117" s="15"/>
      <c r="R1117" s="26"/>
      <c r="S1117" s="15"/>
      <c r="T1117" s="15"/>
      <c r="U1117" s="15"/>
      <c r="V1117" s="2"/>
      <c r="W1117" s="2"/>
      <c r="X1117" s="2"/>
      <c r="Y1117" s="13"/>
      <c r="Z1117" s="2"/>
      <c r="AA1117" s="2"/>
      <c r="AB1117" s="2"/>
      <c r="AC1117" s="20" t="s">
        <v>7283</v>
      </c>
      <c r="AD1117" s="21" t="s">
        <v>7284</v>
      </c>
      <c r="AE1117" s="20" t="s">
        <v>7285</v>
      </c>
      <c r="AF1117" s="21" t="s">
        <v>7281</v>
      </c>
      <c r="AG1117" s="22" t="s">
        <v>4871</v>
      </c>
    </row>
    <row r="1118" spans="1:33" ht="12.75" customHeight="1" x14ac:dyDescent="0.35">
      <c r="A1118" s="2"/>
      <c r="B1118" s="2"/>
      <c r="C1118" s="2"/>
      <c r="D1118" s="2"/>
      <c r="E1118" s="2"/>
      <c r="F1118" s="2"/>
      <c r="G1118" s="2"/>
      <c r="H1118" s="2"/>
      <c r="I1118" s="15"/>
      <c r="J1118" s="15"/>
      <c r="K1118" s="15"/>
      <c r="L1118" s="15"/>
      <c r="M1118" s="15"/>
      <c r="N1118" s="15"/>
      <c r="O1118" s="15"/>
      <c r="P1118" s="15"/>
      <c r="Q1118" s="15"/>
      <c r="R1118" s="26"/>
      <c r="S1118" s="15"/>
      <c r="T1118" s="15"/>
      <c r="U1118" s="15"/>
      <c r="V1118" s="2"/>
      <c r="W1118" s="2"/>
      <c r="X1118" s="2"/>
      <c r="Y1118" s="13"/>
      <c r="Z1118" s="2"/>
      <c r="AA1118" s="2"/>
      <c r="AB1118" s="2"/>
      <c r="AC1118" s="20" t="s">
        <v>7286</v>
      </c>
      <c r="AD1118" s="21" t="s">
        <v>7287</v>
      </c>
      <c r="AE1118" s="20" t="s">
        <v>7288</v>
      </c>
      <c r="AF1118" s="21" t="s">
        <v>7289</v>
      </c>
      <c r="AG1118" s="22" t="s">
        <v>35</v>
      </c>
    </row>
    <row r="1119" spans="1:33" ht="12.75" customHeight="1" x14ac:dyDescent="0.35">
      <c r="A1119" s="2"/>
      <c r="B1119" s="2"/>
      <c r="C1119" s="2"/>
      <c r="D1119" s="2"/>
      <c r="E1119" s="2"/>
      <c r="F1119" s="2"/>
      <c r="G1119" s="2"/>
      <c r="H1119" s="2"/>
      <c r="I1119" s="15"/>
      <c r="J1119" s="15"/>
      <c r="K1119" s="15"/>
      <c r="L1119" s="15"/>
      <c r="M1119" s="15"/>
      <c r="N1119" s="15"/>
      <c r="O1119" s="15"/>
      <c r="P1119" s="15"/>
      <c r="Q1119" s="15"/>
      <c r="R1119" s="26"/>
      <c r="S1119" s="15"/>
      <c r="T1119" s="15"/>
      <c r="U1119" s="15"/>
      <c r="V1119" s="2"/>
      <c r="W1119" s="2"/>
      <c r="X1119" s="2"/>
      <c r="Y1119" s="13"/>
      <c r="Z1119" s="2"/>
      <c r="AA1119" s="2"/>
      <c r="AB1119" s="2"/>
      <c r="AC1119" s="20" t="s">
        <v>7290</v>
      </c>
      <c r="AD1119" s="21" t="s">
        <v>7291</v>
      </c>
      <c r="AE1119" s="20" t="s">
        <v>7292</v>
      </c>
      <c r="AF1119" s="21" t="s">
        <v>7291</v>
      </c>
      <c r="AG1119" s="22" t="s">
        <v>35</v>
      </c>
    </row>
    <row r="1120" spans="1:33" ht="12.75" customHeight="1" x14ac:dyDescent="0.35">
      <c r="A1120" s="2"/>
      <c r="B1120" s="2"/>
      <c r="C1120" s="2"/>
      <c r="D1120" s="2"/>
      <c r="E1120" s="2"/>
      <c r="F1120" s="2"/>
      <c r="G1120" s="2"/>
      <c r="H1120" s="2"/>
      <c r="I1120" s="15"/>
      <c r="J1120" s="15"/>
      <c r="K1120" s="15"/>
      <c r="L1120" s="15"/>
      <c r="M1120" s="15"/>
      <c r="N1120" s="15"/>
      <c r="O1120" s="15"/>
      <c r="P1120" s="15"/>
      <c r="Q1120" s="15"/>
      <c r="R1120" s="26"/>
      <c r="S1120" s="15"/>
      <c r="T1120" s="15"/>
      <c r="U1120" s="15"/>
      <c r="V1120" s="2"/>
      <c r="W1120" s="2"/>
      <c r="X1120" s="2"/>
      <c r="Y1120" s="13"/>
      <c r="Z1120" s="2"/>
      <c r="AA1120" s="2"/>
      <c r="AB1120" s="2"/>
      <c r="AC1120" s="20" t="s">
        <v>7293</v>
      </c>
      <c r="AD1120" s="21" t="s">
        <v>7294</v>
      </c>
      <c r="AE1120" s="20" t="s">
        <v>7295</v>
      </c>
      <c r="AF1120" s="21" t="s">
        <v>7296</v>
      </c>
      <c r="AG1120" s="22" t="s">
        <v>4871</v>
      </c>
    </row>
    <row r="1121" spans="1:33" ht="12.75" customHeight="1" x14ac:dyDescent="0.35">
      <c r="A1121" s="2"/>
      <c r="B1121" s="2"/>
      <c r="C1121" s="2"/>
      <c r="D1121" s="2"/>
      <c r="E1121" s="2"/>
      <c r="F1121" s="2"/>
      <c r="G1121" s="2"/>
      <c r="H1121" s="2"/>
      <c r="I1121" s="15"/>
      <c r="J1121" s="15"/>
      <c r="K1121" s="15"/>
      <c r="L1121" s="15"/>
      <c r="M1121" s="15"/>
      <c r="N1121" s="15"/>
      <c r="O1121" s="15"/>
      <c r="P1121" s="15"/>
      <c r="Q1121" s="15"/>
      <c r="R1121" s="26"/>
      <c r="S1121" s="15"/>
      <c r="T1121" s="15"/>
      <c r="U1121" s="15"/>
      <c r="V1121" s="2"/>
      <c r="W1121" s="2"/>
      <c r="X1121" s="2"/>
      <c r="Y1121" s="13"/>
      <c r="Z1121" s="2"/>
      <c r="AA1121" s="2"/>
      <c r="AB1121" s="2"/>
      <c r="AC1121" s="20" t="s">
        <v>7297</v>
      </c>
      <c r="AD1121" s="21" t="s">
        <v>7298</v>
      </c>
      <c r="AE1121" s="20" t="s">
        <v>7299</v>
      </c>
      <c r="AF1121" s="21" t="s">
        <v>7300</v>
      </c>
      <c r="AG1121" s="22" t="s">
        <v>35</v>
      </c>
    </row>
    <row r="1122" spans="1:33" ht="12.75" customHeight="1" x14ac:dyDescent="0.35">
      <c r="A1122" s="2"/>
      <c r="B1122" s="2"/>
      <c r="C1122" s="2"/>
      <c r="D1122" s="2"/>
      <c r="E1122" s="2"/>
      <c r="F1122" s="2"/>
      <c r="G1122" s="2"/>
      <c r="H1122" s="2"/>
      <c r="I1122" s="15"/>
      <c r="J1122" s="15"/>
      <c r="K1122" s="15"/>
      <c r="L1122" s="15"/>
      <c r="M1122" s="15"/>
      <c r="N1122" s="15"/>
      <c r="O1122" s="15"/>
      <c r="P1122" s="15"/>
      <c r="Q1122" s="15"/>
      <c r="R1122" s="26"/>
      <c r="S1122" s="15"/>
      <c r="T1122" s="15"/>
      <c r="U1122" s="15"/>
      <c r="V1122" s="2"/>
      <c r="W1122" s="2"/>
      <c r="X1122" s="2"/>
      <c r="Y1122" s="13"/>
      <c r="Z1122" s="2"/>
      <c r="AA1122" s="2"/>
      <c r="AB1122" s="2"/>
      <c r="AC1122" s="20" t="s">
        <v>7301</v>
      </c>
      <c r="AD1122" s="21" t="s">
        <v>7302</v>
      </c>
      <c r="AE1122" s="20" t="s">
        <v>7303</v>
      </c>
      <c r="AF1122" s="21" t="s">
        <v>7304</v>
      </c>
      <c r="AG1122" s="22" t="s">
        <v>35</v>
      </c>
    </row>
    <row r="1123" spans="1:33" ht="12.75" customHeight="1" x14ac:dyDescent="0.35">
      <c r="A1123" s="2"/>
      <c r="B1123" s="2"/>
      <c r="C1123" s="2"/>
      <c r="D1123" s="2"/>
      <c r="E1123" s="2"/>
      <c r="F1123" s="2"/>
      <c r="G1123" s="2"/>
      <c r="H1123" s="2"/>
      <c r="I1123" s="15"/>
      <c r="J1123" s="15"/>
      <c r="K1123" s="15"/>
      <c r="L1123" s="15"/>
      <c r="M1123" s="15"/>
      <c r="N1123" s="15"/>
      <c r="O1123" s="15"/>
      <c r="P1123" s="15"/>
      <c r="Q1123" s="15"/>
      <c r="R1123" s="26"/>
      <c r="S1123" s="15"/>
      <c r="T1123" s="15"/>
      <c r="U1123" s="15"/>
      <c r="V1123" s="2"/>
      <c r="W1123" s="2"/>
      <c r="X1123" s="2"/>
      <c r="Y1123" s="13"/>
      <c r="Z1123" s="2"/>
      <c r="AA1123" s="2"/>
      <c r="AB1123" s="2"/>
      <c r="AC1123" s="20" t="s">
        <v>7305</v>
      </c>
      <c r="AD1123" s="21" t="s">
        <v>7306</v>
      </c>
      <c r="AE1123" s="20" t="s">
        <v>7307</v>
      </c>
      <c r="AF1123" s="21" t="s">
        <v>7296</v>
      </c>
      <c r="AG1123" s="22" t="s">
        <v>4871</v>
      </c>
    </row>
    <row r="1124" spans="1:33" ht="12.75" customHeight="1" x14ac:dyDescent="0.35">
      <c r="A1124" s="2"/>
      <c r="B1124" s="2"/>
      <c r="C1124" s="2"/>
      <c r="D1124" s="2"/>
      <c r="E1124" s="2"/>
      <c r="F1124" s="2"/>
      <c r="G1124" s="2"/>
      <c r="H1124" s="2"/>
      <c r="I1124" s="15"/>
      <c r="J1124" s="15"/>
      <c r="K1124" s="15"/>
      <c r="L1124" s="15"/>
      <c r="M1124" s="15"/>
      <c r="N1124" s="15"/>
      <c r="O1124" s="15"/>
      <c r="P1124" s="15"/>
      <c r="Q1124" s="15"/>
      <c r="R1124" s="26"/>
      <c r="S1124" s="15"/>
      <c r="T1124" s="15"/>
      <c r="U1124" s="15"/>
      <c r="V1124" s="2"/>
      <c r="W1124" s="2"/>
      <c r="X1124" s="2"/>
      <c r="Y1124" s="13"/>
      <c r="Z1124" s="2"/>
      <c r="AA1124" s="2"/>
      <c r="AB1124" s="2"/>
      <c r="AC1124" s="20" t="s">
        <v>7308</v>
      </c>
      <c r="AD1124" s="21" t="s">
        <v>7309</v>
      </c>
      <c r="AE1124" s="20" t="s">
        <v>7310</v>
      </c>
      <c r="AF1124" s="21" t="s">
        <v>7296</v>
      </c>
      <c r="AG1124" s="22" t="s">
        <v>4871</v>
      </c>
    </row>
    <row r="1125" spans="1:33" ht="12.75" customHeight="1" x14ac:dyDescent="0.35">
      <c r="A1125" s="2"/>
      <c r="B1125" s="2"/>
      <c r="C1125" s="2"/>
      <c r="D1125" s="2"/>
      <c r="E1125" s="2"/>
      <c r="F1125" s="2"/>
      <c r="G1125" s="2"/>
      <c r="H1125" s="2"/>
      <c r="I1125" s="15"/>
      <c r="J1125" s="15"/>
      <c r="K1125" s="15"/>
      <c r="L1125" s="15"/>
      <c r="M1125" s="15"/>
      <c r="N1125" s="15"/>
      <c r="O1125" s="15"/>
      <c r="P1125" s="15"/>
      <c r="Q1125" s="15"/>
      <c r="R1125" s="26"/>
      <c r="S1125" s="15"/>
      <c r="T1125" s="15"/>
      <c r="U1125" s="15"/>
      <c r="V1125" s="2"/>
      <c r="W1125" s="2"/>
      <c r="X1125" s="2"/>
      <c r="Y1125" s="13"/>
      <c r="Z1125" s="2"/>
      <c r="AA1125" s="2"/>
      <c r="AB1125" s="2"/>
      <c r="AC1125" s="20" t="s">
        <v>7311</v>
      </c>
      <c r="AD1125" s="21" t="s">
        <v>7312</v>
      </c>
      <c r="AE1125" s="20" t="s">
        <v>7313</v>
      </c>
      <c r="AF1125" s="21" t="s">
        <v>7314</v>
      </c>
      <c r="AG1125" s="22" t="s">
        <v>35</v>
      </c>
    </row>
    <row r="1126" spans="1:33" ht="12.75" customHeight="1" x14ac:dyDescent="0.35">
      <c r="A1126" s="2"/>
      <c r="B1126" s="2"/>
      <c r="C1126" s="2"/>
      <c r="D1126" s="2"/>
      <c r="E1126" s="2"/>
      <c r="F1126" s="2"/>
      <c r="G1126" s="2"/>
      <c r="H1126" s="2"/>
      <c r="I1126" s="15"/>
      <c r="J1126" s="15"/>
      <c r="K1126" s="15"/>
      <c r="L1126" s="15"/>
      <c r="M1126" s="15"/>
      <c r="N1126" s="15"/>
      <c r="O1126" s="15"/>
      <c r="P1126" s="15"/>
      <c r="Q1126" s="15"/>
      <c r="R1126" s="26"/>
      <c r="S1126" s="15"/>
      <c r="T1126" s="15"/>
      <c r="U1126" s="15"/>
      <c r="V1126" s="2"/>
      <c r="W1126" s="2"/>
      <c r="X1126" s="2"/>
      <c r="Y1126" s="13"/>
      <c r="Z1126" s="2"/>
      <c r="AA1126" s="2"/>
      <c r="AB1126" s="2"/>
      <c r="AC1126" s="20" t="s">
        <v>7315</v>
      </c>
      <c r="AD1126" s="21" t="s">
        <v>7316</v>
      </c>
      <c r="AE1126" s="20" t="s">
        <v>7317</v>
      </c>
      <c r="AF1126" s="21" t="s">
        <v>7316</v>
      </c>
      <c r="AG1126" s="22" t="s">
        <v>35</v>
      </c>
    </row>
    <row r="1127" spans="1:33" ht="12.75" customHeight="1" x14ac:dyDescent="0.35">
      <c r="A1127" s="2"/>
      <c r="B1127" s="2"/>
      <c r="C1127" s="2"/>
      <c r="D1127" s="2"/>
      <c r="E1127" s="2"/>
      <c r="F1127" s="2"/>
      <c r="G1127" s="2"/>
      <c r="H1127" s="2"/>
      <c r="I1127" s="15"/>
      <c r="J1127" s="15"/>
      <c r="K1127" s="15"/>
      <c r="L1127" s="15"/>
      <c r="M1127" s="15"/>
      <c r="N1127" s="15"/>
      <c r="O1127" s="15"/>
      <c r="P1127" s="15"/>
      <c r="Q1127" s="15"/>
      <c r="R1127" s="26"/>
      <c r="S1127" s="15"/>
      <c r="T1127" s="15"/>
      <c r="U1127" s="15"/>
      <c r="V1127" s="2"/>
      <c r="W1127" s="2"/>
      <c r="X1127" s="2"/>
      <c r="Y1127" s="13"/>
      <c r="Z1127" s="2"/>
      <c r="AA1127" s="2"/>
      <c r="AB1127" s="2"/>
      <c r="AC1127" s="20" t="s">
        <v>7318</v>
      </c>
      <c r="AD1127" s="21" t="s">
        <v>7319</v>
      </c>
      <c r="AE1127" s="20" t="s">
        <v>7320</v>
      </c>
      <c r="AF1127" s="21" t="s">
        <v>7316</v>
      </c>
      <c r="AG1127" s="22" t="s">
        <v>35</v>
      </c>
    </row>
    <row r="1128" spans="1:33" ht="12.75" customHeight="1" x14ac:dyDescent="0.35">
      <c r="A1128" s="2"/>
      <c r="B1128" s="2"/>
      <c r="C1128" s="2"/>
      <c r="D1128" s="2"/>
      <c r="E1128" s="2"/>
      <c r="F1128" s="2"/>
      <c r="G1128" s="2"/>
      <c r="H1128" s="2"/>
      <c r="I1128" s="15"/>
      <c r="J1128" s="15"/>
      <c r="K1128" s="15"/>
      <c r="L1128" s="15"/>
      <c r="M1128" s="15"/>
      <c r="N1128" s="15"/>
      <c r="O1128" s="15"/>
      <c r="P1128" s="15"/>
      <c r="Q1128" s="15"/>
      <c r="R1128" s="26"/>
      <c r="S1128" s="15"/>
      <c r="T1128" s="15"/>
      <c r="U1128" s="15"/>
      <c r="V1128" s="2"/>
      <c r="W1128" s="2"/>
      <c r="X1128" s="2"/>
      <c r="Y1128" s="13"/>
      <c r="Z1128" s="2"/>
      <c r="AA1128" s="2"/>
      <c r="AB1128" s="2"/>
      <c r="AC1128" s="20" t="s">
        <v>7321</v>
      </c>
      <c r="AD1128" s="21" t="s">
        <v>7322</v>
      </c>
      <c r="AE1128" s="20" t="s">
        <v>7323</v>
      </c>
      <c r="AF1128" s="21" t="s">
        <v>7324</v>
      </c>
      <c r="AG1128" s="22" t="s">
        <v>35</v>
      </c>
    </row>
    <row r="1129" spans="1:33" ht="12.75" customHeight="1" x14ac:dyDescent="0.35">
      <c r="A1129" s="2"/>
      <c r="B1129" s="2"/>
      <c r="C1129" s="2"/>
      <c r="D1129" s="2"/>
      <c r="E1129" s="2"/>
      <c r="F1129" s="2"/>
      <c r="G1129" s="2"/>
      <c r="H1129" s="2"/>
      <c r="I1129" s="15"/>
      <c r="J1129" s="15"/>
      <c r="K1129" s="15"/>
      <c r="L1129" s="15"/>
      <c r="M1129" s="15"/>
      <c r="N1129" s="15"/>
      <c r="O1129" s="15"/>
      <c r="P1129" s="15"/>
      <c r="Q1129" s="15"/>
      <c r="R1129" s="26"/>
      <c r="S1129" s="15"/>
      <c r="T1129" s="15"/>
      <c r="U1129" s="15"/>
      <c r="V1129" s="2"/>
      <c r="W1129" s="2"/>
      <c r="X1129" s="2"/>
      <c r="Y1129" s="13"/>
      <c r="Z1129" s="2"/>
      <c r="AA1129" s="2"/>
      <c r="AB1129" s="2"/>
      <c r="AC1129" s="20" t="s">
        <v>7325</v>
      </c>
      <c r="AD1129" s="21" t="s">
        <v>7326</v>
      </c>
      <c r="AE1129" s="20" t="s">
        <v>7327</v>
      </c>
      <c r="AF1129" s="21" t="s">
        <v>7328</v>
      </c>
      <c r="AG1129" s="22" t="s">
        <v>35</v>
      </c>
    </row>
    <row r="1130" spans="1:33" ht="12.75" customHeight="1" x14ac:dyDescent="0.35">
      <c r="A1130" s="2"/>
      <c r="B1130" s="2"/>
      <c r="C1130" s="2"/>
      <c r="D1130" s="2"/>
      <c r="E1130" s="2"/>
      <c r="F1130" s="2"/>
      <c r="G1130" s="2"/>
      <c r="H1130" s="2"/>
      <c r="I1130" s="15"/>
      <c r="J1130" s="15"/>
      <c r="K1130" s="15"/>
      <c r="L1130" s="15"/>
      <c r="M1130" s="15"/>
      <c r="N1130" s="15"/>
      <c r="O1130" s="15"/>
      <c r="P1130" s="15"/>
      <c r="Q1130" s="15"/>
      <c r="R1130" s="26"/>
      <c r="S1130" s="15"/>
      <c r="T1130" s="15"/>
      <c r="U1130" s="15"/>
      <c r="V1130" s="2"/>
      <c r="W1130" s="2"/>
      <c r="X1130" s="2"/>
      <c r="Y1130" s="13"/>
      <c r="Z1130" s="2"/>
      <c r="AA1130" s="2"/>
      <c r="AB1130" s="2"/>
      <c r="AC1130" s="20" t="s">
        <v>7329</v>
      </c>
      <c r="AD1130" s="21" t="s">
        <v>7330</v>
      </c>
      <c r="AE1130" s="20" t="s">
        <v>7331</v>
      </c>
      <c r="AF1130" s="21" t="s">
        <v>7332</v>
      </c>
      <c r="AG1130" s="22" t="s">
        <v>4871</v>
      </c>
    </row>
    <row r="1131" spans="1:33" ht="12.75" customHeight="1" x14ac:dyDescent="0.35">
      <c r="A1131" s="2"/>
      <c r="B1131" s="2"/>
      <c r="C1131" s="2"/>
      <c r="D1131" s="2"/>
      <c r="E1131" s="2"/>
      <c r="F1131" s="2"/>
      <c r="G1131" s="2"/>
      <c r="H1131" s="2"/>
      <c r="I1131" s="15"/>
      <c r="J1131" s="15"/>
      <c r="K1131" s="15"/>
      <c r="L1131" s="15"/>
      <c r="M1131" s="15"/>
      <c r="N1131" s="15"/>
      <c r="O1131" s="15"/>
      <c r="P1131" s="15"/>
      <c r="Q1131" s="15"/>
      <c r="R1131" s="26"/>
      <c r="S1131" s="15"/>
      <c r="T1131" s="15"/>
      <c r="U1131" s="15"/>
      <c r="V1131" s="2"/>
      <c r="W1131" s="2"/>
      <c r="X1131" s="2"/>
      <c r="Y1131" s="13"/>
      <c r="Z1131" s="2"/>
      <c r="AA1131" s="2"/>
      <c r="AB1131" s="2"/>
      <c r="AC1131" s="20" t="s">
        <v>7333</v>
      </c>
      <c r="AD1131" s="21" t="s">
        <v>7334</v>
      </c>
      <c r="AE1131" s="20" t="s">
        <v>7335</v>
      </c>
      <c r="AF1131" s="21" t="s">
        <v>7334</v>
      </c>
      <c r="AG1131" s="22" t="s">
        <v>35</v>
      </c>
    </row>
    <row r="1132" spans="1:33" ht="12.75" customHeight="1" x14ac:dyDescent="0.35">
      <c r="A1132" s="2"/>
      <c r="B1132" s="2"/>
      <c r="C1132" s="2"/>
      <c r="D1132" s="2"/>
      <c r="E1132" s="2"/>
      <c r="F1132" s="2"/>
      <c r="G1132" s="2"/>
      <c r="H1132" s="2"/>
      <c r="I1132" s="15"/>
      <c r="J1132" s="15"/>
      <c r="K1132" s="15"/>
      <c r="L1132" s="15"/>
      <c r="M1132" s="15"/>
      <c r="N1132" s="15"/>
      <c r="O1132" s="15"/>
      <c r="P1132" s="15"/>
      <c r="Q1132" s="15"/>
      <c r="R1132" s="26"/>
      <c r="S1132" s="15"/>
      <c r="T1132" s="15"/>
      <c r="U1132" s="15"/>
      <c r="V1132" s="2"/>
      <c r="W1132" s="2"/>
      <c r="X1132" s="2"/>
      <c r="Y1132" s="13"/>
      <c r="Z1132" s="2"/>
      <c r="AA1132" s="2"/>
      <c r="AB1132" s="2"/>
      <c r="AC1132" s="20" t="s">
        <v>7336</v>
      </c>
      <c r="AD1132" s="21" t="s">
        <v>7337</v>
      </c>
      <c r="AE1132" s="20" t="s">
        <v>7338</v>
      </c>
      <c r="AF1132" s="21" t="s">
        <v>7334</v>
      </c>
      <c r="AG1132" s="22" t="s">
        <v>35</v>
      </c>
    </row>
    <row r="1133" spans="1:33" ht="12.75" customHeight="1" x14ac:dyDescent="0.35">
      <c r="A1133" s="2"/>
      <c r="B1133" s="2"/>
      <c r="C1133" s="2"/>
      <c r="D1133" s="2"/>
      <c r="E1133" s="2"/>
      <c r="F1133" s="2"/>
      <c r="G1133" s="2"/>
      <c r="H1133" s="2"/>
      <c r="I1133" s="15"/>
      <c r="J1133" s="15"/>
      <c r="K1133" s="15"/>
      <c r="L1133" s="15"/>
      <c r="M1133" s="15"/>
      <c r="N1133" s="15"/>
      <c r="O1133" s="15"/>
      <c r="P1133" s="15"/>
      <c r="Q1133" s="15"/>
      <c r="R1133" s="26"/>
      <c r="S1133" s="15"/>
      <c r="T1133" s="15"/>
      <c r="U1133" s="15"/>
      <c r="V1133" s="2"/>
      <c r="W1133" s="2"/>
      <c r="X1133" s="2"/>
      <c r="Y1133" s="13"/>
      <c r="Z1133" s="2"/>
      <c r="AA1133" s="2"/>
      <c r="AB1133" s="2"/>
      <c r="AC1133" s="20" t="s">
        <v>7339</v>
      </c>
      <c r="AD1133" s="21" t="s">
        <v>7340</v>
      </c>
      <c r="AE1133" s="20" t="s">
        <v>7341</v>
      </c>
      <c r="AF1133" s="21" t="s">
        <v>7342</v>
      </c>
      <c r="AG1133" s="22" t="s">
        <v>35</v>
      </c>
    </row>
    <row r="1134" spans="1:33" ht="12.75" customHeight="1" x14ac:dyDescent="0.35">
      <c r="A1134" s="2"/>
      <c r="B1134" s="2"/>
      <c r="C1134" s="2"/>
      <c r="D1134" s="2"/>
      <c r="E1134" s="2"/>
      <c r="F1134" s="2"/>
      <c r="G1134" s="2"/>
      <c r="H1134" s="2"/>
      <c r="I1134" s="15"/>
      <c r="J1134" s="15"/>
      <c r="K1134" s="15"/>
      <c r="L1134" s="15"/>
      <c r="M1134" s="15"/>
      <c r="N1134" s="15"/>
      <c r="O1134" s="15"/>
      <c r="P1134" s="15"/>
      <c r="Q1134" s="15"/>
      <c r="R1134" s="26"/>
      <c r="S1134" s="15"/>
      <c r="T1134" s="15"/>
      <c r="U1134" s="15"/>
      <c r="V1134" s="2"/>
      <c r="W1134" s="2"/>
      <c r="X1134" s="2"/>
      <c r="Y1134" s="13"/>
      <c r="Z1134" s="2"/>
      <c r="AA1134" s="2"/>
      <c r="AB1134" s="2"/>
      <c r="AC1134" s="20" t="s">
        <v>7343</v>
      </c>
      <c r="AD1134" s="21" t="s">
        <v>7344</v>
      </c>
      <c r="AE1134" s="20" t="s">
        <v>7345</v>
      </c>
      <c r="AF1134" s="21" t="s">
        <v>7346</v>
      </c>
      <c r="AG1134" s="22" t="s">
        <v>35</v>
      </c>
    </row>
    <row r="1135" spans="1:33" ht="12.75" customHeight="1" x14ac:dyDescent="0.35">
      <c r="A1135" s="2"/>
      <c r="B1135" s="2"/>
      <c r="C1135" s="2"/>
      <c r="D1135" s="2"/>
      <c r="E1135" s="2"/>
      <c r="F1135" s="2"/>
      <c r="G1135" s="2"/>
      <c r="H1135" s="2"/>
      <c r="I1135" s="15"/>
      <c r="J1135" s="15"/>
      <c r="K1135" s="15"/>
      <c r="L1135" s="15"/>
      <c r="M1135" s="15"/>
      <c r="N1135" s="15"/>
      <c r="O1135" s="15"/>
      <c r="P1135" s="15"/>
      <c r="Q1135" s="15"/>
      <c r="R1135" s="26"/>
      <c r="S1135" s="15"/>
      <c r="T1135" s="15"/>
      <c r="U1135" s="15"/>
      <c r="V1135" s="2"/>
      <c r="W1135" s="2"/>
      <c r="X1135" s="2"/>
      <c r="Y1135" s="13"/>
      <c r="Z1135" s="2"/>
      <c r="AA1135" s="2"/>
      <c r="AB1135" s="2"/>
      <c r="AC1135" s="20" t="s">
        <v>7347</v>
      </c>
      <c r="AD1135" s="21" t="s">
        <v>7348</v>
      </c>
      <c r="AE1135" s="20" t="s">
        <v>7349</v>
      </c>
      <c r="AF1135" s="21" t="s">
        <v>7350</v>
      </c>
      <c r="AG1135" s="22" t="s">
        <v>35</v>
      </c>
    </row>
    <row r="1136" spans="1:33" ht="12.75" customHeight="1" x14ac:dyDescent="0.35">
      <c r="A1136" s="2"/>
      <c r="B1136" s="2"/>
      <c r="C1136" s="2"/>
      <c r="D1136" s="2"/>
      <c r="E1136" s="2"/>
      <c r="F1136" s="2"/>
      <c r="G1136" s="2"/>
      <c r="H1136" s="2"/>
      <c r="I1136" s="15"/>
      <c r="J1136" s="15"/>
      <c r="K1136" s="15"/>
      <c r="L1136" s="15"/>
      <c r="M1136" s="15"/>
      <c r="N1136" s="15"/>
      <c r="O1136" s="15"/>
      <c r="P1136" s="15"/>
      <c r="Q1136" s="15"/>
      <c r="R1136" s="26"/>
      <c r="S1136" s="15"/>
      <c r="T1136" s="15"/>
      <c r="U1136" s="15"/>
      <c r="V1136" s="2"/>
      <c r="W1136" s="2"/>
      <c r="X1136" s="2"/>
      <c r="Y1136" s="13"/>
      <c r="Z1136" s="2"/>
      <c r="AA1136" s="2"/>
      <c r="AB1136" s="2"/>
      <c r="AC1136" s="20" t="s">
        <v>7351</v>
      </c>
      <c r="AD1136" s="21" t="s">
        <v>7352</v>
      </c>
      <c r="AE1136" s="20" t="s">
        <v>7353</v>
      </c>
      <c r="AF1136" s="21" t="s">
        <v>7350</v>
      </c>
      <c r="AG1136" s="22" t="s">
        <v>35</v>
      </c>
    </row>
    <row r="1137" spans="1:33" ht="12.75" customHeight="1" x14ac:dyDescent="0.35">
      <c r="A1137" s="2"/>
      <c r="B1137" s="2"/>
      <c r="C1137" s="2"/>
      <c r="D1137" s="2"/>
      <c r="E1137" s="2"/>
      <c r="F1137" s="2"/>
      <c r="G1137" s="2"/>
      <c r="H1137" s="2"/>
      <c r="I1137" s="15"/>
      <c r="J1137" s="15"/>
      <c r="K1137" s="15"/>
      <c r="L1137" s="15"/>
      <c r="M1137" s="15"/>
      <c r="N1137" s="15"/>
      <c r="O1137" s="15"/>
      <c r="P1137" s="15"/>
      <c r="Q1137" s="15"/>
      <c r="R1137" s="26"/>
      <c r="S1137" s="15"/>
      <c r="T1137" s="15"/>
      <c r="U1137" s="15"/>
      <c r="V1137" s="2"/>
      <c r="W1137" s="2"/>
      <c r="X1137" s="2"/>
      <c r="Y1137" s="13"/>
      <c r="Z1137" s="2"/>
      <c r="AA1137" s="2"/>
      <c r="AB1137" s="2"/>
      <c r="AC1137" s="20" t="s">
        <v>7354</v>
      </c>
      <c r="AD1137" s="21" t="s">
        <v>7355</v>
      </c>
      <c r="AE1137" s="20" t="s">
        <v>7356</v>
      </c>
      <c r="AF1137" s="21" t="s">
        <v>7350</v>
      </c>
      <c r="AG1137" s="22" t="s">
        <v>35</v>
      </c>
    </row>
    <row r="1138" spans="1:33" ht="12.75" customHeight="1" x14ac:dyDescent="0.35">
      <c r="A1138" s="2"/>
      <c r="B1138" s="2"/>
      <c r="C1138" s="2"/>
      <c r="D1138" s="2"/>
      <c r="E1138" s="2"/>
      <c r="F1138" s="2"/>
      <c r="G1138" s="2"/>
      <c r="H1138" s="2"/>
      <c r="I1138" s="15"/>
      <c r="J1138" s="15"/>
      <c r="K1138" s="15"/>
      <c r="L1138" s="15"/>
      <c r="M1138" s="15"/>
      <c r="N1138" s="15"/>
      <c r="O1138" s="15"/>
      <c r="P1138" s="15"/>
      <c r="Q1138" s="15"/>
      <c r="R1138" s="26"/>
      <c r="S1138" s="15"/>
      <c r="T1138" s="15"/>
      <c r="U1138" s="15"/>
      <c r="V1138" s="2"/>
      <c r="W1138" s="2"/>
      <c r="X1138" s="2"/>
      <c r="Y1138" s="13"/>
      <c r="Z1138" s="2"/>
      <c r="AA1138" s="2"/>
      <c r="AB1138" s="2"/>
      <c r="AC1138" s="20" t="s">
        <v>7357</v>
      </c>
      <c r="AD1138" s="21" t="s">
        <v>7358</v>
      </c>
      <c r="AE1138" s="20" t="s">
        <v>7359</v>
      </c>
      <c r="AF1138" s="21" t="s">
        <v>7350</v>
      </c>
      <c r="AG1138" s="22" t="s">
        <v>35</v>
      </c>
    </row>
    <row r="1139" spans="1:33" ht="12.75" customHeight="1" x14ac:dyDescent="0.35">
      <c r="A1139" s="2"/>
      <c r="B1139" s="2"/>
      <c r="C1139" s="2"/>
      <c r="D1139" s="2"/>
      <c r="E1139" s="2"/>
      <c r="F1139" s="2"/>
      <c r="G1139" s="2"/>
      <c r="H1139" s="2"/>
      <c r="I1139" s="15"/>
      <c r="J1139" s="15"/>
      <c r="K1139" s="15"/>
      <c r="L1139" s="15"/>
      <c r="M1139" s="15"/>
      <c r="N1139" s="15"/>
      <c r="O1139" s="15"/>
      <c r="P1139" s="15"/>
      <c r="Q1139" s="15"/>
      <c r="R1139" s="26"/>
      <c r="S1139" s="15"/>
      <c r="T1139" s="15"/>
      <c r="U1139" s="15"/>
      <c r="V1139" s="2"/>
      <c r="W1139" s="2"/>
      <c r="X1139" s="2"/>
      <c r="Y1139" s="13"/>
      <c r="Z1139" s="2"/>
      <c r="AA1139" s="2"/>
      <c r="AB1139" s="2"/>
      <c r="AC1139" s="20" t="s">
        <v>7360</v>
      </c>
      <c r="AD1139" s="21" t="s">
        <v>7361</v>
      </c>
      <c r="AE1139" s="20" t="s">
        <v>7362</v>
      </c>
      <c r="AF1139" s="21" t="s">
        <v>7350</v>
      </c>
      <c r="AG1139" s="22" t="s">
        <v>35</v>
      </c>
    </row>
    <row r="1140" spans="1:33" ht="12.75" customHeight="1" x14ac:dyDescent="0.35">
      <c r="A1140" s="2"/>
      <c r="B1140" s="2"/>
      <c r="C1140" s="2"/>
      <c r="D1140" s="2"/>
      <c r="E1140" s="2"/>
      <c r="F1140" s="2"/>
      <c r="G1140" s="2"/>
      <c r="H1140" s="2"/>
      <c r="I1140" s="15"/>
      <c r="J1140" s="15"/>
      <c r="K1140" s="15"/>
      <c r="L1140" s="15"/>
      <c r="M1140" s="15"/>
      <c r="N1140" s="15"/>
      <c r="O1140" s="15"/>
      <c r="P1140" s="15"/>
      <c r="Q1140" s="15"/>
      <c r="R1140" s="26"/>
      <c r="S1140" s="15"/>
      <c r="T1140" s="15"/>
      <c r="U1140" s="15"/>
      <c r="V1140" s="2"/>
      <c r="W1140" s="2"/>
      <c r="X1140" s="2"/>
      <c r="Y1140" s="13"/>
      <c r="Z1140" s="2"/>
      <c r="AA1140" s="2"/>
      <c r="AB1140" s="2"/>
      <c r="AC1140" s="20" t="s">
        <v>7363</v>
      </c>
      <c r="AD1140" s="21" t="s">
        <v>7364</v>
      </c>
      <c r="AE1140" s="20" t="s">
        <v>7365</v>
      </c>
      <c r="AF1140" s="21" t="s">
        <v>7350</v>
      </c>
      <c r="AG1140" s="22" t="s">
        <v>35</v>
      </c>
    </row>
    <row r="1141" spans="1:33" ht="12.75" customHeight="1" x14ac:dyDescent="0.35">
      <c r="A1141" s="2"/>
      <c r="B1141" s="2"/>
      <c r="C1141" s="2"/>
      <c r="D1141" s="2"/>
      <c r="E1141" s="2"/>
      <c r="F1141" s="2"/>
      <c r="G1141" s="2"/>
      <c r="H1141" s="2"/>
      <c r="I1141" s="15"/>
      <c r="J1141" s="15"/>
      <c r="K1141" s="15"/>
      <c r="L1141" s="15"/>
      <c r="M1141" s="15"/>
      <c r="N1141" s="15"/>
      <c r="O1141" s="15"/>
      <c r="P1141" s="15"/>
      <c r="Q1141" s="15"/>
      <c r="R1141" s="26"/>
      <c r="S1141" s="15"/>
      <c r="T1141" s="15"/>
      <c r="U1141" s="15"/>
      <c r="V1141" s="2"/>
      <c r="W1141" s="2"/>
      <c r="X1141" s="2"/>
      <c r="Y1141" s="13"/>
      <c r="Z1141" s="2"/>
      <c r="AA1141" s="2"/>
      <c r="AB1141" s="2"/>
      <c r="AC1141" s="20" t="s">
        <v>7366</v>
      </c>
      <c r="AD1141" s="21" t="s">
        <v>7367</v>
      </c>
      <c r="AE1141" s="20" t="s">
        <v>7368</v>
      </c>
      <c r="AF1141" s="21" t="s">
        <v>7350</v>
      </c>
      <c r="AG1141" s="22" t="s">
        <v>35</v>
      </c>
    </row>
    <row r="1142" spans="1:33" ht="12.75" customHeight="1" x14ac:dyDescent="0.35">
      <c r="A1142" s="2"/>
      <c r="B1142" s="2"/>
      <c r="C1142" s="2"/>
      <c r="D1142" s="2"/>
      <c r="E1142" s="2"/>
      <c r="F1142" s="2"/>
      <c r="G1142" s="2"/>
      <c r="H1142" s="2"/>
      <c r="I1142" s="15"/>
      <c r="J1142" s="15"/>
      <c r="K1142" s="15"/>
      <c r="L1142" s="15"/>
      <c r="M1142" s="15"/>
      <c r="N1142" s="15"/>
      <c r="O1142" s="15"/>
      <c r="P1142" s="15"/>
      <c r="Q1142" s="15"/>
      <c r="R1142" s="26"/>
      <c r="S1142" s="15"/>
      <c r="T1142" s="15"/>
      <c r="U1142" s="15"/>
      <c r="V1142" s="2"/>
      <c r="W1142" s="2"/>
      <c r="X1142" s="2"/>
      <c r="Y1142" s="13"/>
      <c r="Z1142" s="2"/>
      <c r="AA1142" s="2"/>
      <c r="AB1142" s="2"/>
      <c r="AC1142" s="20" t="s">
        <v>7369</v>
      </c>
      <c r="AD1142" s="21" t="s">
        <v>7370</v>
      </c>
      <c r="AE1142" s="20" t="s">
        <v>7371</v>
      </c>
      <c r="AF1142" s="21" t="s">
        <v>7350</v>
      </c>
      <c r="AG1142" s="22" t="s">
        <v>35</v>
      </c>
    </row>
    <row r="1143" spans="1:33" ht="12.75" customHeight="1" x14ac:dyDescent="0.35">
      <c r="A1143" s="2"/>
      <c r="B1143" s="2"/>
      <c r="C1143" s="2"/>
      <c r="D1143" s="2"/>
      <c r="E1143" s="2"/>
      <c r="F1143" s="2"/>
      <c r="G1143" s="2"/>
      <c r="H1143" s="2"/>
      <c r="I1143" s="15"/>
      <c r="J1143" s="15"/>
      <c r="K1143" s="15"/>
      <c r="L1143" s="15"/>
      <c r="M1143" s="15"/>
      <c r="N1143" s="15"/>
      <c r="O1143" s="15"/>
      <c r="P1143" s="15"/>
      <c r="Q1143" s="15"/>
      <c r="R1143" s="26"/>
      <c r="S1143" s="15"/>
      <c r="T1143" s="15"/>
      <c r="U1143" s="15"/>
      <c r="V1143" s="2"/>
      <c r="W1143" s="2"/>
      <c r="X1143" s="2"/>
      <c r="Y1143" s="13"/>
      <c r="Z1143" s="2"/>
      <c r="AA1143" s="2"/>
      <c r="AB1143" s="2"/>
      <c r="AC1143" s="20" t="s">
        <v>7372</v>
      </c>
      <c r="AD1143" s="21" t="s">
        <v>7373</v>
      </c>
      <c r="AE1143" s="20" t="s">
        <v>7374</v>
      </c>
      <c r="AF1143" s="21" t="s">
        <v>7350</v>
      </c>
      <c r="AG1143" s="22" t="s">
        <v>35</v>
      </c>
    </row>
    <row r="1144" spans="1:33" ht="12.75" customHeight="1" x14ac:dyDescent="0.35">
      <c r="A1144" s="2"/>
      <c r="B1144" s="2"/>
      <c r="C1144" s="2"/>
      <c r="D1144" s="2"/>
      <c r="E1144" s="2"/>
      <c r="F1144" s="2"/>
      <c r="G1144" s="2"/>
      <c r="H1144" s="2"/>
      <c r="I1144" s="15"/>
      <c r="J1144" s="15"/>
      <c r="K1144" s="15"/>
      <c r="L1144" s="15"/>
      <c r="M1144" s="15"/>
      <c r="N1144" s="15"/>
      <c r="O1144" s="15"/>
      <c r="P1144" s="15"/>
      <c r="Q1144" s="15"/>
      <c r="R1144" s="26"/>
      <c r="S1144" s="15"/>
      <c r="T1144" s="15"/>
      <c r="U1144" s="15"/>
      <c r="V1144" s="2"/>
      <c r="W1144" s="2"/>
      <c r="X1144" s="2"/>
      <c r="Y1144" s="13"/>
      <c r="Z1144" s="2"/>
      <c r="AA1144" s="2"/>
      <c r="AB1144" s="2"/>
      <c r="AC1144" s="20" t="s">
        <v>7375</v>
      </c>
      <c r="AD1144" s="21" t="s">
        <v>7376</v>
      </c>
      <c r="AE1144" s="20" t="s">
        <v>7377</v>
      </c>
      <c r="AF1144" s="21" t="s">
        <v>7350</v>
      </c>
      <c r="AG1144" s="22" t="s">
        <v>35</v>
      </c>
    </row>
    <row r="1145" spans="1:33" ht="12.75" customHeight="1" x14ac:dyDescent="0.35">
      <c r="A1145" s="2"/>
      <c r="B1145" s="2"/>
      <c r="C1145" s="2"/>
      <c r="D1145" s="2"/>
      <c r="E1145" s="2"/>
      <c r="F1145" s="2"/>
      <c r="G1145" s="2"/>
      <c r="H1145" s="2"/>
      <c r="I1145" s="15"/>
      <c r="J1145" s="15"/>
      <c r="K1145" s="15"/>
      <c r="L1145" s="15"/>
      <c r="M1145" s="15"/>
      <c r="N1145" s="15"/>
      <c r="O1145" s="15"/>
      <c r="P1145" s="15"/>
      <c r="Q1145" s="15"/>
      <c r="R1145" s="26"/>
      <c r="S1145" s="15"/>
      <c r="T1145" s="15"/>
      <c r="U1145" s="15"/>
      <c r="V1145" s="2"/>
      <c r="W1145" s="2"/>
      <c r="X1145" s="2"/>
      <c r="Y1145" s="13"/>
      <c r="Z1145" s="2"/>
      <c r="AA1145" s="2"/>
      <c r="AB1145" s="2"/>
      <c r="AC1145" s="20" t="s">
        <v>7378</v>
      </c>
      <c r="AD1145" s="21" t="s">
        <v>904</v>
      </c>
      <c r="AE1145" s="20" t="s">
        <v>7379</v>
      </c>
      <c r="AF1145" s="21" t="s">
        <v>7380</v>
      </c>
      <c r="AG1145" s="22" t="s">
        <v>35</v>
      </c>
    </row>
    <row r="1146" spans="1:33" ht="12.75" customHeight="1" x14ac:dyDescent="0.35">
      <c r="A1146" s="2"/>
      <c r="B1146" s="2"/>
      <c r="C1146" s="2"/>
      <c r="D1146" s="2"/>
      <c r="E1146" s="2"/>
      <c r="F1146" s="2"/>
      <c r="G1146" s="2"/>
      <c r="H1146" s="2"/>
      <c r="I1146" s="15"/>
      <c r="J1146" s="15"/>
      <c r="K1146" s="15"/>
      <c r="L1146" s="15"/>
      <c r="M1146" s="15"/>
      <c r="N1146" s="15"/>
      <c r="O1146" s="15"/>
      <c r="P1146" s="15"/>
      <c r="Q1146" s="15"/>
      <c r="R1146" s="26"/>
      <c r="S1146" s="15"/>
      <c r="T1146" s="15"/>
      <c r="U1146" s="15"/>
      <c r="V1146" s="2"/>
      <c r="W1146" s="2"/>
      <c r="X1146" s="2"/>
      <c r="Y1146" s="13"/>
      <c r="Z1146" s="2"/>
      <c r="AA1146" s="2"/>
      <c r="AB1146" s="2"/>
      <c r="AC1146" s="20" t="s">
        <v>7381</v>
      </c>
      <c r="AD1146" s="21" t="s">
        <v>883</v>
      </c>
      <c r="AE1146" s="20" t="s">
        <v>7382</v>
      </c>
      <c r="AF1146" s="21" t="s">
        <v>885</v>
      </c>
      <c r="AG1146" s="22" t="s">
        <v>35</v>
      </c>
    </row>
    <row r="1147" spans="1:33" ht="12.75" customHeight="1" x14ac:dyDescent="0.35">
      <c r="A1147" s="2"/>
      <c r="B1147" s="2"/>
      <c r="C1147" s="2"/>
      <c r="D1147" s="2"/>
      <c r="E1147" s="2"/>
      <c r="F1147" s="2"/>
      <c r="G1147" s="2"/>
      <c r="H1147" s="2"/>
      <c r="I1147" s="15"/>
      <c r="J1147" s="15"/>
      <c r="K1147" s="15"/>
      <c r="L1147" s="15"/>
      <c r="M1147" s="15"/>
      <c r="N1147" s="15"/>
      <c r="O1147" s="15"/>
      <c r="P1147" s="15"/>
      <c r="Q1147" s="15"/>
      <c r="R1147" s="26"/>
      <c r="S1147" s="15"/>
      <c r="T1147" s="15"/>
      <c r="U1147" s="15"/>
      <c r="V1147" s="2"/>
      <c r="W1147" s="2"/>
      <c r="X1147" s="2"/>
      <c r="Y1147" s="13"/>
      <c r="Z1147" s="2"/>
      <c r="AA1147" s="2"/>
      <c r="AB1147" s="2"/>
      <c r="AC1147" s="20" t="s">
        <v>7383</v>
      </c>
      <c r="AD1147" s="21" t="s">
        <v>7384</v>
      </c>
      <c r="AE1147" s="20" t="s">
        <v>7385</v>
      </c>
      <c r="AF1147" s="21" t="s">
        <v>7386</v>
      </c>
      <c r="AG1147" s="22" t="s">
        <v>35</v>
      </c>
    </row>
    <row r="1148" spans="1:33" ht="12.75" customHeight="1" x14ac:dyDescent="0.35">
      <c r="A1148" s="2"/>
      <c r="B1148" s="2"/>
      <c r="C1148" s="2"/>
      <c r="D1148" s="2"/>
      <c r="E1148" s="2"/>
      <c r="F1148" s="2"/>
      <c r="G1148" s="2"/>
      <c r="H1148" s="2"/>
      <c r="I1148" s="15"/>
      <c r="J1148" s="15"/>
      <c r="K1148" s="15"/>
      <c r="L1148" s="15"/>
      <c r="M1148" s="15"/>
      <c r="N1148" s="15"/>
      <c r="O1148" s="15"/>
      <c r="P1148" s="15"/>
      <c r="Q1148" s="15"/>
      <c r="R1148" s="26"/>
      <c r="S1148" s="15"/>
      <c r="T1148" s="15"/>
      <c r="U1148" s="15"/>
      <c r="V1148" s="2"/>
      <c r="W1148" s="2"/>
      <c r="X1148" s="2"/>
      <c r="Y1148" s="13"/>
      <c r="Z1148" s="2"/>
      <c r="AA1148" s="2"/>
      <c r="AB1148" s="2"/>
      <c r="AC1148" s="20" t="s">
        <v>7387</v>
      </c>
      <c r="AD1148" s="21" t="s">
        <v>1933</v>
      </c>
      <c r="AE1148" s="20" t="s">
        <v>7388</v>
      </c>
      <c r="AF1148" s="21" t="s">
        <v>1935</v>
      </c>
      <c r="AG1148" s="22" t="s">
        <v>35</v>
      </c>
    </row>
    <row r="1149" spans="1:33" ht="12.75" customHeight="1" x14ac:dyDescent="0.35">
      <c r="A1149" s="2"/>
      <c r="B1149" s="2"/>
      <c r="C1149" s="2"/>
      <c r="D1149" s="2"/>
      <c r="E1149" s="2"/>
      <c r="F1149" s="2"/>
      <c r="G1149" s="2"/>
      <c r="H1149" s="2"/>
      <c r="I1149" s="15"/>
      <c r="J1149" s="15"/>
      <c r="K1149" s="15"/>
      <c r="L1149" s="15"/>
      <c r="M1149" s="15"/>
      <c r="N1149" s="15"/>
      <c r="O1149" s="15"/>
      <c r="P1149" s="15"/>
      <c r="Q1149" s="15"/>
      <c r="R1149" s="26"/>
      <c r="S1149" s="15"/>
      <c r="T1149" s="15"/>
      <c r="U1149" s="15"/>
      <c r="V1149" s="2"/>
      <c r="W1149" s="2"/>
      <c r="X1149" s="2"/>
      <c r="Y1149" s="13"/>
      <c r="Z1149" s="2"/>
      <c r="AA1149" s="2"/>
      <c r="AB1149" s="2"/>
      <c r="AC1149" s="20" t="s">
        <v>7389</v>
      </c>
      <c r="AD1149" s="21" t="s">
        <v>7390</v>
      </c>
      <c r="AE1149" s="20" t="s">
        <v>7391</v>
      </c>
      <c r="AF1149" s="21" t="s">
        <v>7390</v>
      </c>
      <c r="AG1149" s="22" t="s">
        <v>35</v>
      </c>
    </row>
    <row r="1150" spans="1:33" ht="12.75" customHeight="1" x14ac:dyDescent="0.35">
      <c r="A1150" s="2"/>
      <c r="B1150" s="2"/>
      <c r="C1150" s="2"/>
      <c r="D1150" s="2"/>
      <c r="E1150" s="2"/>
      <c r="F1150" s="2"/>
      <c r="G1150" s="2"/>
      <c r="H1150" s="2"/>
      <c r="I1150" s="15"/>
      <c r="J1150" s="15"/>
      <c r="K1150" s="15"/>
      <c r="L1150" s="15"/>
      <c r="M1150" s="15"/>
      <c r="N1150" s="15"/>
      <c r="O1150" s="15"/>
      <c r="P1150" s="15"/>
      <c r="Q1150" s="15"/>
      <c r="R1150" s="26"/>
      <c r="S1150" s="15"/>
      <c r="T1150" s="15"/>
      <c r="U1150" s="15"/>
      <c r="V1150" s="2"/>
      <c r="W1150" s="2"/>
      <c r="X1150" s="2"/>
      <c r="Y1150" s="13"/>
      <c r="Z1150" s="2"/>
      <c r="AA1150" s="2"/>
      <c r="AB1150" s="2"/>
      <c r="AC1150" s="20" t="s">
        <v>7392</v>
      </c>
      <c r="AD1150" s="21" t="s">
        <v>7057</v>
      </c>
      <c r="AE1150" s="20" t="s">
        <v>7393</v>
      </c>
      <c r="AF1150" s="21" t="s">
        <v>7394</v>
      </c>
      <c r="AG1150" s="22" t="s">
        <v>4871</v>
      </c>
    </row>
    <row r="1151" spans="1:33" ht="12.75" customHeight="1" x14ac:dyDescent="0.35">
      <c r="A1151" s="2"/>
      <c r="B1151" s="2"/>
      <c r="C1151" s="2"/>
      <c r="D1151" s="2"/>
      <c r="E1151" s="2"/>
      <c r="F1151" s="2"/>
      <c r="G1151" s="2"/>
      <c r="H1151" s="2"/>
      <c r="I1151" s="15"/>
      <c r="J1151" s="15"/>
      <c r="K1151" s="15"/>
      <c r="L1151" s="15"/>
      <c r="M1151" s="15"/>
      <c r="N1151" s="15"/>
      <c r="O1151" s="15"/>
      <c r="P1151" s="15"/>
      <c r="Q1151" s="15"/>
      <c r="R1151" s="26"/>
      <c r="S1151" s="15"/>
      <c r="T1151" s="15"/>
      <c r="U1151" s="15"/>
      <c r="V1151" s="2"/>
      <c r="W1151" s="2"/>
      <c r="X1151" s="2"/>
      <c r="Y1151" s="13"/>
      <c r="Z1151" s="2"/>
      <c r="AA1151" s="2"/>
      <c r="AB1151" s="2"/>
      <c r="AC1151" s="20" t="s">
        <v>7395</v>
      </c>
      <c r="AD1151" s="21" t="s">
        <v>5933</v>
      </c>
      <c r="AE1151" s="20" t="s">
        <v>7396</v>
      </c>
      <c r="AF1151" s="21" t="s">
        <v>613</v>
      </c>
      <c r="AG1151" s="22" t="s">
        <v>35</v>
      </c>
    </row>
    <row r="1152" spans="1:33" ht="12.75" customHeight="1" x14ac:dyDescent="0.35">
      <c r="A1152" s="2"/>
      <c r="B1152" s="2"/>
      <c r="C1152" s="2"/>
      <c r="D1152" s="2"/>
      <c r="E1152" s="2"/>
      <c r="F1152" s="2"/>
      <c r="G1152" s="2"/>
      <c r="H1152" s="2"/>
      <c r="I1152" s="15"/>
      <c r="J1152" s="15"/>
      <c r="K1152" s="15"/>
      <c r="L1152" s="15"/>
      <c r="M1152" s="15"/>
      <c r="N1152" s="15"/>
      <c r="O1152" s="15"/>
      <c r="P1152" s="15"/>
      <c r="Q1152" s="15"/>
      <c r="R1152" s="26"/>
      <c r="S1152" s="15"/>
      <c r="T1152" s="15"/>
      <c r="U1152" s="15"/>
      <c r="V1152" s="2"/>
      <c r="W1152" s="2"/>
      <c r="X1152" s="2"/>
      <c r="Y1152" s="13"/>
      <c r="Z1152" s="2"/>
      <c r="AA1152" s="2"/>
      <c r="AB1152" s="2"/>
      <c r="AC1152" s="20" t="s">
        <v>7397</v>
      </c>
      <c r="AD1152" s="21" t="s">
        <v>5933</v>
      </c>
      <c r="AE1152" s="20" t="s">
        <v>7398</v>
      </c>
      <c r="AF1152" s="21" t="s">
        <v>613</v>
      </c>
      <c r="AG1152" s="22" t="s">
        <v>35</v>
      </c>
    </row>
    <row r="1153" spans="1:33" ht="12.75" customHeight="1" x14ac:dyDescent="0.35">
      <c r="A1153" s="2"/>
      <c r="B1153" s="2"/>
      <c r="C1153" s="2"/>
      <c r="D1153" s="2"/>
      <c r="E1153" s="2"/>
      <c r="F1153" s="2"/>
      <c r="G1153" s="2"/>
      <c r="H1153" s="2"/>
      <c r="I1153" s="15"/>
      <c r="J1153" s="15"/>
      <c r="K1153" s="15"/>
      <c r="L1153" s="15"/>
      <c r="M1153" s="15"/>
      <c r="N1153" s="15"/>
      <c r="O1153" s="15"/>
      <c r="P1153" s="15"/>
      <c r="Q1153" s="15"/>
      <c r="R1153" s="26"/>
      <c r="S1153" s="15"/>
      <c r="T1153" s="15"/>
      <c r="U1153" s="15"/>
      <c r="V1153" s="2"/>
      <c r="W1153" s="2"/>
      <c r="X1153" s="2"/>
      <c r="Y1153" s="13"/>
      <c r="Z1153" s="2"/>
      <c r="AA1153" s="2"/>
      <c r="AB1153" s="2"/>
      <c r="AC1153" s="20" t="s">
        <v>7399</v>
      </c>
      <c r="AD1153" s="21" t="s">
        <v>7400</v>
      </c>
      <c r="AE1153" s="20" t="s">
        <v>7401</v>
      </c>
      <c r="AF1153" s="21" t="s">
        <v>7402</v>
      </c>
      <c r="AG1153" s="22" t="s">
        <v>35</v>
      </c>
    </row>
    <row r="1154" spans="1:33" ht="12.75" customHeight="1" x14ac:dyDescent="0.35">
      <c r="A1154" s="2"/>
      <c r="B1154" s="2"/>
      <c r="C1154" s="2"/>
      <c r="D1154" s="2"/>
      <c r="E1154" s="2"/>
      <c r="F1154" s="2"/>
      <c r="G1154" s="2"/>
      <c r="H1154" s="2"/>
      <c r="I1154" s="15"/>
      <c r="J1154" s="15"/>
      <c r="K1154" s="15"/>
      <c r="L1154" s="15"/>
      <c r="M1154" s="15"/>
      <c r="N1154" s="15"/>
      <c r="O1154" s="15"/>
      <c r="P1154" s="15"/>
      <c r="Q1154" s="15"/>
      <c r="R1154" s="26"/>
      <c r="S1154" s="15"/>
      <c r="T1154" s="15"/>
      <c r="U1154" s="15"/>
      <c r="V1154" s="2"/>
      <c r="W1154" s="2"/>
      <c r="X1154" s="2"/>
      <c r="Y1154" s="13"/>
      <c r="Z1154" s="2"/>
      <c r="AA1154" s="2"/>
      <c r="AB1154" s="2"/>
      <c r="AC1154" s="20" t="s">
        <v>7403</v>
      </c>
      <c r="AD1154" s="21" t="s">
        <v>7404</v>
      </c>
      <c r="AE1154" s="20" t="s">
        <v>7405</v>
      </c>
      <c r="AF1154" s="21" t="s">
        <v>7406</v>
      </c>
      <c r="AG1154" s="22" t="s">
        <v>35</v>
      </c>
    </row>
    <row r="1155" spans="1:33" ht="12.75" customHeight="1" x14ac:dyDescent="0.35">
      <c r="A1155" s="2"/>
      <c r="B1155" s="2"/>
      <c r="C1155" s="2"/>
      <c r="D1155" s="2"/>
      <c r="E1155" s="2"/>
      <c r="F1155" s="2"/>
      <c r="G1155" s="2"/>
      <c r="H1155" s="2"/>
      <c r="I1155" s="15"/>
      <c r="J1155" s="15"/>
      <c r="K1155" s="15"/>
      <c r="L1155" s="15"/>
      <c r="M1155" s="15"/>
      <c r="N1155" s="15"/>
      <c r="O1155" s="15"/>
      <c r="P1155" s="15"/>
      <c r="Q1155" s="15"/>
      <c r="R1155" s="26"/>
      <c r="S1155" s="15"/>
      <c r="T1155" s="15"/>
      <c r="U1155" s="15"/>
      <c r="V1155" s="2"/>
      <c r="W1155" s="2"/>
      <c r="X1155" s="2"/>
      <c r="Y1155" s="13"/>
      <c r="Z1155" s="2"/>
      <c r="AA1155" s="2"/>
      <c r="AB1155" s="2"/>
      <c r="AC1155" s="20" t="s">
        <v>7407</v>
      </c>
      <c r="AD1155" s="21" t="s">
        <v>7408</v>
      </c>
      <c r="AE1155" s="20" t="s">
        <v>7409</v>
      </c>
      <c r="AF1155" s="21" t="s">
        <v>7406</v>
      </c>
      <c r="AG1155" s="22" t="s">
        <v>35</v>
      </c>
    </row>
    <row r="1156" spans="1:33" ht="12.75" customHeight="1" x14ac:dyDescent="0.35">
      <c r="A1156" s="2"/>
      <c r="B1156" s="2"/>
      <c r="C1156" s="2"/>
      <c r="D1156" s="2"/>
      <c r="E1156" s="2"/>
      <c r="F1156" s="2"/>
      <c r="G1156" s="2"/>
      <c r="H1156" s="2"/>
      <c r="I1156" s="15"/>
      <c r="J1156" s="15"/>
      <c r="K1156" s="15"/>
      <c r="L1156" s="15"/>
      <c r="M1156" s="15"/>
      <c r="N1156" s="15"/>
      <c r="O1156" s="15"/>
      <c r="P1156" s="15"/>
      <c r="Q1156" s="15"/>
      <c r="R1156" s="26"/>
      <c r="S1156" s="15"/>
      <c r="T1156" s="15"/>
      <c r="U1156" s="15"/>
      <c r="V1156" s="2"/>
      <c r="W1156" s="2"/>
      <c r="X1156" s="2"/>
      <c r="Y1156" s="13"/>
      <c r="Z1156" s="2"/>
      <c r="AA1156" s="2"/>
      <c r="AB1156" s="2"/>
      <c r="AC1156" s="20" t="s">
        <v>7410</v>
      </c>
      <c r="AD1156" s="21" t="s">
        <v>7411</v>
      </c>
      <c r="AE1156" s="20" t="s">
        <v>7412</v>
      </c>
      <c r="AF1156" s="21" t="s">
        <v>7406</v>
      </c>
      <c r="AG1156" s="22" t="s">
        <v>35</v>
      </c>
    </row>
    <row r="1157" spans="1:33" ht="12.75" customHeight="1" x14ac:dyDescent="0.35">
      <c r="A1157" s="2"/>
      <c r="B1157" s="2"/>
      <c r="C1157" s="2"/>
      <c r="D1157" s="2"/>
      <c r="E1157" s="2"/>
      <c r="F1157" s="2"/>
      <c r="G1157" s="2"/>
      <c r="H1157" s="2"/>
      <c r="I1157" s="15"/>
      <c r="J1157" s="15"/>
      <c r="K1157" s="15"/>
      <c r="L1157" s="15"/>
      <c r="M1157" s="15"/>
      <c r="N1157" s="15"/>
      <c r="O1157" s="15"/>
      <c r="P1157" s="15"/>
      <c r="Q1157" s="15"/>
      <c r="R1157" s="26"/>
      <c r="S1157" s="15"/>
      <c r="T1157" s="15"/>
      <c r="U1157" s="15"/>
      <c r="V1157" s="2"/>
      <c r="W1157" s="2"/>
      <c r="X1157" s="2"/>
      <c r="Y1157" s="13"/>
      <c r="Z1157" s="2"/>
      <c r="AA1157" s="2"/>
      <c r="AB1157" s="2"/>
      <c r="AC1157" s="20" t="s">
        <v>7413</v>
      </c>
      <c r="AD1157" s="21" t="s">
        <v>7414</v>
      </c>
      <c r="AE1157" s="20" t="s">
        <v>7415</v>
      </c>
      <c r="AF1157" s="21" t="s">
        <v>7416</v>
      </c>
      <c r="AG1157" s="22" t="s">
        <v>35</v>
      </c>
    </row>
    <row r="1158" spans="1:33" ht="12.75" customHeight="1" x14ac:dyDescent="0.35">
      <c r="A1158" s="2"/>
      <c r="B1158" s="2"/>
      <c r="C1158" s="2"/>
      <c r="D1158" s="2"/>
      <c r="E1158" s="2"/>
      <c r="F1158" s="2"/>
      <c r="G1158" s="2"/>
      <c r="H1158" s="2"/>
      <c r="I1158" s="15"/>
      <c r="J1158" s="15"/>
      <c r="K1158" s="15"/>
      <c r="L1158" s="15"/>
      <c r="M1158" s="15"/>
      <c r="N1158" s="15"/>
      <c r="O1158" s="15"/>
      <c r="P1158" s="15"/>
      <c r="Q1158" s="15"/>
      <c r="R1158" s="26"/>
      <c r="S1158" s="15"/>
      <c r="T1158" s="15"/>
      <c r="U1158" s="15"/>
      <c r="V1158" s="2"/>
      <c r="W1158" s="2"/>
      <c r="X1158" s="2"/>
      <c r="Y1158" s="13"/>
      <c r="Z1158" s="2"/>
      <c r="AA1158" s="2"/>
      <c r="AB1158" s="2"/>
      <c r="AC1158" s="20" t="s">
        <v>7417</v>
      </c>
      <c r="AD1158" s="21" t="s">
        <v>7418</v>
      </c>
      <c r="AE1158" s="20" t="s">
        <v>7419</v>
      </c>
      <c r="AF1158" s="21" t="s">
        <v>7420</v>
      </c>
      <c r="AG1158" s="22" t="s">
        <v>35</v>
      </c>
    </row>
    <row r="1159" spans="1:33" ht="12.75" customHeight="1" x14ac:dyDescent="0.35">
      <c r="A1159" s="2"/>
      <c r="B1159" s="2"/>
      <c r="C1159" s="2"/>
      <c r="D1159" s="2"/>
      <c r="E1159" s="2"/>
      <c r="F1159" s="2"/>
      <c r="G1159" s="2"/>
      <c r="H1159" s="2"/>
      <c r="I1159" s="15"/>
      <c r="J1159" s="15"/>
      <c r="K1159" s="15"/>
      <c r="L1159" s="15"/>
      <c r="M1159" s="15"/>
      <c r="N1159" s="15"/>
      <c r="O1159" s="15"/>
      <c r="P1159" s="15"/>
      <c r="Q1159" s="15"/>
      <c r="R1159" s="26"/>
      <c r="S1159" s="15"/>
      <c r="T1159" s="15"/>
      <c r="U1159" s="15"/>
      <c r="V1159" s="2"/>
      <c r="W1159" s="2"/>
      <c r="X1159" s="2"/>
      <c r="Y1159" s="13"/>
      <c r="Z1159" s="2"/>
      <c r="AA1159" s="2"/>
      <c r="AB1159" s="2"/>
      <c r="AC1159" s="20" t="s">
        <v>7421</v>
      </c>
      <c r="AD1159" s="21" t="s">
        <v>7422</v>
      </c>
      <c r="AE1159" s="20" t="s">
        <v>7423</v>
      </c>
      <c r="AF1159" s="21" t="s">
        <v>7424</v>
      </c>
      <c r="AG1159" s="22" t="s">
        <v>35</v>
      </c>
    </row>
    <row r="1160" spans="1:33" ht="12.75" customHeight="1" x14ac:dyDescent="0.35">
      <c r="A1160" s="2"/>
      <c r="B1160" s="2"/>
      <c r="C1160" s="2"/>
      <c r="D1160" s="2"/>
      <c r="E1160" s="2"/>
      <c r="F1160" s="2"/>
      <c r="G1160" s="2"/>
      <c r="H1160" s="2"/>
      <c r="I1160" s="15"/>
      <c r="J1160" s="15"/>
      <c r="K1160" s="15"/>
      <c r="L1160" s="15"/>
      <c r="M1160" s="15"/>
      <c r="N1160" s="15"/>
      <c r="O1160" s="15"/>
      <c r="P1160" s="15"/>
      <c r="Q1160" s="15"/>
      <c r="R1160" s="26"/>
      <c r="S1160" s="15"/>
      <c r="T1160" s="15"/>
      <c r="U1160" s="15"/>
      <c r="V1160" s="2"/>
      <c r="W1160" s="2"/>
      <c r="X1160" s="2"/>
      <c r="Y1160" s="13"/>
      <c r="Z1160" s="2"/>
      <c r="AA1160" s="2"/>
      <c r="AB1160" s="2"/>
      <c r="AC1160" s="20" t="s">
        <v>7425</v>
      </c>
      <c r="AD1160" s="21" t="s">
        <v>7426</v>
      </c>
      <c r="AE1160" s="20" t="s">
        <v>7427</v>
      </c>
      <c r="AF1160" s="21" t="s">
        <v>7424</v>
      </c>
      <c r="AG1160" s="22" t="s">
        <v>35</v>
      </c>
    </row>
    <row r="1161" spans="1:33" ht="12.75" customHeight="1" x14ac:dyDescent="0.35">
      <c r="A1161" s="2"/>
      <c r="B1161" s="2"/>
      <c r="C1161" s="2"/>
      <c r="D1161" s="2"/>
      <c r="E1161" s="2"/>
      <c r="F1161" s="2"/>
      <c r="G1161" s="2"/>
      <c r="H1161" s="2"/>
      <c r="I1161" s="15"/>
      <c r="J1161" s="15"/>
      <c r="K1161" s="15"/>
      <c r="L1161" s="15"/>
      <c r="M1161" s="15"/>
      <c r="N1161" s="15"/>
      <c r="O1161" s="15"/>
      <c r="P1161" s="15"/>
      <c r="Q1161" s="15"/>
      <c r="R1161" s="26"/>
      <c r="S1161" s="15"/>
      <c r="T1161" s="15"/>
      <c r="U1161" s="15"/>
      <c r="V1161" s="2"/>
      <c r="W1161" s="2"/>
      <c r="X1161" s="2"/>
      <c r="Y1161" s="13"/>
      <c r="Z1161" s="2"/>
      <c r="AA1161" s="2"/>
      <c r="AB1161" s="2"/>
      <c r="AC1161" s="20" t="s">
        <v>7428</v>
      </c>
      <c r="AD1161" s="21" t="s">
        <v>7429</v>
      </c>
      <c r="AE1161" s="20" t="s">
        <v>7430</v>
      </c>
      <c r="AF1161" s="21" t="s">
        <v>7424</v>
      </c>
      <c r="AG1161" s="22" t="s">
        <v>35</v>
      </c>
    </row>
    <row r="1162" spans="1:33" ht="12.75" customHeight="1" x14ac:dyDescent="0.35">
      <c r="A1162" s="2"/>
      <c r="B1162" s="2"/>
      <c r="C1162" s="2"/>
      <c r="D1162" s="2"/>
      <c r="E1162" s="2"/>
      <c r="F1162" s="2"/>
      <c r="G1162" s="2"/>
      <c r="H1162" s="2"/>
      <c r="I1162" s="15"/>
      <c r="J1162" s="15"/>
      <c r="K1162" s="15"/>
      <c r="L1162" s="15"/>
      <c r="M1162" s="15"/>
      <c r="N1162" s="15"/>
      <c r="O1162" s="15"/>
      <c r="P1162" s="15"/>
      <c r="Q1162" s="15"/>
      <c r="R1162" s="26"/>
      <c r="S1162" s="15"/>
      <c r="T1162" s="15"/>
      <c r="U1162" s="15"/>
      <c r="V1162" s="2"/>
      <c r="W1162" s="2"/>
      <c r="X1162" s="2"/>
      <c r="Y1162" s="13"/>
      <c r="Z1162" s="2"/>
      <c r="AA1162" s="2"/>
      <c r="AB1162" s="2"/>
      <c r="AC1162" s="20" t="s">
        <v>7431</v>
      </c>
      <c r="AD1162" s="21" t="s">
        <v>7432</v>
      </c>
      <c r="AE1162" s="20" t="s">
        <v>7433</v>
      </c>
      <c r="AF1162" s="21" t="s">
        <v>7424</v>
      </c>
      <c r="AG1162" s="22" t="s">
        <v>35</v>
      </c>
    </row>
    <row r="1163" spans="1:33" ht="12.75" customHeight="1" x14ac:dyDescent="0.35">
      <c r="A1163" s="2"/>
      <c r="B1163" s="2"/>
      <c r="C1163" s="2"/>
      <c r="D1163" s="2"/>
      <c r="E1163" s="2"/>
      <c r="F1163" s="2"/>
      <c r="G1163" s="2"/>
      <c r="H1163" s="2"/>
      <c r="I1163" s="15"/>
      <c r="J1163" s="15"/>
      <c r="K1163" s="15"/>
      <c r="L1163" s="15"/>
      <c r="M1163" s="15"/>
      <c r="N1163" s="15"/>
      <c r="O1163" s="15"/>
      <c r="P1163" s="15"/>
      <c r="Q1163" s="15"/>
      <c r="R1163" s="26"/>
      <c r="S1163" s="15"/>
      <c r="T1163" s="15"/>
      <c r="U1163" s="15"/>
      <c r="V1163" s="2"/>
      <c r="W1163" s="2"/>
      <c r="X1163" s="2"/>
      <c r="Y1163" s="13"/>
      <c r="Z1163" s="2"/>
      <c r="AA1163" s="2"/>
      <c r="AB1163" s="2"/>
      <c r="AC1163" s="20" t="s">
        <v>7434</v>
      </c>
      <c r="AD1163" s="21" t="s">
        <v>7435</v>
      </c>
      <c r="AE1163" s="20" t="s">
        <v>7436</v>
      </c>
      <c r="AF1163" s="21" t="s">
        <v>7437</v>
      </c>
      <c r="AG1163" s="22" t="s">
        <v>35</v>
      </c>
    </row>
    <row r="1164" spans="1:33" ht="12.75" customHeight="1" x14ac:dyDescent="0.35">
      <c r="A1164" s="2"/>
      <c r="B1164" s="2"/>
      <c r="C1164" s="2"/>
      <c r="D1164" s="2"/>
      <c r="E1164" s="2"/>
      <c r="F1164" s="2"/>
      <c r="G1164" s="2"/>
      <c r="H1164" s="2"/>
      <c r="I1164" s="15"/>
      <c r="J1164" s="15"/>
      <c r="K1164" s="15"/>
      <c r="L1164" s="15"/>
      <c r="M1164" s="15"/>
      <c r="N1164" s="15"/>
      <c r="O1164" s="15"/>
      <c r="P1164" s="15"/>
      <c r="Q1164" s="15"/>
      <c r="R1164" s="26"/>
      <c r="S1164" s="15"/>
      <c r="T1164" s="15"/>
      <c r="U1164" s="15"/>
      <c r="V1164" s="2"/>
      <c r="W1164" s="2"/>
      <c r="X1164" s="2"/>
      <c r="Y1164" s="13"/>
      <c r="Z1164" s="2"/>
      <c r="AA1164" s="2"/>
      <c r="AB1164" s="2"/>
      <c r="AC1164" s="20" t="s">
        <v>7438</v>
      </c>
      <c r="AD1164" s="21" t="s">
        <v>7439</v>
      </c>
      <c r="AE1164" s="20" t="s">
        <v>7440</v>
      </c>
      <c r="AF1164" s="21" t="s">
        <v>7441</v>
      </c>
      <c r="AG1164" s="22" t="s">
        <v>35</v>
      </c>
    </row>
    <row r="1165" spans="1:33" ht="12.75" customHeight="1" x14ac:dyDescent="0.35">
      <c r="A1165" s="2"/>
      <c r="B1165" s="2"/>
      <c r="C1165" s="2"/>
      <c r="D1165" s="2"/>
      <c r="E1165" s="2"/>
      <c r="F1165" s="2"/>
      <c r="G1165" s="2"/>
      <c r="H1165" s="2"/>
      <c r="I1165" s="15"/>
      <c r="J1165" s="15"/>
      <c r="K1165" s="15"/>
      <c r="L1165" s="15"/>
      <c r="M1165" s="15"/>
      <c r="N1165" s="15"/>
      <c r="O1165" s="15"/>
      <c r="P1165" s="15"/>
      <c r="Q1165" s="15"/>
      <c r="R1165" s="26"/>
      <c r="S1165" s="15"/>
      <c r="T1165" s="15"/>
      <c r="U1165" s="15"/>
      <c r="V1165" s="2"/>
      <c r="W1165" s="2"/>
      <c r="X1165" s="2"/>
      <c r="Y1165" s="13"/>
      <c r="Z1165" s="2"/>
      <c r="AA1165" s="2"/>
      <c r="AB1165" s="2"/>
      <c r="AC1165" s="20" t="s">
        <v>7442</v>
      </c>
      <c r="AD1165" s="21" t="s">
        <v>7443</v>
      </c>
      <c r="AE1165" s="20" t="s">
        <v>7444</v>
      </c>
      <c r="AF1165" s="21" t="s">
        <v>7441</v>
      </c>
      <c r="AG1165" s="22" t="s">
        <v>35</v>
      </c>
    </row>
    <row r="1166" spans="1:33" ht="12.75" customHeight="1" x14ac:dyDescent="0.35">
      <c r="A1166" s="2"/>
      <c r="B1166" s="2"/>
      <c r="C1166" s="2"/>
      <c r="D1166" s="2"/>
      <c r="E1166" s="2"/>
      <c r="F1166" s="2"/>
      <c r="G1166" s="2"/>
      <c r="H1166" s="2"/>
      <c r="I1166" s="15"/>
      <c r="J1166" s="15"/>
      <c r="K1166" s="15"/>
      <c r="L1166" s="15"/>
      <c r="M1166" s="15"/>
      <c r="N1166" s="15"/>
      <c r="O1166" s="15"/>
      <c r="P1166" s="15"/>
      <c r="Q1166" s="15"/>
      <c r="R1166" s="26"/>
      <c r="S1166" s="15"/>
      <c r="T1166" s="15"/>
      <c r="U1166" s="15"/>
      <c r="V1166" s="2"/>
      <c r="W1166" s="2"/>
      <c r="X1166" s="2"/>
      <c r="Y1166" s="13"/>
      <c r="Z1166" s="2"/>
      <c r="AA1166" s="2"/>
      <c r="AB1166" s="2"/>
      <c r="AC1166" s="20" t="s">
        <v>7445</v>
      </c>
      <c r="AD1166" s="21" t="s">
        <v>7446</v>
      </c>
      <c r="AE1166" s="20" t="s">
        <v>7447</v>
      </c>
      <c r="AF1166" s="21" t="s">
        <v>7441</v>
      </c>
      <c r="AG1166" s="22" t="s">
        <v>35</v>
      </c>
    </row>
    <row r="1167" spans="1:33" ht="12.75" customHeight="1" x14ac:dyDescent="0.35">
      <c r="A1167" s="2"/>
      <c r="B1167" s="2"/>
      <c r="C1167" s="2"/>
      <c r="D1167" s="2"/>
      <c r="E1167" s="2"/>
      <c r="F1167" s="2"/>
      <c r="G1167" s="2"/>
      <c r="H1167" s="2"/>
      <c r="I1167" s="15"/>
      <c r="J1167" s="15"/>
      <c r="K1167" s="15"/>
      <c r="L1167" s="15"/>
      <c r="M1167" s="15"/>
      <c r="N1167" s="15"/>
      <c r="O1167" s="15"/>
      <c r="P1167" s="15"/>
      <c r="Q1167" s="15"/>
      <c r="R1167" s="26"/>
      <c r="S1167" s="15"/>
      <c r="T1167" s="15"/>
      <c r="U1167" s="15"/>
      <c r="V1167" s="2"/>
      <c r="W1167" s="2"/>
      <c r="X1167" s="2"/>
      <c r="Y1167" s="13"/>
      <c r="Z1167" s="2"/>
      <c r="AA1167" s="2"/>
      <c r="AB1167" s="2"/>
      <c r="AC1167" s="20" t="s">
        <v>7448</v>
      </c>
      <c r="AD1167" s="21" t="s">
        <v>7449</v>
      </c>
      <c r="AE1167" s="20" t="s">
        <v>7450</v>
      </c>
      <c r="AF1167" s="21" t="s">
        <v>7441</v>
      </c>
      <c r="AG1167" s="22" t="s">
        <v>35</v>
      </c>
    </row>
    <row r="1168" spans="1:33" ht="12.75" customHeight="1" x14ac:dyDescent="0.35">
      <c r="A1168" s="2"/>
      <c r="B1168" s="2"/>
      <c r="C1168" s="2"/>
      <c r="D1168" s="2"/>
      <c r="E1168" s="2"/>
      <c r="F1168" s="2"/>
      <c r="G1168" s="2"/>
      <c r="H1168" s="2"/>
      <c r="I1168" s="15"/>
      <c r="J1168" s="15"/>
      <c r="K1168" s="15"/>
      <c r="L1168" s="15"/>
      <c r="M1168" s="15"/>
      <c r="N1168" s="15"/>
      <c r="O1168" s="15"/>
      <c r="P1168" s="15"/>
      <c r="Q1168" s="15"/>
      <c r="R1168" s="26"/>
      <c r="S1168" s="15"/>
      <c r="T1168" s="15"/>
      <c r="U1168" s="15"/>
      <c r="V1168" s="2"/>
      <c r="W1168" s="2"/>
      <c r="X1168" s="2"/>
      <c r="Y1168" s="13"/>
      <c r="Z1168" s="2"/>
      <c r="AA1168" s="2"/>
      <c r="AB1168" s="2"/>
      <c r="AC1168" s="20" t="s">
        <v>7451</v>
      </c>
      <c r="AD1168" s="21" t="s">
        <v>7452</v>
      </c>
      <c r="AE1168" s="20" t="s">
        <v>7453</v>
      </c>
      <c r="AF1168" s="21" t="s">
        <v>7454</v>
      </c>
      <c r="AG1168" s="22" t="s">
        <v>35</v>
      </c>
    </row>
    <row r="1169" spans="1:33" ht="12.75" customHeight="1" x14ac:dyDescent="0.35">
      <c r="A1169" s="2"/>
      <c r="B1169" s="2"/>
      <c r="C1169" s="2"/>
      <c r="D1169" s="2"/>
      <c r="E1169" s="2"/>
      <c r="F1169" s="2"/>
      <c r="G1169" s="2"/>
      <c r="H1169" s="2"/>
      <c r="I1169" s="15"/>
      <c r="J1169" s="15"/>
      <c r="K1169" s="15"/>
      <c r="L1169" s="15"/>
      <c r="M1169" s="15"/>
      <c r="N1169" s="15"/>
      <c r="O1169" s="15"/>
      <c r="P1169" s="15"/>
      <c r="Q1169" s="15"/>
      <c r="R1169" s="26"/>
      <c r="S1169" s="15"/>
      <c r="T1169" s="15"/>
      <c r="U1169" s="15"/>
      <c r="V1169" s="2"/>
      <c r="W1169" s="2"/>
      <c r="X1169" s="2"/>
      <c r="Y1169" s="13"/>
      <c r="Z1169" s="2"/>
      <c r="AA1169" s="2"/>
      <c r="AB1169" s="2"/>
      <c r="AC1169" s="20" t="s">
        <v>7455</v>
      </c>
      <c r="AD1169" s="21" t="s">
        <v>7456</v>
      </c>
      <c r="AE1169" s="20" t="s">
        <v>7457</v>
      </c>
      <c r="AF1169" s="21" t="s">
        <v>7454</v>
      </c>
      <c r="AG1169" s="22" t="s">
        <v>35</v>
      </c>
    </row>
    <row r="1170" spans="1:33" ht="12.75" customHeight="1" x14ac:dyDescent="0.35">
      <c r="A1170" s="2"/>
      <c r="B1170" s="2"/>
      <c r="C1170" s="2"/>
      <c r="D1170" s="2"/>
      <c r="E1170" s="2"/>
      <c r="F1170" s="2"/>
      <c r="G1170" s="2"/>
      <c r="H1170" s="2"/>
      <c r="I1170" s="15"/>
      <c r="J1170" s="15"/>
      <c r="K1170" s="15"/>
      <c r="L1170" s="15"/>
      <c r="M1170" s="15"/>
      <c r="N1170" s="15"/>
      <c r="O1170" s="15"/>
      <c r="P1170" s="15"/>
      <c r="Q1170" s="15"/>
      <c r="R1170" s="26"/>
      <c r="S1170" s="15"/>
      <c r="T1170" s="15"/>
      <c r="U1170" s="15"/>
      <c r="V1170" s="2"/>
      <c r="W1170" s="2"/>
      <c r="X1170" s="2"/>
      <c r="Y1170" s="13"/>
      <c r="Z1170" s="2"/>
      <c r="AA1170" s="2"/>
      <c r="AB1170" s="2"/>
      <c r="AC1170" s="20" t="s">
        <v>7458</v>
      </c>
      <c r="AD1170" s="21" t="s">
        <v>7459</v>
      </c>
      <c r="AE1170" s="20" t="s">
        <v>7460</v>
      </c>
      <c r="AF1170" s="21" t="s">
        <v>7461</v>
      </c>
      <c r="AG1170" s="22" t="s">
        <v>35</v>
      </c>
    </row>
    <row r="1171" spans="1:33" ht="12.75" customHeight="1" x14ac:dyDescent="0.35">
      <c r="A1171" s="2"/>
      <c r="B1171" s="2"/>
      <c r="C1171" s="2"/>
      <c r="D1171" s="2"/>
      <c r="E1171" s="2"/>
      <c r="F1171" s="2"/>
      <c r="G1171" s="2"/>
      <c r="H1171" s="2"/>
      <c r="I1171" s="15"/>
      <c r="J1171" s="15"/>
      <c r="K1171" s="15"/>
      <c r="L1171" s="15"/>
      <c r="M1171" s="15"/>
      <c r="N1171" s="15"/>
      <c r="O1171" s="15"/>
      <c r="P1171" s="15"/>
      <c r="Q1171" s="15"/>
      <c r="R1171" s="26"/>
      <c r="S1171" s="15"/>
      <c r="T1171" s="15"/>
      <c r="U1171" s="15"/>
      <c r="V1171" s="2"/>
      <c r="W1171" s="2"/>
      <c r="X1171" s="2"/>
      <c r="Y1171" s="13"/>
      <c r="Z1171" s="2"/>
      <c r="AA1171" s="2"/>
      <c r="AB1171" s="2"/>
      <c r="AC1171" s="20" t="s">
        <v>7462</v>
      </c>
      <c r="AD1171" s="21" t="s">
        <v>7463</v>
      </c>
      <c r="AE1171" s="20" t="s">
        <v>7464</v>
      </c>
      <c r="AF1171" s="21" t="s">
        <v>7465</v>
      </c>
      <c r="AG1171" s="22" t="s">
        <v>35</v>
      </c>
    </row>
    <row r="1172" spans="1:33" ht="12.75" customHeight="1" x14ac:dyDescent="0.35">
      <c r="A1172" s="2"/>
      <c r="B1172" s="2"/>
      <c r="C1172" s="2"/>
      <c r="D1172" s="2"/>
      <c r="E1172" s="2"/>
      <c r="F1172" s="2"/>
      <c r="G1172" s="2"/>
      <c r="H1172" s="2"/>
      <c r="I1172" s="15"/>
      <c r="J1172" s="15"/>
      <c r="K1172" s="15"/>
      <c r="L1172" s="15"/>
      <c r="M1172" s="15"/>
      <c r="N1172" s="15"/>
      <c r="O1172" s="15"/>
      <c r="P1172" s="15"/>
      <c r="Q1172" s="15"/>
      <c r="R1172" s="26"/>
      <c r="S1172" s="15"/>
      <c r="T1172" s="15"/>
      <c r="U1172" s="15"/>
      <c r="V1172" s="2"/>
      <c r="W1172" s="2"/>
      <c r="X1172" s="2"/>
      <c r="Y1172" s="13"/>
      <c r="Z1172" s="2"/>
      <c r="AA1172" s="2"/>
      <c r="AB1172" s="2"/>
      <c r="AC1172" s="20" t="s">
        <v>7466</v>
      </c>
      <c r="AD1172" s="21" t="s">
        <v>7057</v>
      </c>
      <c r="AE1172" s="20" t="s">
        <v>7467</v>
      </c>
      <c r="AF1172" s="21" t="s">
        <v>7468</v>
      </c>
      <c r="AG1172" s="22" t="s">
        <v>4871</v>
      </c>
    </row>
    <row r="1173" spans="1:33" ht="12.75" customHeight="1" x14ac:dyDescent="0.35">
      <c r="A1173" s="2"/>
      <c r="B1173" s="2"/>
      <c r="C1173" s="2"/>
      <c r="D1173" s="2"/>
      <c r="E1173" s="2"/>
      <c r="F1173" s="2"/>
      <c r="G1173" s="2"/>
      <c r="H1173" s="2"/>
      <c r="I1173" s="15"/>
      <c r="J1173" s="15"/>
      <c r="K1173" s="15"/>
      <c r="L1173" s="15"/>
      <c r="M1173" s="15"/>
      <c r="N1173" s="15"/>
      <c r="O1173" s="15"/>
      <c r="P1173" s="15"/>
      <c r="Q1173" s="15"/>
      <c r="R1173" s="26"/>
      <c r="S1173" s="15"/>
      <c r="T1173" s="15"/>
      <c r="U1173" s="15"/>
      <c r="V1173" s="2"/>
      <c r="W1173" s="2"/>
      <c r="X1173" s="2"/>
      <c r="Y1173" s="13"/>
      <c r="Z1173" s="2"/>
      <c r="AA1173" s="2"/>
      <c r="AB1173" s="2"/>
      <c r="AC1173" s="20" t="s">
        <v>7469</v>
      </c>
      <c r="AD1173" s="21" t="s">
        <v>904</v>
      </c>
      <c r="AE1173" s="20" t="s">
        <v>7470</v>
      </c>
      <c r="AF1173" s="21" t="s">
        <v>1185</v>
      </c>
      <c r="AG1173" s="22" t="s">
        <v>35</v>
      </c>
    </row>
    <row r="1174" spans="1:33" ht="12.75" customHeight="1" x14ac:dyDescent="0.35">
      <c r="A1174" s="2"/>
      <c r="B1174" s="2"/>
      <c r="C1174" s="2"/>
      <c r="D1174" s="2"/>
      <c r="E1174" s="2"/>
      <c r="F1174" s="2"/>
      <c r="G1174" s="2"/>
      <c r="H1174" s="2"/>
      <c r="I1174" s="15"/>
      <c r="J1174" s="15"/>
      <c r="K1174" s="15"/>
      <c r="L1174" s="15"/>
      <c r="M1174" s="15"/>
      <c r="N1174" s="15"/>
      <c r="O1174" s="15"/>
      <c r="P1174" s="15"/>
      <c r="Q1174" s="15"/>
      <c r="R1174" s="26"/>
      <c r="S1174" s="15"/>
      <c r="T1174" s="15"/>
      <c r="U1174" s="15"/>
      <c r="V1174" s="2"/>
      <c r="W1174" s="2"/>
      <c r="X1174" s="2"/>
      <c r="Y1174" s="13"/>
      <c r="Z1174" s="2"/>
      <c r="AA1174" s="2"/>
      <c r="AB1174" s="2"/>
      <c r="AC1174" s="20" t="s">
        <v>7471</v>
      </c>
      <c r="AD1174" s="21" t="s">
        <v>883</v>
      </c>
      <c r="AE1174" s="20" t="s">
        <v>7472</v>
      </c>
      <c r="AF1174" s="21" t="s">
        <v>885</v>
      </c>
      <c r="AG1174" s="22" t="s">
        <v>35</v>
      </c>
    </row>
    <row r="1175" spans="1:33" ht="12.75" customHeight="1" x14ac:dyDescent="0.35">
      <c r="A1175" s="2"/>
      <c r="B1175" s="2"/>
      <c r="C1175" s="2"/>
      <c r="D1175" s="2"/>
      <c r="E1175" s="2"/>
      <c r="F1175" s="2"/>
      <c r="G1175" s="2"/>
      <c r="H1175" s="2"/>
      <c r="I1175" s="15"/>
      <c r="J1175" s="15"/>
      <c r="K1175" s="15"/>
      <c r="L1175" s="15"/>
      <c r="M1175" s="15"/>
      <c r="N1175" s="15"/>
      <c r="O1175" s="15"/>
      <c r="P1175" s="15"/>
      <c r="Q1175" s="15"/>
      <c r="R1175" s="26"/>
      <c r="S1175" s="15"/>
      <c r="T1175" s="15"/>
      <c r="U1175" s="15"/>
      <c r="V1175" s="2"/>
      <c r="W1175" s="2"/>
      <c r="X1175" s="2"/>
      <c r="Y1175" s="13"/>
      <c r="Z1175" s="2"/>
      <c r="AA1175" s="2"/>
      <c r="AB1175" s="2"/>
      <c r="AC1175" s="20" t="s">
        <v>7473</v>
      </c>
      <c r="AD1175" s="21" t="s">
        <v>7474</v>
      </c>
      <c r="AE1175" s="20" t="s">
        <v>7475</v>
      </c>
      <c r="AF1175" s="21" t="s">
        <v>7476</v>
      </c>
      <c r="AG1175" s="22" t="s">
        <v>35</v>
      </c>
    </row>
    <row r="1176" spans="1:33" ht="12.75" customHeight="1" x14ac:dyDescent="0.35">
      <c r="A1176" s="2"/>
      <c r="B1176" s="2"/>
      <c r="C1176" s="2"/>
      <c r="D1176" s="2"/>
      <c r="E1176" s="2"/>
      <c r="F1176" s="2"/>
      <c r="G1176" s="2"/>
      <c r="H1176" s="2"/>
      <c r="I1176" s="15"/>
      <c r="J1176" s="15"/>
      <c r="K1176" s="15"/>
      <c r="L1176" s="15"/>
      <c r="M1176" s="15"/>
      <c r="N1176" s="15"/>
      <c r="O1176" s="15"/>
      <c r="P1176" s="15"/>
      <c r="Q1176" s="15"/>
      <c r="R1176" s="26"/>
      <c r="S1176" s="15"/>
      <c r="T1176" s="15"/>
      <c r="U1176" s="15"/>
      <c r="V1176" s="2"/>
      <c r="W1176" s="2"/>
      <c r="X1176" s="2"/>
      <c r="Y1176" s="13"/>
      <c r="Z1176" s="2"/>
      <c r="AA1176" s="2"/>
      <c r="AB1176" s="2"/>
      <c r="AC1176" s="20" t="s">
        <v>7477</v>
      </c>
      <c r="AD1176" s="21" t="s">
        <v>7478</v>
      </c>
      <c r="AE1176" s="20" t="s">
        <v>7479</v>
      </c>
      <c r="AF1176" s="21" t="s">
        <v>7480</v>
      </c>
      <c r="AG1176" s="22" t="s">
        <v>35</v>
      </c>
    </row>
    <row r="1177" spans="1:33" ht="12.75" customHeight="1" x14ac:dyDescent="0.35">
      <c r="A1177" s="2"/>
      <c r="B1177" s="2"/>
      <c r="C1177" s="2"/>
      <c r="D1177" s="2"/>
      <c r="E1177" s="2"/>
      <c r="F1177" s="2"/>
      <c r="G1177" s="2"/>
      <c r="H1177" s="2"/>
      <c r="I1177" s="15"/>
      <c r="J1177" s="15"/>
      <c r="K1177" s="15"/>
      <c r="L1177" s="15"/>
      <c r="M1177" s="15"/>
      <c r="N1177" s="15"/>
      <c r="O1177" s="15"/>
      <c r="P1177" s="15"/>
      <c r="Q1177" s="15"/>
      <c r="R1177" s="26"/>
      <c r="S1177" s="15"/>
      <c r="T1177" s="15"/>
      <c r="U1177" s="15"/>
      <c r="V1177" s="2"/>
      <c r="W1177" s="2"/>
      <c r="X1177" s="2"/>
      <c r="Y1177" s="13"/>
      <c r="Z1177" s="2"/>
      <c r="AA1177" s="2"/>
      <c r="AB1177" s="2"/>
      <c r="AC1177" s="20" t="s">
        <v>7481</v>
      </c>
      <c r="AD1177" s="21" t="s">
        <v>7482</v>
      </c>
      <c r="AE1177" s="20" t="s">
        <v>7483</v>
      </c>
      <c r="AF1177" s="21" t="s">
        <v>7484</v>
      </c>
      <c r="AG1177" s="22" t="s">
        <v>35</v>
      </c>
    </row>
    <row r="1178" spans="1:33" ht="12.75" customHeight="1" x14ac:dyDescent="0.35">
      <c r="A1178" s="2"/>
      <c r="B1178" s="2"/>
      <c r="C1178" s="2"/>
      <c r="D1178" s="2"/>
      <c r="E1178" s="2"/>
      <c r="F1178" s="2"/>
      <c r="G1178" s="2"/>
      <c r="H1178" s="2"/>
      <c r="I1178" s="15"/>
      <c r="J1178" s="15"/>
      <c r="K1178" s="15"/>
      <c r="L1178" s="15"/>
      <c r="M1178" s="15"/>
      <c r="N1178" s="15"/>
      <c r="O1178" s="15"/>
      <c r="P1178" s="15"/>
      <c r="Q1178" s="15"/>
      <c r="R1178" s="26"/>
      <c r="S1178" s="15"/>
      <c r="T1178" s="15"/>
      <c r="U1178" s="15"/>
      <c r="V1178" s="2"/>
      <c r="W1178" s="2"/>
      <c r="X1178" s="2"/>
      <c r="Y1178" s="13"/>
      <c r="Z1178" s="2"/>
      <c r="AA1178" s="2"/>
      <c r="AB1178" s="2"/>
      <c r="AC1178" s="20" t="s">
        <v>7485</v>
      </c>
      <c r="AD1178" s="21" t="s">
        <v>7486</v>
      </c>
      <c r="AE1178" s="20" t="s">
        <v>7487</v>
      </c>
      <c r="AF1178" s="21" t="s">
        <v>7488</v>
      </c>
      <c r="AG1178" s="22" t="s">
        <v>6832</v>
      </c>
    </row>
    <row r="1179" spans="1:33" ht="12.75" customHeight="1" x14ac:dyDescent="0.35">
      <c r="A1179" s="2"/>
      <c r="B1179" s="2"/>
      <c r="C1179" s="2"/>
      <c r="D1179" s="2"/>
      <c r="E1179" s="2"/>
      <c r="F1179" s="2"/>
      <c r="G1179" s="2"/>
      <c r="H1179" s="2"/>
      <c r="I1179" s="15"/>
      <c r="J1179" s="15"/>
      <c r="K1179" s="15"/>
      <c r="L1179" s="15"/>
      <c r="M1179" s="15"/>
      <c r="N1179" s="15"/>
      <c r="O1179" s="15"/>
      <c r="P1179" s="15"/>
      <c r="Q1179" s="15"/>
      <c r="R1179" s="26"/>
      <c r="S1179" s="15"/>
      <c r="T1179" s="15"/>
      <c r="U1179" s="15"/>
      <c r="V1179" s="2"/>
      <c r="W1179" s="2"/>
      <c r="X1179" s="2"/>
      <c r="Y1179" s="13"/>
      <c r="Z1179" s="2"/>
      <c r="AA1179" s="2"/>
      <c r="AB1179" s="2"/>
      <c r="AC1179" s="20" t="s">
        <v>7489</v>
      </c>
      <c r="AD1179" s="21" t="s">
        <v>7490</v>
      </c>
      <c r="AE1179" s="20" t="s">
        <v>7491</v>
      </c>
      <c r="AF1179" s="21" t="s">
        <v>7492</v>
      </c>
      <c r="AG1179" s="22" t="s">
        <v>6832</v>
      </c>
    </row>
    <row r="1180" spans="1:33" ht="12.75" customHeight="1" x14ac:dyDescent="0.35">
      <c r="A1180" s="2"/>
      <c r="B1180" s="2"/>
      <c r="C1180" s="2"/>
      <c r="D1180" s="2"/>
      <c r="E1180" s="2"/>
      <c r="F1180" s="2"/>
      <c r="G1180" s="2"/>
      <c r="H1180" s="2"/>
      <c r="I1180" s="15"/>
      <c r="J1180" s="15"/>
      <c r="K1180" s="15"/>
      <c r="L1180" s="15"/>
      <c r="M1180" s="15"/>
      <c r="N1180" s="15"/>
      <c r="O1180" s="15"/>
      <c r="P1180" s="15"/>
      <c r="Q1180" s="15"/>
      <c r="R1180" s="26"/>
      <c r="S1180" s="15"/>
      <c r="T1180" s="15"/>
      <c r="U1180" s="15"/>
      <c r="V1180" s="2"/>
      <c r="W1180" s="2"/>
      <c r="X1180" s="2"/>
      <c r="Y1180" s="13"/>
      <c r="Z1180" s="2"/>
      <c r="AA1180" s="2"/>
      <c r="AB1180" s="2"/>
      <c r="AC1180" s="20" t="s">
        <v>7493</v>
      </c>
      <c r="AD1180" s="21" t="s">
        <v>1933</v>
      </c>
      <c r="AE1180" s="20" t="s">
        <v>7494</v>
      </c>
      <c r="AF1180" s="21" t="s">
        <v>1935</v>
      </c>
      <c r="AG1180" s="22" t="s">
        <v>35</v>
      </c>
    </row>
    <row r="1181" spans="1:33" ht="12.75" customHeight="1" x14ac:dyDescent="0.35">
      <c r="A1181" s="2"/>
      <c r="B1181" s="2"/>
      <c r="C1181" s="2"/>
      <c r="D1181" s="2"/>
      <c r="E1181" s="2"/>
      <c r="F1181" s="2"/>
      <c r="G1181" s="2"/>
      <c r="H1181" s="2"/>
      <c r="I1181" s="15"/>
      <c r="J1181" s="15"/>
      <c r="K1181" s="15"/>
      <c r="L1181" s="15"/>
      <c r="M1181" s="15"/>
      <c r="N1181" s="15"/>
      <c r="O1181" s="15"/>
      <c r="P1181" s="15"/>
      <c r="Q1181" s="15"/>
      <c r="R1181" s="26"/>
      <c r="S1181" s="15"/>
      <c r="T1181" s="15"/>
      <c r="U1181" s="15"/>
      <c r="V1181" s="2"/>
      <c r="W1181" s="2"/>
      <c r="X1181" s="2"/>
      <c r="Y1181" s="13"/>
      <c r="Z1181" s="2"/>
      <c r="AA1181" s="2"/>
      <c r="AB1181" s="2"/>
      <c r="AC1181" s="20" t="s">
        <v>7495</v>
      </c>
      <c r="AD1181" s="21" t="s">
        <v>7496</v>
      </c>
      <c r="AE1181" s="20" t="s">
        <v>7497</v>
      </c>
      <c r="AF1181" s="21" t="s">
        <v>7498</v>
      </c>
      <c r="AG1181" s="22" t="s">
        <v>4871</v>
      </c>
    </row>
    <row r="1182" spans="1:33" ht="12.75" customHeight="1" x14ac:dyDescent="0.35">
      <c r="A1182" s="2"/>
      <c r="B1182" s="2"/>
      <c r="C1182" s="2"/>
      <c r="D1182" s="2"/>
      <c r="E1182" s="2"/>
      <c r="F1182" s="2"/>
      <c r="G1182" s="2"/>
      <c r="H1182" s="2"/>
      <c r="I1182" s="15"/>
      <c r="J1182" s="15"/>
      <c r="K1182" s="15"/>
      <c r="L1182" s="15"/>
      <c r="M1182" s="15"/>
      <c r="N1182" s="15"/>
      <c r="O1182" s="15"/>
      <c r="P1182" s="15"/>
      <c r="Q1182" s="15"/>
      <c r="R1182" s="26"/>
      <c r="S1182" s="15"/>
      <c r="T1182" s="15"/>
      <c r="U1182" s="15"/>
      <c r="V1182" s="2"/>
      <c r="W1182" s="2"/>
      <c r="X1182" s="2"/>
      <c r="Y1182" s="13"/>
      <c r="Z1182" s="2"/>
      <c r="AA1182" s="2"/>
      <c r="AB1182" s="2"/>
      <c r="AC1182" s="20" t="s">
        <v>7499</v>
      </c>
      <c r="AD1182" s="21" t="s">
        <v>7500</v>
      </c>
      <c r="AE1182" s="20" t="s">
        <v>7501</v>
      </c>
      <c r="AF1182" s="21" t="s">
        <v>7502</v>
      </c>
      <c r="AG1182" s="22" t="s">
        <v>35</v>
      </c>
    </row>
    <row r="1183" spans="1:33" ht="12.75" customHeight="1" x14ac:dyDescent="0.35">
      <c r="A1183" s="2"/>
      <c r="B1183" s="2"/>
      <c r="C1183" s="2"/>
      <c r="D1183" s="2"/>
      <c r="E1183" s="2"/>
      <c r="F1183" s="2"/>
      <c r="G1183" s="2"/>
      <c r="H1183" s="2"/>
      <c r="I1183" s="15"/>
      <c r="J1183" s="15"/>
      <c r="K1183" s="15"/>
      <c r="L1183" s="15"/>
      <c r="M1183" s="15"/>
      <c r="N1183" s="15"/>
      <c r="O1183" s="15"/>
      <c r="P1183" s="15"/>
      <c r="Q1183" s="15"/>
      <c r="R1183" s="26"/>
      <c r="S1183" s="15"/>
      <c r="T1183" s="15"/>
      <c r="U1183" s="15"/>
      <c r="V1183" s="2"/>
      <c r="W1183" s="2"/>
      <c r="X1183" s="2"/>
      <c r="Y1183" s="13"/>
      <c r="Z1183" s="2"/>
      <c r="AA1183" s="2"/>
      <c r="AB1183" s="2"/>
      <c r="AC1183" s="20" t="s">
        <v>7503</v>
      </c>
      <c r="AD1183" s="21" t="s">
        <v>7504</v>
      </c>
      <c r="AE1183" s="20" t="s">
        <v>7505</v>
      </c>
      <c r="AF1183" s="21" t="s">
        <v>7506</v>
      </c>
      <c r="AG1183" s="22" t="s">
        <v>35</v>
      </c>
    </row>
    <row r="1184" spans="1:33" ht="12.75" customHeight="1" x14ac:dyDescent="0.35">
      <c r="A1184" s="2"/>
      <c r="B1184" s="2"/>
      <c r="C1184" s="2"/>
      <c r="D1184" s="2"/>
      <c r="E1184" s="2"/>
      <c r="F1184" s="2"/>
      <c r="G1184" s="2"/>
      <c r="H1184" s="2"/>
      <c r="I1184" s="15"/>
      <c r="J1184" s="15"/>
      <c r="K1184" s="15"/>
      <c r="L1184" s="15"/>
      <c r="M1184" s="15"/>
      <c r="N1184" s="15"/>
      <c r="O1184" s="15"/>
      <c r="P1184" s="15"/>
      <c r="Q1184" s="15"/>
      <c r="R1184" s="26"/>
      <c r="S1184" s="15"/>
      <c r="T1184" s="15"/>
      <c r="U1184" s="15"/>
      <c r="V1184" s="2"/>
      <c r="W1184" s="2"/>
      <c r="X1184" s="2"/>
      <c r="Y1184" s="13"/>
      <c r="Z1184" s="2"/>
      <c r="AA1184" s="2"/>
      <c r="AB1184" s="2"/>
      <c r="AC1184" s="20" t="s">
        <v>7507</v>
      </c>
      <c r="AD1184" s="21" t="s">
        <v>7508</v>
      </c>
      <c r="AE1184" s="20" t="s">
        <v>7509</v>
      </c>
      <c r="AF1184" s="21" t="s">
        <v>7508</v>
      </c>
      <c r="AG1184" s="22" t="s">
        <v>35</v>
      </c>
    </row>
    <row r="1185" spans="1:33" ht="12.75" customHeight="1" x14ac:dyDescent="0.35">
      <c r="A1185" s="2"/>
      <c r="B1185" s="2"/>
      <c r="C1185" s="2"/>
      <c r="D1185" s="2"/>
      <c r="E1185" s="2"/>
      <c r="F1185" s="2"/>
      <c r="G1185" s="2"/>
      <c r="H1185" s="2"/>
      <c r="I1185" s="15"/>
      <c r="J1185" s="15"/>
      <c r="K1185" s="15"/>
      <c r="L1185" s="15"/>
      <c r="M1185" s="15"/>
      <c r="N1185" s="15"/>
      <c r="O1185" s="15"/>
      <c r="P1185" s="15"/>
      <c r="Q1185" s="15"/>
      <c r="R1185" s="26"/>
      <c r="S1185" s="15"/>
      <c r="T1185" s="15"/>
      <c r="U1185" s="15"/>
      <c r="V1185" s="2"/>
      <c r="W1185" s="2"/>
      <c r="X1185" s="2"/>
      <c r="Y1185" s="13"/>
      <c r="Z1185" s="2"/>
      <c r="AA1185" s="2"/>
      <c r="AB1185" s="2"/>
      <c r="AC1185" s="20" t="s">
        <v>7510</v>
      </c>
      <c r="AD1185" s="21" t="s">
        <v>7511</v>
      </c>
      <c r="AE1185" s="20" t="s">
        <v>7512</v>
      </c>
      <c r="AF1185" s="21" t="s">
        <v>7245</v>
      </c>
      <c r="AG1185" s="22" t="s">
        <v>4986</v>
      </c>
    </row>
    <row r="1186" spans="1:33" ht="12.75" customHeight="1" x14ac:dyDescent="0.35">
      <c r="A1186" s="2"/>
      <c r="B1186" s="2"/>
      <c r="C1186" s="2"/>
      <c r="D1186" s="2"/>
      <c r="E1186" s="2"/>
      <c r="F1186" s="2"/>
      <c r="G1186" s="2"/>
      <c r="H1186" s="2"/>
      <c r="I1186" s="15"/>
      <c r="J1186" s="15"/>
      <c r="K1186" s="15"/>
      <c r="L1186" s="15"/>
      <c r="M1186" s="15"/>
      <c r="N1186" s="15"/>
      <c r="O1186" s="15"/>
      <c r="P1186" s="15"/>
      <c r="Q1186" s="15"/>
      <c r="R1186" s="26"/>
      <c r="S1186" s="15"/>
      <c r="T1186" s="15"/>
      <c r="U1186" s="15"/>
      <c r="V1186" s="2"/>
      <c r="W1186" s="2"/>
      <c r="X1186" s="2"/>
      <c r="Y1186" s="13"/>
      <c r="Z1186" s="2"/>
      <c r="AA1186" s="2"/>
      <c r="AB1186" s="2"/>
      <c r="AC1186" s="20" t="s">
        <v>7513</v>
      </c>
      <c r="AD1186" s="21" t="s">
        <v>7514</v>
      </c>
      <c r="AE1186" s="20" t="s">
        <v>7515</v>
      </c>
      <c r="AF1186" s="21" t="s">
        <v>7516</v>
      </c>
      <c r="AG1186" s="22" t="s">
        <v>35</v>
      </c>
    </row>
    <row r="1187" spans="1:33" ht="12.75" customHeight="1" x14ac:dyDescent="0.35">
      <c r="A1187" s="2"/>
      <c r="B1187" s="2"/>
      <c r="C1187" s="2"/>
      <c r="D1187" s="2"/>
      <c r="E1187" s="2"/>
      <c r="F1187" s="2"/>
      <c r="G1187" s="2"/>
      <c r="H1187" s="2"/>
      <c r="I1187" s="15"/>
      <c r="J1187" s="15"/>
      <c r="K1187" s="15"/>
      <c r="L1187" s="15"/>
      <c r="M1187" s="15"/>
      <c r="N1187" s="15"/>
      <c r="O1187" s="15"/>
      <c r="P1187" s="15"/>
      <c r="Q1187" s="15"/>
      <c r="R1187" s="26"/>
      <c r="S1187" s="15"/>
      <c r="T1187" s="15"/>
      <c r="U1187" s="15"/>
      <c r="V1187" s="2"/>
      <c r="W1187" s="2"/>
      <c r="X1187" s="2"/>
      <c r="Y1187" s="13"/>
      <c r="Z1187" s="2"/>
      <c r="AA1187" s="2"/>
      <c r="AB1187" s="2"/>
      <c r="AC1187" s="20" t="s">
        <v>7517</v>
      </c>
      <c r="AD1187" s="21" t="s">
        <v>7518</v>
      </c>
      <c r="AE1187" s="20" t="s">
        <v>7519</v>
      </c>
      <c r="AF1187" s="21" t="s">
        <v>7518</v>
      </c>
      <c r="AG1187" s="22" t="s">
        <v>35</v>
      </c>
    </row>
    <row r="1188" spans="1:33" ht="12.75" customHeight="1" x14ac:dyDescent="0.35">
      <c r="A1188" s="2"/>
      <c r="B1188" s="2"/>
      <c r="C1188" s="2"/>
      <c r="D1188" s="2"/>
      <c r="E1188" s="2"/>
      <c r="F1188" s="2"/>
      <c r="G1188" s="2"/>
      <c r="H1188" s="2"/>
      <c r="I1188" s="15"/>
      <c r="J1188" s="15"/>
      <c r="K1188" s="15"/>
      <c r="L1188" s="15"/>
      <c r="M1188" s="15"/>
      <c r="N1188" s="15"/>
      <c r="O1188" s="15"/>
      <c r="P1188" s="15"/>
      <c r="Q1188" s="15"/>
      <c r="R1188" s="26"/>
      <c r="S1188" s="15"/>
      <c r="T1188" s="15"/>
      <c r="U1188" s="15"/>
      <c r="V1188" s="2"/>
      <c r="W1188" s="2"/>
      <c r="X1188" s="2"/>
      <c r="Y1188" s="13"/>
      <c r="Z1188" s="2"/>
      <c r="AA1188" s="2"/>
      <c r="AB1188" s="2"/>
      <c r="AC1188" s="20" t="s">
        <v>7520</v>
      </c>
      <c r="AD1188" s="21" t="s">
        <v>5933</v>
      </c>
      <c r="AE1188" s="20" t="s">
        <v>7521</v>
      </c>
      <c r="AF1188" s="21" t="s">
        <v>613</v>
      </c>
      <c r="AG1188" s="22" t="s">
        <v>35</v>
      </c>
    </row>
    <row r="1189" spans="1:33" ht="12.75" customHeight="1" x14ac:dyDescent="0.35">
      <c r="A1189" s="2"/>
      <c r="B1189" s="2"/>
      <c r="C1189" s="2"/>
      <c r="D1189" s="2"/>
      <c r="E1189" s="2"/>
      <c r="F1189" s="2"/>
      <c r="G1189" s="2"/>
      <c r="H1189" s="2"/>
      <c r="I1189" s="15"/>
      <c r="J1189" s="15"/>
      <c r="K1189" s="15"/>
      <c r="L1189" s="15"/>
      <c r="M1189" s="15"/>
      <c r="N1189" s="15"/>
      <c r="O1189" s="15"/>
      <c r="P1189" s="15"/>
      <c r="Q1189" s="15"/>
      <c r="R1189" s="26"/>
      <c r="S1189" s="15"/>
      <c r="T1189" s="15"/>
      <c r="U1189" s="15"/>
      <c r="V1189" s="2"/>
      <c r="W1189" s="2"/>
      <c r="X1189" s="2"/>
      <c r="Y1189" s="13"/>
      <c r="Z1189" s="2"/>
      <c r="AA1189" s="2"/>
      <c r="AB1189" s="2"/>
      <c r="AC1189" s="20" t="s">
        <v>7522</v>
      </c>
      <c r="AD1189" s="21" t="s">
        <v>7523</v>
      </c>
      <c r="AE1189" s="20" t="s">
        <v>7524</v>
      </c>
      <c r="AF1189" s="21" t="s">
        <v>7523</v>
      </c>
      <c r="AG1189" s="22" t="s">
        <v>35</v>
      </c>
    </row>
    <row r="1190" spans="1:33" ht="12.75" customHeight="1" x14ac:dyDescent="0.35">
      <c r="A1190" s="2"/>
      <c r="B1190" s="2"/>
      <c r="C1190" s="2"/>
      <c r="D1190" s="2"/>
      <c r="E1190" s="2"/>
      <c r="F1190" s="2"/>
      <c r="G1190" s="2"/>
      <c r="H1190" s="2"/>
      <c r="I1190" s="15"/>
      <c r="J1190" s="15"/>
      <c r="K1190" s="15"/>
      <c r="L1190" s="15"/>
      <c r="M1190" s="15"/>
      <c r="N1190" s="15"/>
      <c r="O1190" s="15"/>
      <c r="P1190" s="15"/>
      <c r="Q1190" s="15"/>
      <c r="R1190" s="26"/>
      <c r="S1190" s="15"/>
      <c r="T1190" s="15"/>
      <c r="U1190" s="15"/>
      <c r="V1190" s="2"/>
      <c r="W1190" s="2"/>
      <c r="X1190" s="2"/>
      <c r="Y1190" s="13"/>
      <c r="Z1190" s="2"/>
      <c r="AA1190" s="2"/>
      <c r="AB1190" s="2"/>
      <c r="AC1190" s="20" t="s">
        <v>7525</v>
      </c>
      <c r="AD1190" s="21" t="s">
        <v>7526</v>
      </c>
      <c r="AE1190" s="20" t="s">
        <v>7527</v>
      </c>
      <c r="AF1190" s="21" t="s">
        <v>7526</v>
      </c>
      <c r="AG1190" s="22" t="s">
        <v>35</v>
      </c>
    </row>
    <row r="1191" spans="1:33" ht="12.75" customHeight="1" x14ac:dyDescent="0.35">
      <c r="A1191" s="2"/>
      <c r="B1191" s="2"/>
      <c r="C1191" s="2"/>
      <c r="D1191" s="2"/>
      <c r="E1191" s="2"/>
      <c r="F1191" s="2"/>
      <c r="G1191" s="2"/>
      <c r="H1191" s="2"/>
      <c r="I1191" s="15"/>
      <c r="J1191" s="15"/>
      <c r="K1191" s="15"/>
      <c r="L1191" s="15"/>
      <c r="M1191" s="15"/>
      <c r="N1191" s="15"/>
      <c r="O1191" s="15"/>
      <c r="P1191" s="15"/>
      <c r="Q1191" s="15"/>
      <c r="R1191" s="26"/>
      <c r="S1191" s="15"/>
      <c r="T1191" s="15"/>
      <c r="U1191" s="15"/>
      <c r="V1191" s="2"/>
      <c r="W1191" s="2"/>
      <c r="X1191" s="2"/>
      <c r="Y1191" s="13"/>
      <c r="Z1191" s="2"/>
      <c r="AA1191" s="2"/>
      <c r="AB1191" s="2"/>
      <c r="AC1191" s="20" t="s">
        <v>7528</v>
      </c>
      <c r="AD1191" s="21" t="s">
        <v>7529</v>
      </c>
      <c r="AE1191" s="20" t="s">
        <v>7530</v>
      </c>
      <c r="AF1191" s="21" t="s">
        <v>7529</v>
      </c>
      <c r="AG1191" s="22" t="s">
        <v>35</v>
      </c>
    </row>
    <row r="1192" spans="1:33" ht="12.75" customHeight="1" x14ac:dyDescent="0.35">
      <c r="A1192" s="2"/>
      <c r="B1192" s="2"/>
      <c r="C1192" s="2"/>
      <c r="D1192" s="2"/>
      <c r="E1192" s="2"/>
      <c r="F1192" s="2"/>
      <c r="G1192" s="2"/>
      <c r="H1192" s="2"/>
      <c r="I1192" s="15"/>
      <c r="J1192" s="15"/>
      <c r="K1192" s="15"/>
      <c r="L1192" s="15"/>
      <c r="M1192" s="15"/>
      <c r="N1192" s="15"/>
      <c r="O1192" s="15"/>
      <c r="P1192" s="15"/>
      <c r="Q1192" s="15"/>
      <c r="R1192" s="26"/>
      <c r="S1192" s="15"/>
      <c r="T1192" s="15"/>
      <c r="U1192" s="15"/>
      <c r="V1192" s="2"/>
      <c r="W1192" s="2"/>
      <c r="X1192" s="2"/>
      <c r="Y1192" s="13"/>
      <c r="Z1192" s="2"/>
      <c r="AA1192" s="2"/>
      <c r="AB1192" s="2"/>
      <c r="AC1192" s="20" t="s">
        <v>7531</v>
      </c>
      <c r="AD1192" s="21" t="s">
        <v>7532</v>
      </c>
      <c r="AE1192" s="20" t="s">
        <v>7533</v>
      </c>
      <c r="AF1192" s="21" t="s">
        <v>7532</v>
      </c>
      <c r="AG1192" s="22" t="s">
        <v>35</v>
      </c>
    </row>
    <row r="1193" spans="1:33" ht="12.75" customHeight="1" x14ac:dyDescent="0.35">
      <c r="A1193" s="2"/>
      <c r="B1193" s="2"/>
      <c r="C1193" s="2"/>
      <c r="D1193" s="2"/>
      <c r="E1193" s="2"/>
      <c r="F1193" s="2"/>
      <c r="G1193" s="2"/>
      <c r="H1193" s="2"/>
      <c r="I1193" s="15"/>
      <c r="J1193" s="15"/>
      <c r="K1193" s="15"/>
      <c r="L1193" s="15"/>
      <c r="M1193" s="15"/>
      <c r="N1193" s="15"/>
      <c r="O1193" s="15"/>
      <c r="P1193" s="15"/>
      <c r="Q1193" s="15"/>
      <c r="R1193" s="26"/>
      <c r="S1193" s="15"/>
      <c r="T1193" s="15"/>
      <c r="U1193" s="15"/>
      <c r="V1193" s="2"/>
      <c r="W1193" s="2"/>
      <c r="X1193" s="2"/>
      <c r="Y1193" s="13"/>
      <c r="Z1193" s="2"/>
      <c r="AA1193" s="2"/>
      <c r="AB1193" s="2"/>
      <c r="AC1193" s="20" t="s">
        <v>7534</v>
      </c>
      <c r="AD1193" s="21" t="s">
        <v>7535</v>
      </c>
      <c r="AE1193" s="20" t="s">
        <v>7536</v>
      </c>
      <c r="AF1193" s="21" t="s">
        <v>7535</v>
      </c>
      <c r="AG1193" s="22" t="s">
        <v>35</v>
      </c>
    </row>
    <row r="1194" spans="1:33" ht="12.75" customHeight="1" x14ac:dyDescent="0.35">
      <c r="A1194" s="2"/>
      <c r="B1194" s="2"/>
      <c r="C1194" s="2"/>
      <c r="D1194" s="2"/>
      <c r="E1194" s="2"/>
      <c r="F1194" s="2"/>
      <c r="G1194" s="2"/>
      <c r="H1194" s="2"/>
      <c r="I1194" s="15"/>
      <c r="J1194" s="15"/>
      <c r="K1194" s="15"/>
      <c r="L1194" s="15"/>
      <c r="M1194" s="15"/>
      <c r="N1194" s="15"/>
      <c r="O1194" s="15"/>
      <c r="P1194" s="15"/>
      <c r="Q1194" s="15"/>
      <c r="R1194" s="26"/>
      <c r="S1194" s="15"/>
      <c r="T1194" s="15"/>
      <c r="U1194" s="15"/>
      <c r="V1194" s="2"/>
      <c r="W1194" s="2"/>
      <c r="X1194" s="2"/>
      <c r="Y1194" s="13"/>
      <c r="Z1194" s="2"/>
      <c r="AA1194" s="2"/>
      <c r="AB1194" s="2"/>
      <c r="AC1194" s="20" t="s">
        <v>7537</v>
      </c>
      <c r="AD1194" s="21" t="s">
        <v>7538</v>
      </c>
      <c r="AE1194" s="20" t="s">
        <v>7539</v>
      </c>
      <c r="AF1194" s="21" t="s">
        <v>7538</v>
      </c>
      <c r="AG1194" s="22" t="s">
        <v>35</v>
      </c>
    </row>
    <row r="1195" spans="1:33" ht="12.75" customHeight="1" x14ac:dyDescent="0.35">
      <c r="A1195" s="2"/>
      <c r="B1195" s="2"/>
      <c r="C1195" s="2"/>
      <c r="D1195" s="2"/>
      <c r="E1195" s="2"/>
      <c r="F1195" s="2"/>
      <c r="G1195" s="2"/>
      <c r="H1195" s="2"/>
      <c r="I1195" s="15"/>
      <c r="J1195" s="15"/>
      <c r="K1195" s="15"/>
      <c r="L1195" s="15"/>
      <c r="M1195" s="15"/>
      <c r="N1195" s="15"/>
      <c r="O1195" s="15"/>
      <c r="P1195" s="15"/>
      <c r="Q1195" s="15"/>
      <c r="R1195" s="26"/>
      <c r="S1195" s="15"/>
      <c r="T1195" s="15"/>
      <c r="U1195" s="15"/>
      <c r="V1195" s="2"/>
      <c r="W1195" s="2"/>
      <c r="X1195" s="2"/>
      <c r="Y1195" s="13"/>
      <c r="Z1195" s="2"/>
      <c r="AA1195" s="2"/>
      <c r="AB1195" s="2"/>
      <c r="AC1195" s="20" t="s">
        <v>7540</v>
      </c>
      <c r="AD1195" s="21" t="s">
        <v>7541</v>
      </c>
      <c r="AE1195" s="20" t="s">
        <v>7542</v>
      </c>
      <c r="AF1195" s="21" t="s">
        <v>7543</v>
      </c>
      <c r="AG1195" s="22" t="s">
        <v>35</v>
      </c>
    </row>
    <row r="1196" spans="1:33" ht="12.75" customHeight="1" x14ac:dyDescent="0.35">
      <c r="A1196" s="2"/>
      <c r="B1196" s="2"/>
      <c r="C1196" s="2"/>
      <c r="D1196" s="2"/>
      <c r="E1196" s="2"/>
      <c r="F1196" s="2"/>
      <c r="G1196" s="2"/>
      <c r="H1196" s="2"/>
      <c r="I1196" s="15"/>
      <c r="J1196" s="15"/>
      <c r="K1196" s="15"/>
      <c r="L1196" s="15"/>
      <c r="M1196" s="15"/>
      <c r="N1196" s="15"/>
      <c r="O1196" s="15"/>
      <c r="P1196" s="15"/>
      <c r="Q1196" s="15"/>
      <c r="R1196" s="26"/>
      <c r="S1196" s="15"/>
      <c r="T1196" s="15"/>
      <c r="U1196" s="15"/>
      <c r="V1196" s="2"/>
      <c r="W1196" s="2"/>
      <c r="X1196" s="2"/>
      <c r="Y1196" s="13"/>
      <c r="Z1196" s="2"/>
      <c r="AA1196" s="2"/>
      <c r="AB1196" s="2"/>
      <c r="AC1196" s="20" t="s">
        <v>7544</v>
      </c>
      <c r="AD1196" s="21" t="s">
        <v>7545</v>
      </c>
      <c r="AE1196" s="20" t="s">
        <v>7546</v>
      </c>
      <c r="AF1196" s="21" t="s">
        <v>7545</v>
      </c>
      <c r="AG1196" s="22" t="s">
        <v>35</v>
      </c>
    </row>
    <row r="1197" spans="1:33" ht="12.75" customHeight="1" x14ac:dyDescent="0.35">
      <c r="A1197" s="2"/>
      <c r="B1197" s="2"/>
      <c r="C1197" s="2"/>
      <c r="D1197" s="2"/>
      <c r="E1197" s="2"/>
      <c r="F1197" s="2"/>
      <c r="G1197" s="2"/>
      <c r="H1197" s="2"/>
      <c r="I1197" s="15"/>
      <c r="J1197" s="15"/>
      <c r="K1197" s="15"/>
      <c r="L1197" s="15"/>
      <c r="M1197" s="15"/>
      <c r="N1197" s="15"/>
      <c r="O1197" s="15"/>
      <c r="P1197" s="15"/>
      <c r="Q1197" s="15"/>
      <c r="R1197" s="26"/>
      <c r="S1197" s="15"/>
      <c r="T1197" s="15"/>
      <c r="U1197" s="15"/>
      <c r="V1197" s="2"/>
      <c r="W1197" s="2"/>
      <c r="X1197" s="2"/>
      <c r="Y1197" s="13"/>
      <c r="Z1197" s="2"/>
      <c r="AA1197" s="2"/>
      <c r="AB1197" s="2"/>
      <c r="AC1197" s="20" t="s">
        <v>7547</v>
      </c>
      <c r="AD1197" s="21" t="s">
        <v>7548</v>
      </c>
      <c r="AE1197" s="20" t="s">
        <v>7549</v>
      </c>
      <c r="AF1197" s="21" t="s">
        <v>7550</v>
      </c>
      <c r="AG1197" s="22" t="s">
        <v>35</v>
      </c>
    </row>
    <row r="1198" spans="1:33" ht="12.75" customHeight="1" x14ac:dyDescent="0.35">
      <c r="A1198" s="2"/>
      <c r="B1198" s="2"/>
      <c r="C1198" s="2"/>
      <c r="D1198" s="2"/>
      <c r="E1198" s="2"/>
      <c r="F1198" s="2"/>
      <c r="G1198" s="2"/>
      <c r="H1198" s="2"/>
      <c r="I1198" s="15"/>
      <c r="J1198" s="15"/>
      <c r="K1198" s="15"/>
      <c r="L1198" s="15"/>
      <c r="M1198" s="15"/>
      <c r="N1198" s="15"/>
      <c r="O1198" s="15"/>
      <c r="P1198" s="15"/>
      <c r="Q1198" s="15"/>
      <c r="R1198" s="26"/>
      <c r="S1198" s="15"/>
      <c r="T1198" s="15"/>
      <c r="U1198" s="15"/>
      <c r="V1198" s="2"/>
      <c r="W1198" s="2"/>
      <c r="X1198" s="2"/>
      <c r="Y1198" s="13"/>
      <c r="Z1198" s="2"/>
      <c r="AA1198" s="2"/>
      <c r="AB1198" s="2"/>
      <c r="AC1198" s="20" t="s">
        <v>7551</v>
      </c>
      <c r="AD1198" s="21" t="s">
        <v>826</v>
      </c>
      <c r="AE1198" s="20" t="s">
        <v>7552</v>
      </c>
      <c r="AF1198" s="21" t="s">
        <v>925</v>
      </c>
      <c r="AG1198" s="22" t="s">
        <v>35</v>
      </c>
    </row>
    <row r="1199" spans="1:33" ht="12.75" customHeight="1" x14ac:dyDescent="0.35">
      <c r="A1199" s="2"/>
      <c r="B1199" s="2"/>
      <c r="C1199" s="2"/>
      <c r="D1199" s="2"/>
      <c r="E1199" s="2"/>
      <c r="F1199" s="2"/>
      <c r="G1199" s="2"/>
      <c r="H1199" s="2"/>
      <c r="I1199" s="15"/>
      <c r="J1199" s="15"/>
      <c r="K1199" s="15"/>
      <c r="L1199" s="15"/>
      <c r="M1199" s="15"/>
      <c r="N1199" s="15"/>
      <c r="O1199" s="15"/>
      <c r="P1199" s="15"/>
      <c r="Q1199" s="15"/>
      <c r="R1199" s="26"/>
      <c r="S1199" s="15"/>
      <c r="T1199" s="15"/>
      <c r="U1199" s="15"/>
      <c r="V1199" s="2"/>
      <c r="W1199" s="2"/>
      <c r="X1199" s="2"/>
      <c r="Y1199" s="13"/>
      <c r="Z1199" s="2"/>
      <c r="AA1199" s="2"/>
      <c r="AB1199" s="2"/>
      <c r="AC1199" s="20" t="s">
        <v>7553</v>
      </c>
      <c r="AD1199" s="21" t="s">
        <v>690</v>
      </c>
      <c r="AE1199" s="20" t="s">
        <v>7554</v>
      </c>
      <c r="AF1199" s="21" t="s">
        <v>935</v>
      </c>
      <c r="AG1199" s="22" t="s">
        <v>35</v>
      </c>
    </row>
    <row r="1200" spans="1:33" ht="12.75" customHeight="1" x14ac:dyDescent="0.35">
      <c r="A1200" s="2"/>
      <c r="B1200" s="2"/>
      <c r="C1200" s="2"/>
      <c r="D1200" s="2"/>
      <c r="E1200" s="2"/>
      <c r="F1200" s="2"/>
      <c r="G1200" s="2"/>
      <c r="H1200" s="2"/>
      <c r="I1200" s="15"/>
      <c r="J1200" s="15"/>
      <c r="K1200" s="15"/>
      <c r="L1200" s="15"/>
      <c r="M1200" s="15"/>
      <c r="N1200" s="15"/>
      <c r="O1200" s="15"/>
      <c r="P1200" s="15"/>
      <c r="Q1200" s="15"/>
      <c r="R1200" s="26"/>
      <c r="S1200" s="15"/>
      <c r="T1200" s="15"/>
      <c r="U1200" s="15"/>
      <c r="V1200" s="2"/>
      <c r="W1200" s="2"/>
      <c r="X1200" s="2"/>
      <c r="Y1200" s="13"/>
      <c r="Z1200" s="2"/>
      <c r="AA1200" s="2"/>
      <c r="AB1200" s="2"/>
      <c r="AC1200" s="20" t="s">
        <v>7555</v>
      </c>
      <c r="AD1200" s="21" t="s">
        <v>883</v>
      </c>
      <c r="AE1200" s="20" t="s">
        <v>7556</v>
      </c>
      <c r="AF1200" s="21" t="s">
        <v>885</v>
      </c>
      <c r="AG1200" s="22" t="s">
        <v>35</v>
      </c>
    </row>
    <row r="1201" spans="1:33" ht="12.75" customHeight="1" x14ac:dyDescent="0.35">
      <c r="A1201" s="2"/>
      <c r="B1201" s="2"/>
      <c r="C1201" s="2"/>
      <c r="D1201" s="2"/>
      <c r="E1201" s="2"/>
      <c r="F1201" s="2"/>
      <c r="G1201" s="2"/>
      <c r="H1201" s="2"/>
      <c r="I1201" s="15"/>
      <c r="J1201" s="15"/>
      <c r="K1201" s="15"/>
      <c r="L1201" s="15"/>
      <c r="M1201" s="15"/>
      <c r="N1201" s="15"/>
      <c r="O1201" s="15"/>
      <c r="P1201" s="15"/>
      <c r="Q1201" s="15"/>
      <c r="R1201" s="26"/>
      <c r="S1201" s="15"/>
      <c r="T1201" s="15"/>
      <c r="U1201" s="15"/>
      <c r="V1201" s="2"/>
      <c r="W1201" s="2"/>
      <c r="X1201" s="2"/>
      <c r="Y1201" s="13"/>
      <c r="Z1201" s="2"/>
      <c r="AA1201" s="2"/>
      <c r="AB1201" s="2"/>
      <c r="AC1201" s="20" t="s">
        <v>7557</v>
      </c>
      <c r="AD1201" s="21" t="s">
        <v>7558</v>
      </c>
      <c r="AE1201" s="20" t="s">
        <v>7559</v>
      </c>
      <c r="AF1201" s="21" t="s">
        <v>7560</v>
      </c>
      <c r="AG1201" s="22" t="s">
        <v>35</v>
      </c>
    </row>
    <row r="1202" spans="1:33" ht="12.75" customHeight="1" x14ac:dyDescent="0.35">
      <c r="A1202" s="2"/>
      <c r="B1202" s="2"/>
      <c r="C1202" s="2"/>
      <c r="D1202" s="2"/>
      <c r="E1202" s="2"/>
      <c r="F1202" s="2"/>
      <c r="G1202" s="2"/>
      <c r="H1202" s="2"/>
      <c r="I1202" s="15"/>
      <c r="J1202" s="15"/>
      <c r="K1202" s="15"/>
      <c r="L1202" s="15"/>
      <c r="M1202" s="15"/>
      <c r="N1202" s="15"/>
      <c r="O1202" s="15"/>
      <c r="P1202" s="15"/>
      <c r="Q1202" s="15"/>
      <c r="R1202" s="26"/>
      <c r="S1202" s="15"/>
      <c r="T1202" s="15"/>
      <c r="U1202" s="15"/>
      <c r="V1202" s="2"/>
      <c r="W1202" s="2"/>
      <c r="X1202" s="2"/>
      <c r="Y1202" s="13"/>
      <c r="Z1202" s="2"/>
      <c r="AA1202" s="2"/>
      <c r="AB1202" s="2"/>
      <c r="AC1202" s="20" t="s">
        <v>7561</v>
      </c>
      <c r="AD1202" s="21" t="s">
        <v>904</v>
      </c>
      <c r="AE1202" s="20" t="s">
        <v>7562</v>
      </c>
      <c r="AF1202" s="21" t="s">
        <v>1185</v>
      </c>
      <c r="AG1202" s="22" t="s">
        <v>35</v>
      </c>
    </row>
    <row r="1203" spans="1:33" ht="12.75" customHeight="1" x14ac:dyDescent="0.35">
      <c r="A1203" s="2"/>
      <c r="B1203" s="2"/>
      <c r="C1203" s="2"/>
      <c r="D1203" s="2"/>
      <c r="E1203" s="2"/>
      <c r="F1203" s="2"/>
      <c r="G1203" s="2"/>
      <c r="H1203" s="2"/>
      <c r="I1203" s="15"/>
      <c r="J1203" s="15"/>
      <c r="K1203" s="15"/>
      <c r="L1203" s="15"/>
      <c r="M1203" s="15"/>
      <c r="N1203" s="15"/>
      <c r="O1203" s="15"/>
      <c r="P1203" s="15"/>
      <c r="Q1203" s="15"/>
      <c r="R1203" s="26"/>
      <c r="S1203" s="15"/>
      <c r="T1203" s="15"/>
      <c r="U1203" s="15"/>
      <c r="V1203" s="2"/>
      <c r="W1203" s="2"/>
      <c r="X1203" s="2"/>
      <c r="Y1203" s="13"/>
      <c r="Z1203" s="2"/>
      <c r="AA1203" s="2"/>
      <c r="AB1203" s="2"/>
      <c r="AC1203" s="20" t="s">
        <v>7563</v>
      </c>
      <c r="AD1203" s="21" t="s">
        <v>4616</v>
      </c>
      <c r="AE1203" s="20" t="s">
        <v>7564</v>
      </c>
      <c r="AF1203" s="21" t="s">
        <v>973</v>
      </c>
      <c r="AG1203" s="22" t="s">
        <v>35</v>
      </c>
    </row>
    <row r="1204" spans="1:33" ht="12.75" customHeight="1" x14ac:dyDescent="0.35">
      <c r="A1204" s="2"/>
      <c r="B1204" s="2"/>
      <c r="C1204" s="2"/>
      <c r="D1204" s="2"/>
      <c r="E1204" s="2"/>
      <c r="F1204" s="2"/>
      <c r="G1204" s="2"/>
      <c r="H1204" s="2"/>
      <c r="I1204" s="15"/>
      <c r="J1204" s="15"/>
      <c r="K1204" s="15"/>
      <c r="L1204" s="15"/>
      <c r="M1204" s="15"/>
      <c r="N1204" s="15"/>
      <c r="O1204" s="15"/>
      <c r="P1204" s="15"/>
      <c r="Q1204" s="15"/>
      <c r="R1204" s="26"/>
      <c r="S1204" s="15"/>
      <c r="T1204" s="15"/>
      <c r="U1204" s="15"/>
      <c r="V1204" s="2"/>
      <c r="W1204" s="2"/>
      <c r="X1204" s="2"/>
      <c r="Y1204" s="13"/>
      <c r="Z1204" s="2"/>
      <c r="AA1204" s="2"/>
      <c r="AB1204" s="2"/>
      <c r="AC1204" s="20" t="s">
        <v>7565</v>
      </c>
      <c r="AD1204" s="21" t="s">
        <v>5933</v>
      </c>
      <c r="AE1204" s="20" t="s">
        <v>7566</v>
      </c>
      <c r="AF1204" s="21" t="s">
        <v>613</v>
      </c>
      <c r="AG1204" s="22" t="s">
        <v>35</v>
      </c>
    </row>
    <row r="1205" spans="1:33" ht="12.75" customHeight="1" x14ac:dyDescent="0.35">
      <c r="A1205" s="2"/>
      <c r="B1205" s="2"/>
      <c r="C1205" s="2"/>
      <c r="D1205" s="2"/>
      <c r="E1205" s="2"/>
      <c r="F1205" s="2"/>
      <c r="G1205" s="2"/>
      <c r="H1205" s="2"/>
      <c r="I1205" s="15"/>
      <c r="J1205" s="15"/>
      <c r="K1205" s="15"/>
      <c r="L1205" s="15"/>
      <c r="M1205" s="15"/>
      <c r="N1205" s="15"/>
      <c r="O1205" s="15"/>
      <c r="P1205" s="15"/>
      <c r="Q1205" s="15"/>
      <c r="R1205" s="26"/>
      <c r="S1205" s="15"/>
      <c r="T1205" s="15"/>
      <c r="U1205" s="15"/>
      <c r="V1205" s="2"/>
      <c r="W1205" s="2"/>
      <c r="X1205" s="2"/>
      <c r="Y1205" s="13"/>
      <c r="Z1205" s="2"/>
      <c r="AA1205" s="2"/>
      <c r="AB1205" s="2"/>
      <c r="AC1205" s="20" t="s">
        <v>7567</v>
      </c>
      <c r="AD1205" s="21" t="s">
        <v>2270</v>
      </c>
      <c r="AE1205" s="20" t="s">
        <v>7568</v>
      </c>
      <c r="AF1205" s="21" t="s">
        <v>1041</v>
      </c>
      <c r="AG1205" s="22" t="s">
        <v>35</v>
      </c>
    </row>
    <row r="1206" spans="1:33" ht="12.75" customHeight="1" x14ac:dyDescent="0.35">
      <c r="A1206" s="2"/>
      <c r="B1206" s="2"/>
      <c r="C1206" s="2"/>
      <c r="D1206" s="2"/>
      <c r="E1206" s="2"/>
      <c r="F1206" s="2"/>
      <c r="G1206" s="2"/>
      <c r="H1206" s="2"/>
      <c r="I1206" s="15"/>
      <c r="J1206" s="15"/>
      <c r="K1206" s="15"/>
      <c r="L1206" s="15"/>
      <c r="M1206" s="15"/>
      <c r="N1206" s="15"/>
      <c r="O1206" s="15"/>
      <c r="P1206" s="15"/>
      <c r="Q1206" s="15"/>
      <c r="R1206" s="26"/>
      <c r="S1206" s="15"/>
      <c r="T1206" s="15"/>
      <c r="U1206" s="15"/>
      <c r="V1206" s="2"/>
      <c r="W1206" s="2"/>
      <c r="X1206" s="2"/>
      <c r="Y1206" s="13"/>
      <c r="Z1206" s="2"/>
      <c r="AA1206" s="2"/>
      <c r="AB1206" s="2"/>
      <c r="AC1206" s="20" t="s">
        <v>7569</v>
      </c>
      <c r="AD1206" s="21" t="s">
        <v>7570</v>
      </c>
      <c r="AE1206" s="20" t="s">
        <v>7571</v>
      </c>
      <c r="AF1206" s="21" t="s">
        <v>7572</v>
      </c>
      <c r="AG1206" s="22" t="s">
        <v>35</v>
      </c>
    </row>
    <row r="1207" spans="1:33" ht="12.75" customHeight="1" x14ac:dyDescent="0.35">
      <c r="A1207" s="2"/>
      <c r="B1207" s="2"/>
      <c r="C1207" s="2"/>
      <c r="D1207" s="2"/>
      <c r="E1207" s="2"/>
      <c r="F1207" s="2"/>
      <c r="G1207" s="2"/>
      <c r="H1207" s="2"/>
      <c r="I1207" s="15"/>
      <c r="J1207" s="15"/>
      <c r="K1207" s="15"/>
      <c r="L1207" s="15"/>
      <c r="M1207" s="15"/>
      <c r="N1207" s="15"/>
      <c r="O1207" s="15"/>
      <c r="P1207" s="15"/>
      <c r="Q1207" s="15"/>
      <c r="R1207" s="26"/>
      <c r="S1207" s="15"/>
      <c r="T1207" s="15"/>
      <c r="U1207" s="15"/>
      <c r="V1207" s="2"/>
      <c r="W1207" s="2"/>
      <c r="X1207" s="2"/>
      <c r="Y1207" s="13"/>
      <c r="Z1207" s="2"/>
      <c r="AA1207" s="2"/>
      <c r="AB1207" s="2"/>
      <c r="AC1207" s="20" t="s">
        <v>7573</v>
      </c>
      <c r="AD1207" s="21" t="s">
        <v>7574</v>
      </c>
      <c r="AE1207" s="20" t="s">
        <v>7575</v>
      </c>
      <c r="AF1207" s="21" t="s">
        <v>7574</v>
      </c>
      <c r="AG1207" s="22" t="s">
        <v>35</v>
      </c>
    </row>
    <row r="1208" spans="1:33" ht="12.75" customHeight="1" x14ac:dyDescent="0.35">
      <c r="A1208" s="2"/>
      <c r="B1208" s="2"/>
      <c r="C1208" s="2"/>
      <c r="D1208" s="2"/>
      <c r="E1208" s="2"/>
      <c r="F1208" s="2"/>
      <c r="G1208" s="2"/>
      <c r="H1208" s="2"/>
      <c r="I1208" s="15"/>
      <c r="J1208" s="15"/>
      <c r="K1208" s="15"/>
      <c r="L1208" s="15"/>
      <c r="M1208" s="15"/>
      <c r="N1208" s="15"/>
      <c r="O1208" s="15"/>
      <c r="P1208" s="15"/>
      <c r="Q1208" s="15"/>
      <c r="R1208" s="26"/>
      <c r="S1208" s="15"/>
      <c r="T1208" s="15"/>
      <c r="U1208" s="15"/>
      <c r="V1208" s="2"/>
      <c r="W1208" s="2"/>
      <c r="X1208" s="2"/>
      <c r="Y1208" s="13"/>
      <c r="Z1208" s="2"/>
      <c r="AA1208" s="2"/>
      <c r="AB1208" s="2"/>
      <c r="AC1208" s="20" t="s">
        <v>7576</v>
      </c>
      <c r="AD1208" s="21" t="s">
        <v>7577</v>
      </c>
      <c r="AE1208" s="20" t="s">
        <v>7578</v>
      </c>
      <c r="AF1208" s="21" t="s">
        <v>7577</v>
      </c>
      <c r="AG1208" s="22" t="s">
        <v>35</v>
      </c>
    </row>
    <row r="1209" spans="1:33" ht="12.75" customHeight="1" x14ac:dyDescent="0.35">
      <c r="A1209" s="2"/>
      <c r="B1209" s="2"/>
      <c r="C1209" s="2"/>
      <c r="D1209" s="2"/>
      <c r="E1209" s="2"/>
      <c r="F1209" s="2"/>
      <c r="G1209" s="2"/>
      <c r="H1209" s="2"/>
      <c r="I1209" s="15"/>
      <c r="J1209" s="15"/>
      <c r="K1209" s="15"/>
      <c r="L1209" s="15"/>
      <c r="M1209" s="15"/>
      <c r="N1209" s="15"/>
      <c r="O1209" s="15"/>
      <c r="P1209" s="15"/>
      <c r="Q1209" s="15"/>
      <c r="R1209" s="26"/>
      <c r="S1209" s="15"/>
      <c r="T1209" s="15"/>
      <c r="U1209" s="15"/>
      <c r="V1209" s="2"/>
      <c r="W1209" s="2"/>
      <c r="X1209" s="2"/>
      <c r="Y1209" s="13"/>
      <c r="Z1209" s="2"/>
      <c r="AA1209" s="2"/>
      <c r="AB1209" s="2"/>
      <c r="AC1209" s="20" t="s">
        <v>7579</v>
      </c>
      <c r="AD1209" s="21" t="s">
        <v>7580</v>
      </c>
      <c r="AE1209" s="20" t="s">
        <v>7581</v>
      </c>
      <c r="AF1209" s="21" t="s">
        <v>7582</v>
      </c>
      <c r="AG1209" s="22" t="s">
        <v>35</v>
      </c>
    </row>
    <row r="1210" spans="1:33" ht="12.75" customHeight="1" x14ac:dyDescent="0.35">
      <c r="A1210" s="2"/>
      <c r="B1210" s="2"/>
      <c r="C1210" s="2"/>
      <c r="D1210" s="2"/>
      <c r="E1210" s="2"/>
      <c r="F1210" s="2"/>
      <c r="G1210" s="2"/>
      <c r="H1210" s="2"/>
      <c r="I1210" s="15"/>
      <c r="J1210" s="15"/>
      <c r="K1210" s="15"/>
      <c r="L1210" s="15"/>
      <c r="M1210" s="15"/>
      <c r="N1210" s="15"/>
      <c r="O1210" s="15"/>
      <c r="P1210" s="15"/>
      <c r="Q1210" s="15"/>
      <c r="R1210" s="26"/>
      <c r="S1210" s="15"/>
      <c r="T1210" s="15"/>
      <c r="U1210" s="15"/>
      <c r="V1210" s="2"/>
      <c r="W1210" s="2"/>
      <c r="X1210" s="2"/>
      <c r="Y1210" s="13"/>
      <c r="Z1210" s="2"/>
      <c r="AA1210" s="2"/>
      <c r="AB1210" s="2"/>
      <c r="AC1210" s="20" t="s">
        <v>7583</v>
      </c>
      <c r="AD1210" s="21" t="s">
        <v>7584</v>
      </c>
      <c r="AE1210" s="20" t="s">
        <v>7585</v>
      </c>
      <c r="AF1210" s="21" t="s">
        <v>7586</v>
      </c>
      <c r="AG1210" s="22" t="s">
        <v>6832</v>
      </c>
    </row>
    <row r="1211" spans="1:33" ht="12.75" customHeight="1" x14ac:dyDescent="0.35">
      <c r="A1211" s="2"/>
      <c r="B1211" s="2"/>
      <c r="C1211" s="2"/>
      <c r="D1211" s="2"/>
      <c r="E1211" s="2"/>
      <c r="F1211" s="2"/>
      <c r="G1211" s="2"/>
      <c r="H1211" s="2"/>
      <c r="I1211" s="15"/>
      <c r="J1211" s="15"/>
      <c r="K1211" s="15"/>
      <c r="L1211" s="15"/>
      <c r="M1211" s="15"/>
      <c r="N1211" s="15"/>
      <c r="O1211" s="15"/>
      <c r="P1211" s="15"/>
      <c r="Q1211" s="15"/>
      <c r="R1211" s="26"/>
      <c r="S1211" s="15"/>
      <c r="T1211" s="15"/>
      <c r="U1211" s="15"/>
      <c r="V1211" s="2"/>
      <c r="W1211" s="2"/>
      <c r="X1211" s="2"/>
      <c r="Y1211" s="13"/>
      <c r="Z1211" s="2"/>
      <c r="AA1211" s="2"/>
      <c r="AB1211" s="2"/>
      <c r="AC1211" s="20" t="s">
        <v>7587</v>
      </c>
      <c r="AD1211" s="21" t="s">
        <v>7588</v>
      </c>
      <c r="AE1211" s="20" t="s">
        <v>7589</v>
      </c>
      <c r="AF1211" s="21" t="s">
        <v>7590</v>
      </c>
      <c r="AG1211" s="22" t="s">
        <v>6832</v>
      </c>
    </row>
    <row r="1212" spans="1:33" ht="12.75" customHeight="1" x14ac:dyDescent="0.35">
      <c r="A1212" s="2"/>
      <c r="B1212" s="2"/>
      <c r="C1212" s="2"/>
      <c r="D1212" s="2"/>
      <c r="E1212" s="2"/>
      <c r="F1212" s="2"/>
      <c r="G1212" s="2"/>
      <c r="H1212" s="2"/>
      <c r="I1212" s="15"/>
      <c r="J1212" s="15"/>
      <c r="K1212" s="15"/>
      <c r="L1212" s="15"/>
      <c r="M1212" s="15"/>
      <c r="N1212" s="15"/>
      <c r="O1212" s="15"/>
      <c r="P1212" s="15"/>
      <c r="Q1212" s="15"/>
      <c r="R1212" s="26"/>
      <c r="S1212" s="15"/>
      <c r="T1212" s="15"/>
      <c r="U1212" s="15"/>
      <c r="V1212" s="2"/>
      <c r="W1212" s="2"/>
      <c r="X1212" s="2"/>
      <c r="Y1212" s="13"/>
      <c r="Z1212" s="2"/>
      <c r="AA1212" s="2"/>
      <c r="AB1212" s="2"/>
      <c r="AC1212" s="20" t="s">
        <v>7591</v>
      </c>
      <c r="AD1212" s="21" t="s">
        <v>7592</v>
      </c>
      <c r="AE1212" s="20" t="s">
        <v>7593</v>
      </c>
      <c r="AF1212" s="21" t="s">
        <v>7594</v>
      </c>
      <c r="AG1212" s="22" t="s">
        <v>6832</v>
      </c>
    </row>
    <row r="1213" spans="1:33" ht="12.75" customHeight="1" x14ac:dyDescent="0.35">
      <c r="A1213" s="2"/>
      <c r="B1213" s="2"/>
      <c r="C1213" s="2"/>
      <c r="D1213" s="2"/>
      <c r="E1213" s="2"/>
      <c r="F1213" s="2"/>
      <c r="G1213" s="2"/>
      <c r="H1213" s="2"/>
      <c r="I1213" s="15"/>
      <c r="J1213" s="15"/>
      <c r="K1213" s="15"/>
      <c r="L1213" s="15"/>
      <c r="M1213" s="15"/>
      <c r="N1213" s="15"/>
      <c r="O1213" s="15"/>
      <c r="P1213" s="15"/>
      <c r="Q1213" s="15"/>
      <c r="R1213" s="26"/>
      <c r="S1213" s="15"/>
      <c r="T1213" s="15"/>
      <c r="U1213" s="15"/>
      <c r="V1213" s="2"/>
      <c r="W1213" s="2"/>
      <c r="X1213" s="2"/>
      <c r="Y1213" s="13"/>
      <c r="Z1213" s="2"/>
      <c r="AA1213" s="2"/>
      <c r="AB1213" s="2"/>
      <c r="AC1213" s="20" t="s">
        <v>7595</v>
      </c>
      <c r="AD1213" s="21" t="s">
        <v>7596</v>
      </c>
      <c r="AE1213" s="20" t="s">
        <v>7597</v>
      </c>
      <c r="AF1213" s="21" t="s">
        <v>7596</v>
      </c>
      <c r="AG1213" s="22" t="s">
        <v>35</v>
      </c>
    </row>
    <row r="1214" spans="1:33" ht="12.75" customHeight="1" x14ac:dyDescent="0.35">
      <c r="A1214" s="2"/>
      <c r="B1214" s="2"/>
      <c r="C1214" s="2"/>
      <c r="D1214" s="2"/>
      <c r="E1214" s="2"/>
      <c r="F1214" s="2"/>
      <c r="G1214" s="2"/>
      <c r="H1214" s="2"/>
      <c r="I1214" s="15"/>
      <c r="J1214" s="15"/>
      <c r="K1214" s="15"/>
      <c r="L1214" s="15"/>
      <c r="M1214" s="15"/>
      <c r="N1214" s="15"/>
      <c r="O1214" s="15"/>
      <c r="P1214" s="15"/>
      <c r="Q1214" s="15"/>
      <c r="R1214" s="26"/>
      <c r="S1214" s="15"/>
      <c r="T1214" s="15"/>
      <c r="U1214" s="15"/>
      <c r="V1214" s="2"/>
      <c r="W1214" s="2"/>
      <c r="X1214" s="2"/>
      <c r="Y1214" s="13"/>
      <c r="Z1214" s="2"/>
      <c r="AA1214" s="2"/>
      <c r="AB1214" s="2"/>
      <c r="AC1214" s="20" t="s">
        <v>7598</v>
      </c>
      <c r="AD1214" s="21" t="s">
        <v>7599</v>
      </c>
      <c r="AE1214" s="20" t="s">
        <v>7600</v>
      </c>
      <c r="AF1214" s="21" t="s">
        <v>7599</v>
      </c>
      <c r="AG1214" s="22" t="s">
        <v>6832</v>
      </c>
    </row>
    <row r="1215" spans="1:33" ht="12.75" customHeight="1" x14ac:dyDescent="0.35">
      <c r="A1215" s="2"/>
      <c r="B1215" s="2"/>
      <c r="C1215" s="2"/>
      <c r="D1215" s="2"/>
      <c r="E1215" s="2"/>
      <c r="F1215" s="2"/>
      <c r="G1215" s="2"/>
      <c r="H1215" s="2"/>
      <c r="I1215" s="15"/>
      <c r="J1215" s="15"/>
      <c r="K1215" s="15"/>
      <c r="L1215" s="15"/>
      <c r="M1215" s="15"/>
      <c r="N1215" s="15"/>
      <c r="O1215" s="15"/>
      <c r="P1215" s="15"/>
      <c r="Q1215" s="15"/>
      <c r="R1215" s="26"/>
      <c r="S1215" s="15"/>
      <c r="T1215" s="15"/>
      <c r="U1215" s="15"/>
      <c r="V1215" s="2"/>
      <c r="W1215" s="2"/>
      <c r="X1215" s="2"/>
      <c r="Y1215" s="13"/>
      <c r="Z1215" s="2"/>
      <c r="AA1215" s="2"/>
      <c r="AB1215" s="2"/>
      <c r="AC1215" s="20" t="s">
        <v>7601</v>
      </c>
      <c r="AD1215" s="21" t="s">
        <v>7602</v>
      </c>
      <c r="AE1215" s="20" t="s">
        <v>7603</v>
      </c>
      <c r="AF1215" s="21" t="s">
        <v>7604</v>
      </c>
      <c r="AG1215" s="22" t="s">
        <v>6832</v>
      </c>
    </row>
    <row r="1216" spans="1:33" ht="12.75" customHeight="1" x14ac:dyDescent="0.35">
      <c r="A1216" s="2"/>
      <c r="B1216" s="2"/>
      <c r="C1216" s="2"/>
      <c r="D1216" s="2"/>
      <c r="E1216" s="2"/>
      <c r="F1216" s="2"/>
      <c r="G1216" s="2"/>
      <c r="H1216" s="2"/>
      <c r="I1216" s="15"/>
      <c r="J1216" s="15"/>
      <c r="K1216" s="15"/>
      <c r="L1216" s="15"/>
      <c r="M1216" s="15"/>
      <c r="N1216" s="15"/>
      <c r="O1216" s="15"/>
      <c r="P1216" s="15"/>
      <c r="Q1216" s="15"/>
      <c r="R1216" s="26"/>
      <c r="S1216" s="15"/>
      <c r="T1216" s="15"/>
      <c r="U1216" s="15"/>
      <c r="V1216" s="2"/>
      <c r="W1216" s="2"/>
      <c r="X1216" s="2"/>
      <c r="Y1216" s="13"/>
      <c r="Z1216" s="2"/>
      <c r="AA1216" s="2"/>
      <c r="AB1216" s="2"/>
      <c r="AC1216" s="20" t="s">
        <v>7605</v>
      </c>
      <c r="AD1216" s="21" t="s">
        <v>7606</v>
      </c>
      <c r="AE1216" s="20" t="s">
        <v>7607</v>
      </c>
      <c r="AF1216" s="21" t="s">
        <v>7608</v>
      </c>
      <c r="AG1216" s="22" t="s">
        <v>6832</v>
      </c>
    </row>
    <row r="1217" spans="1:33" ht="12.75" customHeight="1" x14ac:dyDescent="0.35">
      <c r="A1217" s="2"/>
      <c r="B1217" s="2"/>
      <c r="C1217" s="2"/>
      <c r="D1217" s="2"/>
      <c r="E1217" s="2"/>
      <c r="F1217" s="2"/>
      <c r="G1217" s="2"/>
      <c r="H1217" s="2"/>
      <c r="I1217" s="15"/>
      <c r="J1217" s="15"/>
      <c r="K1217" s="15"/>
      <c r="L1217" s="15"/>
      <c r="M1217" s="15"/>
      <c r="N1217" s="15"/>
      <c r="O1217" s="15"/>
      <c r="P1217" s="15"/>
      <c r="Q1217" s="15"/>
      <c r="R1217" s="26"/>
      <c r="S1217" s="15"/>
      <c r="T1217" s="15"/>
      <c r="U1217" s="15"/>
      <c r="V1217" s="2"/>
      <c r="W1217" s="2"/>
      <c r="X1217" s="2"/>
      <c r="Y1217" s="13"/>
      <c r="Z1217" s="2"/>
      <c r="AA1217" s="2"/>
      <c r="AB1217" s="2"/>
      <c r="AC1217" s="20" t="s">
        <v>7609</v>
      </c>
      <c r="AD1217" s="21" t="s">
        <v>7610</v>
      </c>
      <c r="AE1217" s="20" t="s">
        <v>7611</v>
      </c>
      <c r="AF1217" s="21" t="s">
        <v>7610</v>
      </c>
      <c r="AG1217" s="22" t="s">
        <v>35</v>
      </c>
    </row>
    <row r="1218" spans="1:33" ht="12.75" customHeight="1" x14ac:dyDescent="0.35">
      <c r="A1218" s="2"/>
      <c r="B1218" s="2"/>
      <c r="C1218" s="2"/>
      <c r="D1218" s="2"/>
      <c r="E1218" s="2"/>
      <c r="F1218" s="2"/>
      <c r="G1218" s="2"/>
      <c r="H1218" s="2"/>
      <c r="I1218" s="15"/>
      <c r="J1218" s="15"/>
      <c r="K1218" s="15"/>
      <c r="L1218" s="15"/>
      <c r="M1218" s="15"/>
      <c r="N1218" s="15"/>
      <c r="O1218" s="15"/>
      <c r="P1218" s="15"/>
      <c r="Q1218" s="15"/>
      <c r="R1218" s="26"/>
      <c r="S1218" s="15"/>
      <c r="T1218" s="15"/>
      <c r="U1218" s="15"/>
      <c r="V1218" s="2"/>
      <c r="W1218" s="2"/>
      <c r="X1218" s="2"/>
      <c r="Y1218" s="13"/>
      <c r="Z1218" s="2"/>
      <c r="AA1218" s="2"/>
      <c r="AB1218" s="2"/>
      <c r="AC1218" s="20" t="s">
        <v>7612</v>
      </c>
      <c r="AD1218" s="21" t="s">
        <v>7099</v>
      </c>
      <c r="AE1218" s="20" t="s">
        <v>7613</v>
      </c>
      <c r="AF1218" s="21" t="s">
        <v>7614</v>
      </c>
      <c r="AG1218" s="22" t="s">
        <v>6832</v>
      </c>
    </row>
    <row r="1219" spans="1:33" ht="12.75" customHeight="1" x14ac:dyDescent="0.35">
      <c r="A1219" s="2"/>
      <c r="B1219" s="2"/>
      <c r="C1219" s="2"/>
      <c r="D1219" s="2"/>
      <c r="E1219" s="2"/>
      <c r="F1219" s="2"/>
      <c r="G1219" s="2"/>
      <c r="H1219" s="2"/>
      <c r="I1219" s="15"/>
      <c r="J1219" s="15"/>
      <c r="K1219" s="15"/>
      <c r="L1219" s="15"/>
      <c r="M1219" s="15"/>
      <c r="N1219" s="15"/>
      <c r="O1219" s="15"/>
      <c r="P1219" s="15"/>
      <c r="Q1219" s="15"/>
      <c r="R1219" s="26"/>
      <c r="S1219" s="15"/>
      <c r="T1219" s="15"/>
      <c r="U1219" s="15"/>
      <c r="V1219" s="2"/>
      <c r="W1219" s="2"/>
      <c r="X1219" s="2"/>
      <c r="Y1219" s="13"/>
      <c r="Z1219" s="2"/>
      <c r="AA1219" s="2"/>
      <c r="AB1219" s="2"/>
      <c r="AC1219" s="20" t="s">
        <v>7615</v>
      </c>
      <c r="AD1219" s="21" t="s">
        <v>826</v>
      </c>
      <c r="AE1219" s="20" t="s">
        <v>7616</v>
      </c>
      <c r="AF1219" s="21" t="s">
        <v>925</v>
      </c>
      <c r="AG1219" s="22" t="s">
        <v>35</v>
      </c>
    </row>
    <row r="1220" spans="1:33" ht="12.75" customHeight="1" x14ac:dyDescent="0.35">
      <c r="A1220" s="2"/>
      <c r="B1220" s="2"/>
      <c r="C1220" s="2"/>
      <c r="D1220" s="2"/>
      <c r="E1220" s="2"/>
      <c r="F1220" s="2"/>
      <c r="G1220" s="2"/>
      <c r="H1220" s="2"/>
      <c r="I1220" s="15"/>
      <c r="J1220" s="15"/>
      <c r="K1220" s="15"/>
      <c r="L1220" s="15"/>
      <c r="M1220" s="15"/>
      <c r="N1220" s="15"/>
      <c r="O1220" s="15"/>
      <c r="P1220" s="15"/>
      <c r="Q1220" s="15"/>
      <c r="R1220" s="26"/>
      <c r="S1220" s="15"/>
      <c r="T1220" s="15"/>
      <c r="U1220" s="15"/>
      <c r="V1220" s="2"/>
      <c r="W1220" s="2"/>
      <c r="X1220" s="2"/>
      <c r="Y1220" s="13"/>
      <c r="Z1220" s="2"/>
      <c r="AA1220" s="2"/>
      <c r="AB1220" s="2"/>
      <c r="AC1220" s="20" t="s">
        <v>7617</v>
      </c>
      <c r="AD1220" s="21" t="s">
        <v>883</v>
      </c>
      <c r="AE1220" s="20" t="s">
        <v>7618</v>
      </c>
      <c r="AF1220" s="21" t="s">
        <v>885</v>
      </c>
      <c r="AG1220" s="22" t="s">
        <v>35</v>
      </c>
    </row>
    <row r="1221" spans="1:33" ht="12.75" customHeight="1" x14ac:dyDescent="0.35">
      <c r="A1221" s="2"/>
      <c r="B1221" s="2"/>
      <c r="C1221" s="2"/>
      <c r="D1221" s="2"/>
      <c r="E1221" s="2"/>
      <c r="F1221" s="2"/>
      <c r="G1221" s="2"/>
      <c r="H1221" s="2"/>
      <c r="I1221" s="15"/>
      <c r="J1221" s="15"/>
      <c r="K1221" s="15"/>
      <c r="L1221" s="15"/>
      <c r="M1221" s="15"/>
      <c r="N1221" s="15"/>
      <c r="O1221" s="15"/>
      <c r="P1221" s="15"/>
      <c r="Q1221" s="15"/>
      <c r="R1221" s="26"/>
      <c r="S1221" s="15"/>
      <c r="T1221" s="15"/>
      <c r="U1221" s="15"/>
      <c r="V1221" s="2"/>
      <c r="W1221" s="2"/>
      <c r="X1221" s="2"/>
      <c r="Y1221" s="13"/>
      <c r="Z1221" s="2"/>
      <c r="AA1221" s="2"/>
      <c r="AB1221" s="2"/>
      <c r="AC1221" s="20" t="s">
        <v>7619</v>
      </c>
      <c r="AD1221" s="21" t="s">
        <v>904</v>
      </c>
      <c r="AE1221" s="20" t="s">
        <v>7620</v>
      </c>
      <c r="AF1221" s="21" t="s">
        <v>1185</v>
      </c>
      <c r="AG1221" s="22" t="s">
        <v>35</v>
      </c>
    </row>
    <row r="1222" spans="1:33" ht="12.75" customHeight="1" x14ac:dyDescent="0.35">
      <c r="A1222" s="2"/>
      <c r="B1222" s="2"/>
      <c r="C1222" s="2"/>
      <c r="D1222" s="2"/>
      <c r="E1222" s="2"/>
      <c r="F1222" s="2"/>
      <c r="G1222" s="2"/>
      <c r="H1222" s="2"/>
      <c r="I1222" s="15"/>
      <c r="J1222" s="15"/>
      <c r="K1222" s="15"/>
      <c r="L1222" s="15"/>
      <c r="M1222" s="15"/>
      <c r="N1222" s="15"/>
      <c r="O1222" s="15"/>
      <c r="P1222" s="15"/>
      <c r="Q1222" s="15"/>
      <c r="R1222" s="26"/>
      <c r="S1222" s="15"/>
      <c r="T1222" s="15"/>
      <c r="U1222" s="15"/>
      <c r="V1222" s="2"/>
      <c r="W1222" s="2"/>
      <c r="X1222" s="2"/>
      <c r="Y1222" s="13"/>
      <c r="Z1222" s="2"/>
      <c r="AA1222" s="2"/>
      <c r="AB1222" s="2"/>
      <c r="AC1222" s="20" t="s">
        <v>7621</v>
      </c>
      <c r="AD1222" s="21" t="s">
        <v>7622</v>
      </c>
      <c r="AE1222" s="20" t="s">
        <v>7623</v>
      </c>
      <c r="AF1222" s="21" t="s">
        <v>7624</v>
      </c>
      <c r="AG1222" s="22" t="s">
        <v>35</v>
      </c>
    </row>
    <row r="1223" spans="1:33" ht="12.75" customHeight="1" x14ac:dyDescent="0.35">
      <c r="A1223" s="2"/>
      <c r="B1223" s="2"/>
      <c r="C1223" s="2"/>
      <c r="D1223" s="2"/>
      <c r="E1223" s="2"/>
      <c r="F1223" s="2"/>
      <c r="G1223" s="2"/>
      <c r="H1223" s="2"/>
      <c r="I1223" s="15"/>
      <c r="J1223" s="15"/>
      <c r="K1223" s="15"/>
      <c r="L1223" s="15"/>
      <c r="M1223" s="15"/>
      <c r="N1223" s="15"/>
      <c r="O1223" s="15"/>
      <c r="P1223" s="15"/>
      <c r="Q1223" s="15"/>
      <c r="R1223" s="26"/>
      <c r="S1223" s="15"/>
      <c r="T1223" s="15"/>
      <c r="U1223" s="15"/>
      <c r="V1223" s="2"/>
      <c r="W1223" s="2"/>
      <c r="X1223" s="2"/>
      <c r="Y1223" s="13"/>
      <c r="Z1223" s="2"/>
      <c r="AA1223" s="2"/>
      <c r="AB1223" s="2"/>
      <c r="AC1223" s="20" t="s">
        <v>7625</v>
      </c>
      <c r="AD1223" s="21" t="s">
        <v>7057</v>
      </c>
      <c r="AE1223" s="20" t="s">
        <v>7626</v>
      </c>
      <c r="AF1223" s="21" t="s">
        <v>7627</v>
      </c>
      <c r="AG1223" s="22" t="s">
        <v>4871</v>
      </c>
    </row>
    <row r="1224" spans="1:33" ht="12.75" customHeight="1" x14ac:dyDescent="0.35">
      <c r="A1224" s="2"/>
      <c r="B1224" s="2"/>
      <c r="C1224" s="2"/>
      <c r="D1224" s="2"/>
      <c r="E1224" s="2"/>
      <c r="F1224" s="2"/>
      <c r="G1224" s="2"/>
      <c r="H1224" s="2"/>
      <c r="I1224" s="15"/>
      <c r="J1224" s="15"/>
      <c r="K1224" s="15"/>
      <c r="L1224" s="15"/>
      <c r="M1224" s="15"/>
      <c r="N1224" s="15"/>
      <c r="O1224" s="15"/>
      <c r="P1224" s="15"/>
      <c r="Q1224" s="15"/>
      <c r="R1224" s="26"/>
      <c r="S1224" s="15"/>
      <c r="T1224" s="15"/>
      <c r="U1224" s="15"/>
      <c r="V1224" s="2"/>
      <c r="W1224" s="2"/>
      <c r="X1224" s="2"/>
      <c r="Y1224" s="13"/>
      <c r="Z1224" s="2"/>
      <c r="AA1224" s="2"/>
      <c r="AB1224" s="2"/>
      <c r="AC1224" s="20" t="s">
        <v>7628</v>
      </c>
      <c r="AD1224" s="21" t="s">
        <v>1933</v>
      </c>
      <c r="AE1224" s="20" t="s">
        <v>7629</v>
      </c>
      <c r="AF1224" s="21" t="s">
        <v>1935</v>
      </c>
      <c r="AG1224" s="22" t="s">
        <v>35</v>
      </c>
    </row>
    <row r="1225" spans="1:33" ht="12.75" customHeight="1" x14ac:dyDescent="0.35">
      <c r="A1225" s="2"/>
      <c r="B1225" s="2"/>
      <c r="C1225" s="2"/>
      <c r="D1225" s="2"/>
      <c r="E1225" s="2"/>
      <c r="F1225" s="2"/>
      <c r="G1225" s="2"/>
      <c r="H1225" s="2"/>
      <c r="I1225" s="15"/>
      <c r="J1225" s="15"/>
      <c r="K1225" s="15"/>
      <c r="L1225" s="15"/>
      <c r="M1225" s="15"/>
      <c r="N1225" s="15"/>
      <c r="O1225" s="15"/>
      <c r="P1225" s="15"/>
      <c r="Q1225" s="15"/>
      <c r="R1225" s="26"/>
      <c r="S1225" s="15"/>
      <c r="T1225" s="15"/>
      <c r="U1225" s="15"/>
      <c r="V1225" s="2"/>
      <c r="W1225" s="2"/>
      <c r="X1225" s="2"/>
      <c r="Y1225" s="13"/>
      <c r="Z1225" s="2"/>
      <c r="AA1225" s="2"/>
      <c r="AB1225" s="2"/>
      <c r="AC1225" s="20" t="s">
        <v>7630</v>
      </c>
      <c r="AD1225" s="21" t="s">
        <v>7631</v>
      </c>
      <c r="AE1225" s="20" t="s">
        <v>7632</v>
      </c>
      <c r="AF1225" s="21" t="s">
        <v>7631</v>
      </c>
      <c r="AG1225" s="22" t="s">
        <v>4871</v>
      </c>
    </row>
    <row r="1226" spans="1:33" ht="12.75" customHeight="1" x14ac:dyDescent="0.35">
      <c r="A1226" s="2"/>
      <c r="B1226" s="2"/>
      <c r="C1226" s="2"/>
      <c r="D1226" s="2"/>
      <c r="E1226" s="2"/>
      <c r="F1226" s="2"/>
      <c r="G1226" s="2"/>
      <c r="H1226" s="2"/>
      <c r="I1226" s="15"/>
      <c r="J1226" s="15"/>
      <c r="K1226" s="15"/>
      <c r="L1226" s="15"/>
      <c r="M1226" s="15"/>
      <c r="N1226" s="15"/>
      <c r="O1226" s="15"/>
      <c r="P1226" s="15"/>
      <c r="Q1226" s="15"/>
      <c r="R1226" s="26"/>
      <c r="S1226" s="15"/>
      <c r="T1226" s="15"/>
      <c r="U1226" s="15"/>
      <c r="V1226" s="2"/>
      <c r="W1226" s="2"/>
      <c r="X1226" s="2"/>
      <c r="Y1226" s="13"/>
      <c r="Z1226" s="2"/>
      <c r="AA1226" s="2"/>
      <c r="AB1226" s="2"/>
      <c r="AC1226" s="20" t="s">
        <v>7633</v>
      </c>
      <c r="AD1226" s="21" t="s">
        <v>7634</v>
      </c>
      <c r="AE1226" s="20" t="s">
        <v>7635</v>
      </c>
      <c r="AF1226" s="21" t="s">
        <v>7634</v>
      </c>
      <c r="AG1226" s="22" t="s">
        <v>35</v>
      </c>
    </row>
    <row r="1227" spans="1:33" ht="12.75" customHeight="1" x14ac:dyDescent="0.35">
      <c r="A1227" s="2"/>
      <c r="B1227" s="2"/>
      <c r="C1227" s="2"/>
      <c r="D1227" s="2"/>
      <c r="E1227" s="2"/>
      <c r="F1227" s="2"/>
      <c r="G1227" s="2"/>
      <c r="H1227" s="2"/>
      <c r="I1227" s="15"/>
      <c r="J1227" s="15"/>
      <c r="K1227" s="15"/>
      <c r="L1227" s="15"/>
      <c r="M1227" s="15"/>
      <c r="N1227" s="15"/>
      <c r="O1227" s="15"/>
      <c r="P1227" s="15"/>
      <c r="Q1227" s="15"/>
      <c r="R1227" s="26"/>
      <c r="S1227" s="15"/>
      <c r="T1227" s="15"/>
      <c r="U1227" s="15"/>
      <c r="V1227" s="2"/>
      <c r="W1227" s="2"/>
      <c r="X1227" s="2"/>
      <c r="Y1227" s="13"/>
      <c r="Z1227" s="2"/>
      <c r="AA1227" s="2"/>
      <c r="AB1227" s="2"/>
      <c r="AC1227" s="20" t="s">
        <v>7636</v>
      </c>
      <c r="AD1227" s="21" t="s">
        <v>7637</v>
      </c>
      <c r="AE1227" s="20" t="s">
        <v>7638</v>
      </c>
      <c r="AF1227" s="21" t="s">
        <v>7637</v>
      </c>
      <c r="AG1227" s="22" t="s">
        <v>4871</v>
      </c>
    </row>
    <row r="1228" spans="1:33" ht="12.75" customHeight="1" x14ac:dyDescent="0.35">
      <c r="A1228" s="2"/>
      <c r="B1228" s="2"/>
      <c r="C1228" s="2"/>
      <c r="D1228" s="2"/>
      <c r="E1228" s="2"/>
      <c r="F1228" s="2"/>
      <c r="G1228" s="2"/>
      <c r="H1228" s="2"/>
      <c r="I1228" s="15"/>
      <c r="J1228" s="15"/>
      <c r="K1228" s="15"/>
      <c r="L1228" s="15"/>
      <c r="M1228" s="15"/>
      <c r="N1228" s="15"/>
      <c r="O1228" s="15"/>
      <c r="P1228" s="15"/>
      <c r="Q1228" s="15"/>
      <c r="R1228" s="26"/>
      <c r="S1228" s="15"/>
      <c r="T1228" s="15"/>
      <c r="U1228" s="15"/>
      <c r="V1228" s="2"/>
      <c r="W1228" s="2"/>
      <c r="X1228" s="2"/>
      <c r="Y1228" s="13"/>
      <c r="Z1228" s="2"/>
      <c r="AA1228" s="2"/>
      <c r="AB1228" s="2"/>
      <c r="AC1228" s="20" t="s">
        <v>7639</v>
      </c>
      <c r="AD1228" s="21" t="s">
        <v>7640</v>
      </c>
      <c r="AE1228" s="20" t="s">
        <v>7641</v>
      </c>
      <c r="AF1228" s="21" t="s">
        <v>7642</v>
      </c>
      <c r="AG1228" s="22" t="s">
        <v>35</v>
      </c>
    </row>
    <row r="1229" spans="1:33" ht="12.75" customHeight="1" x14ac:dyDescent="0.35">
      <c r="A1229" s="2"/>
      <c r="B1229" s="2"/>
      <c r="C1229" s="2"/>
      <c r="D1229" s="2"/>
      <c r="E1229" s="2"/>
      <c r="F1229" s="2"/>
      <c r="G1229" s="2"/>
      <c r="H1229" s="2"/>
      <c r="I1229" s="15"/>
      <c r="J1229" s="15"/>
      <c r="K1229" s="15"/>
      <c r="L1229" s="15"/>
      <c r="M1229" s="15"/>
      <c r="N1229" s="15"/>
      <c r="O1229" s="15"/>
      <c r="P1229" s="15"/>
      <c r="Q1229" s="15"/>
      <c r="R1229" s="26"/>
      <c r="S1229" s="15"/>
      <c r="T1229" s="15"/>
      <c r="U1229" s="15"/>
      <c r="V1229" s="2"/>
      <c r="W1229" s="2"/>
      <c r="X1229" s="2"/>
      <c r="Y1229" s="13"/>
      <c r="Z1229" s="2"/>
      <c r="AA1229" s="2"/>
      <c r="AB1229" s="2"/>
      <c r="AC1229" s="20" t="s">
        <v>7643</v>
      </c>
      <c r="AD1229" s="21" t="s">
        <v>7091</v>
      </c>
      <c r="AE1229" s="20" t="s">
        <v>7644</v>
      </c>
      <c r="AF1229" s="21" t="s">
        <v>7645</v>
      </c>
      <c r="AG1229" s="22" t="s">
        <v>35</v>
      </c>
    </row>
    <row r="1230" spans="1:33" ht="12.75" customHeight="1" x14ac:dyDescent="0.35">
      <c r="A1230" s="2"/>
      <c r="B1230" s="2"/>
      <c r="C1230" s="2"/>
      <c r="D1230" s="2"/>
      <c r="E1230" s="2"/>
      <c r="F1230" s="2"/>
      <c r="G1230" s="2"/>
      <c r="H1230" s="2"/>
      <c r="I1230" s="15"/>
      <c r="J1230" s="15"/>
      <c r="K1230" s="15"/>
      <c r="L1230" s="15"/>
      <c r="M1230" s="15"/>
      <c r="N1230" s="15"/>
      <c r="O1230" s="15"/>
      <c r="P1230" s="15"/>
      <c r="Q1230" s="15"/>
      <c r="R1230" s="26"/>
      <c r="S1230" s="15"/>
      <c r="T1230" s="15"/>
      <c r="U1230" s="15"/>
      <c r="V1230" s="2"/>
      <c r="W1230" s="2"/>
      <c r="X1230" s="2"/>
      <c r="Y1230" s="13"/>
      <c r="Z1230" s="2"/>
      <c r="AA1230" s="2"/>
      <c r="AB1230" s="2"/>
      <c r="AC1230" s="20" t="s">
        <v>7646</v>
      </c>
      <c r="AD1230" s="21" t="s">
        <v>7647</v>
      </c>
      <c r="AE1230" s="20" t="s">
        <v>7648</v>
      </c>
      <c r="AF1230" s="21" t="s">
        <v>7649</v>
      </c>
      <c r="AG1230" s="22" t="s">
        <v>35</v>
      </c>
    </row>
    <row r="1231" spans="1:33" ht="12.75" customHeight="1" x14ac:dyDescent="0.35">
      <c r="A1231" s="2"/>
      <c r="B1231" s="2"/>
      <c r="C1231" s="2"/>
      <c r="D1231" s="2"/>
      <c r="E1231" s="2"/>
      <c r="F1231" s="2"/>
      <c r="G1231" s="2"/>
      <c r="H1231" s="2"/>
      <c r="I1231" s="15"/>
      <c r="J1231" s="15"/>
      <c r="K1231" s="15"/>
      <c r="L1231" s="15"/>
      <c r="M1231" s="15"/>
      <c r="N1231" s="15"/>
      <c r="O1231" s="15"/>
      <c r="P1231" s="15"/>
      <c r="Q1231" s="15"/>
      <c r="R1231" s="26"/>
      <c r="S1231" s="15"/>
      <c r="T1231" s="15"/>
      <c r="U1231" s="15"/>
      <c r="V1231" s="2"/>
      <c r="W1231" s="2"/>
      <c r="X1231" s="2"/>
      <c r="Y1231" s="13"/>
      <c r="Z1231" s="2"/>
      <c r="AA1231" s="2"/>
      <c r="AB1231" s="2"/>
      <c r="AC1231" s="20" t="s">
        <v>7650</v>
      </c>
      <c r="AD1231" s="21" t="s">
        <v>5255</v>
      </c>
      <c r="AE1231" s="20" t="s">
        <v>7651</v>
      </c>
      <c r="AF1231" s="21" t="s">
        <v>7119</v>
      </c>
      <c r="AG1231" s="22" t="s">
        <v>35</v>
      </c>
    </row>
    <row r="1232" spans="1:33" ht="12.75" customHeight="1" x14ac:dyDescent="0.35">
      <c r="A1232" s="2"/>
      <c r="B1232" s="2"/>
      <c r="C1232" s="2"/>
      <c r="D1232" s="2"/>
      <c r="E1232" s="2"/>
      <c r="F1232" s="2"/>
      <c r="G1232" s="2"/>
      <c r="H1232" s="2"/>
      <c r="I1232" s="15"/>
      <c r="J1232" s="15"/>
      <c r="K1232" s="15"/>
      <c r="L1232" s="15"/>
      <c r="M1232" s="15"/>
      <c r="N1232" s="15"/>
      <c r="O1232" s="15"/>
      <c r="P1232" s="15"/>
      <c r="Q1232" s="15"/>
      <c r="R1232" s="26"/>
      <c r="S1232" s="15"/>
      <c r="T1232" s="15"/>
      <c r="U1232" s="15"/>
      <c r="V1232" s="2"/>
      <c r="W1232" s="2"/>
      <c r="X1232" s="2"/>
      <c r="Y1232" s="13"/>
      <c r="Z1232" s="2"/>
      <c r="AA1232" s="2"/>
      <c r="AB1232" s="2"/>
      <c r="AC1232" s="20" t="s">
        <v>7652</v>
      </c>
      <c r="AD1232" s="21" t="s">
        <v>7653</v>
      </c>
      <c r="AE1232" s="20" t="s">
        <v>7654</v>
      </c>
      <c r="AF1232" s="21" t="s">
        <v>7655</v>
      </c>
      <c r="AG1232" s="22" t="s">
        <v>35</v>
      </c>
    </row>
    <row r="1233" spans="1:33" ht="12.75" customHeight="1" x14ac:dyDescent="0.35">
      <c r="A1233" s="2"/>
      <c r="B1233" s="2"/>
      <c r="C1233" s="2"/>
      <c r="D1233" s="2"/>
      <c r="E1233" s="2"/>
      <c r="F1233" s="2"/>
      <c r="G1233" s="2"/>
      <c r="H1233" s="2"/>
      <c r="I1233" s="15"/>
      <c r="J1233" s="15"/>
      <c r="K1233" s="15"/>
      <c r="L1233" s="15"/>
      <c r="M1233" s="15"/>
      <c r="N1233" s="15"/>
      <c r="O1233" s="15"/>
      <c r="P1233" s="15"/>
      <c r="Q1233" s="15"/>
      <c r="R1233" s="26"/>
      <c r="S1233" s="15"/>
      <c r="T1233" s="15"/>
      <c r="U1233" s="15"/>
      <c r="V1233" s="2"/>
      <c r="W1233" s="2"/>
      <c r="X1233" s="2"/>
      <c r="Y1233" s="13"/>
      <c r="Z1233" s="2"/>
      <c r="AA1233" s="2"/>
      <c r="AB1233" s="2"/>
      <c r="AC1233" s="20" t="s">
        <v>7656</v>
      </c>
      <c r="AD1233" s="21" t="s">
        <v>7657</v>
      </c>
      <c r="AE1233" s="20" t="s">
        <v>7658</v>
      </c>
      <c r="AF1233" s="21" t="s">
        <v>7659</v>
      </c>
      <c r="AG1233" s="22" t="s">
        <v>35</v>
      </c>
    </row>
    <row r="1234" spans="1:33" ht="12.75" customHeight="1" x14ac:dyDescent="0.35">
      <c r="A1234" s="2"/>
      <c r="B1234" s="2"/>
      <c r="C1234" s="2"/>
      <c r="D1234" s="2"/>
      <c r="E1234" s="2"/>
      <c r="F1234" s="2"/>
      <c r="G1234" s="2"/>
      <c r="H1234" s="2"/>
      <c r="I1234" s="15"/>
      <c r="J1234" s="15"/>
      <c r="K1234" s="15"/>
      <c r="L1234" s="15"/>
      <c r="M1234" s="15"/>
      <c r="N1234" s="15"/>
      <c r="O1234" s="15"/>
      <c r="P1234" s="15"/>
      <c r="Q1234" s="15"/>
      <c r="R1234" s="26"/>
      <c r="S1234" s="15"/>
      <c r="T1234" s="15"/>
      <c r="U1234" s="15"/>
      <c r="V1234" s="2"/>
      <c r="W1234" s="2"/>
      <c r="X1234" s="2"/>
      <c r="Y1234" s="13"/>
      <c r="Z1234" s="2"/>
      <c r="AA1234" s="2"/>
      <c r="AB1234" s="2"/>
      <c r="AC1234" s="20" t="s">
        <v>7660</v>
      </c>
      <c r="AD1234" s="21" t="s">
        <v>7661</v>
      </c>
      <c r="AE1234" s="20" t="s">
        <v>7662</v>
      </c>
      <c r="AF1234" s="21" t="s">
        <v>7663</v>
      </c>
      <c r="AG1234" s="22" t="s">
        <v>35</v>
      </c>
    </row>
    <row r="1235" spans="1:33" ht="12.75" customHeight="1" x14ac:dyDescent="0.35">
      <c r="A1235" s="2"/>
      <c r="B1235" s="2"/>
      <c r="C1235" s="2"/>
      <c r="D1235" s="2"/>
      <c r="E1235" s="2"/>
      <c r="F1235" s="2"/>
      <c r="G1235" s="2"/>
      <c r="H1235" s="2"/>
      <c r="I1235" s="15"/>
      <c r="J1235" s="15"/>
      <c r="K1235" s="15"/>
      <c r="L1235" s="15"/>
      <c r="M1235" s="15"/>
      <c r="N1235" s="15"/>
      <c r="O1235" s="15"/>
      <c r="P1235" s="15"/>
      <c r="Q1235" s="15"/>
      <c r="R1235" s="26"/>
      <c r="S1235" s="15"/>
      <c r="T1235" s="15"/>
      <c r="U1235" s="15"/>
      <c r="V1235" s="2"/>
      <c r="W1235" s="2"/>
      <c r="X1235" s="2"/>
      <c r="Y1235" s="13"/>
      <c r="Z1235" s="2"/>
      <c r="AA1235" s="2"/>
      <c r="AB1235" s="2"/>
      <c r="AC1235" s="20" t="s">
        <v>7664</v>
      </c>
      <c r="AD1235" s="21" t="s">
        <v>7665</v>
      </c>
      <c r="AE1235" s="20" t="s">
        <v>7666</v>
      </c>
      <c r="AF1235" s="21" t="s">
        <v>7665</v>
      </c>
      <c r="AG1235" s="22" t="s">
        <v>35</v>
      </c>
    </row>
    <row r="1236" spans="1:33" ht="12.75" customHeight="1" x14ac:dyDescent="0.35">
      <c r="A1236" s="2"/>
      <c r="B1236" s="2"/>
      <c r="C1236" s="2"/>
      <c r="D1236" s="2"/>
      <c r="E1236" s="2"/>
      <c r="F1236" s="2"/>
      <c r="G1236" s="2"/>
      <c r="H1236" s="2"/>
      <c r="I1236" s="15"/>
      <c r="J1236" s="15"/>
      <c r="K1236" s="15"/>
      <c r="L1236" s="15"/>
      <c r="M1236" s="15"/>
      <c r="N1236" s="15"/>
      <c r="O1236" s="15"/>
      <c r="P1236" s="15"/>
      <c r="Q1236" s="15"/>
      <c r="R1236" s="26"/>
      <c r="S1236" s="15"/>
      <c r="T1236" s="15"/>
      <c r="U1236" s="15"/>
      <c r="V1236" s="2"/>
      <c r="W1236" s="2"/>
      <c r="X1236" s="2"/>
      <c r="Y1236" s="13"/>
      <c r="Z1236" s="2"/>
      <c r="AA1236" s="2"/>
      <c r="AB1236" s="2"/>
      <c r="AC1236" s="20" t="s">
        <v>7667</v>
      </c>
      <c r="AD1236" s="21" t="s">
        <v>7668</v>
      </c>
      <c r="AE1236" s="20" t="s">
        <v>7669</v>
      </c>
      <c r="AF1236" s="21" t="s">
        <v>7668</v>
      </c>
      <c r="AG1236" s="22" t="s">
        <v>35</v>
      </c>
    </row>
    <row r="1237" spans="1:33" ht="12.75" customHeight="1" x14ac:dyDescent="0.35">
      <c r="A1237" s="2"/>
      <c r="B1237" s="2"/>
      <c r="C1237" s="2"/>
      <c r="D1237" s="2"/>
      <c r="E1237" s="2"/>
      <c r="F1237" s="2"/>
      <c r="G1237" s="2"/>
      <c r="H1237" s="2"/>
      <c r="I1237" s="15"/>
      <c r="J1237" s="15"/>
      <c r="K1237" s="15"/>
      <c r="L1237" s="15"/>
      <c r="M1237" s="15"/>
      <c r="N1237" s="15"/>
      <c r="O1237" s="15"/>
      <c r="P1237" s="15"/>
      <c r="Q1237" s="15"/>
      <c r="R1237" s="26"/>
      <c r="S1237" s="15"/>
      <c r="T1237" s="15"/>
      <c r="U1237" s="15"/>
      <c r="V1237" s="2"/>
      <c r="W1237" s="2"/>
      <c r="X1237" s="2"/>
      <c r="Y1237" s="13"/>
      <c r="Z1237" s="2"/>
      <c r="AA1237" s="2"/>
      <c r="AB1237" s="2"/>
      <c r="AC1237" s="20" t="s">
        <v>7670</v>
      </c>
      <c r="AD1237" s="21" t="s">
        <v>7671</v>
      </c>
      <c r="AE1237" s="20" t="s">
        <v>7672</v>
      </c>
      <c r="AF1237" s="21" t="s">
        <v>7671</v>
      </c>
      <c r="AG1237" s="22" t="s">
        <v>35</v>
      </c>
    </row>
    <row r="1238" spans="1:33" ht="12.75" customHeight="1" x14ac:dyDescent="0.35">
      <c r="A1238" s="2"/>
      <c r="B1238" s="2"/>
      <c r="C1238" s="2"/>
      <c r="D1238" s="2"/>
      <c r="E1238" s="2"/>
      <c r="F1238" s="2"/>
      <c r="G1238" s="2"/>
      <c r="H1238" s="2"/>
      <c r="I1238" s="15"/>
      <c r="J1238" s="15"/>
      <c r="K1238" s="15"/>
      <c r="L1238" s="15"/>
      <c r="M1238" s="15"/>
      <c r="N1238" s="15"/>
      <c r="O1238" s="15"/>
      <c r="P1238" s="15"/>
      <c r="Q1238" s="15"/>
      <c r="R1238" s="26"/>
      <c r="S1238" s="15"/>
      <c r="T1238" s="15"/>
      <c r="U1238" s="15"/>
      <c r="V1238" s="2"/>
      <c r="W1238" s="2"/>
      <c r="X1238" s="2"/>
      <c r="Y1238" s="13"/>
      <c r="Z1238" s="2"/>
      <c r="AA1238" s="2"/>
      <c r="AB1238" s="2"/>
      <c r="AC1238" s="20" t="s">
        <v>7673</v>
      </c>
      <c r="AD1238" s="21" t="s">
        <v>7674</v>
      </c>
      <c r="AE1238" s="20" t="s">
        <v>7675</v>
      </c>
      <c r="AF1238" s="21" t="s">
        <v>7674</v>
      </c>
      <c r="AG1238" s="22" t="s">
        <v>35</v>
      </c>
    </row>
    <row r="1239" spans="1:33" ht="12.75" customHeight="1" x14ac:dyDescent="0.35">
      <c r="A1239" s="2"/>
      <c r="B1239" s="2"/>
      <c r="C1239" s="2"/>
      <c r="D1239" s="2"/>
      <c r="E1239" s="2"/>
      <c r="F1239" s="2"/>
      <c r="G1239" s="2"/>
      <c r="H1239" s="2"/>
      <c r="I1239" s="15"/>
      <c r="J1239" s="15"/>
      <c r="K1239" s="15"/>
      <c r="L1239" s="15"/>
      <c r="M1239" s="15"/>
      <c r="N1239" s="15"/>
      <c r="O1239" s="15"/>
      <c r="P1239" s="15"/>
      <c r="Q1239" s="15"/>
      <c r="R1239" s="26"/>
      <c r="S1239" s="15"/>
      <c r="T1239" s="15"/>
      <c r="U1239" s="15"/>
      <c r="V1239" s="2"/>
      <c r="W1239" s="2"/>
      <c r="X1239" s="2"/>
      <c r="Y1239" s="13"/>
      <c r="Z1239" s="2"/>
      <c r="AA1239" s="2"/>
      <c r="AB1239" s="2"/>
      <c r="AC1239" s="20" t="s">
        <v>7676</v>
      </c>
      <c r="AD1239" s="21" t="s">
        <v>7677</v>
      </c>
      <c r="AE1239" s="20" t="s">
        <v>7678</v>
      </c>
      <c r="AF1239" s="21" t="s">
        <v>7679</v>
      </c>
      <c r="AG1239" s="22" t="s">
        <v>35</v>
      </c>
    </row>
    <row r="1240" spans="1:33" ht="12.75" customHeight="1" x14ac:dyDescent="0.35">
      <c r="A1240" s="2"/>
      <c r="B1240" s="2"/>
      <c r="C1240" s="2"/>
      <c r="D1240" s="2"/>
      <c r="E1240" s="2"/>
      <c r="F1240" s="2"/>
      <c r="G1240" s="2"/>
      <c r="H1240" s="2"/>
      <c r="I1240" s="15"/>
      <c r="J1240" s="15"/>
      <c r="K1240" s="15"/>
      <c r="L1240" s="15"/>
      <c r="M1240" s="15"/>
      <c r="N1240" s="15"/>
      <c r="O1240" s="15"/>
      <c r="P1240" s="15"/>
      <c r="Q1240" s="15"/>
      <c r="R1240" s="26"/>
      <c r="S1240" s="15"/>
      <c r="T1240" s="15"/>
      <c r="U1240" s="15"/>
      <c r="V1240" s="2"/>
      <c r="W1240" s="2"/>
      <c r="X1240" s="2"/>
      <c r="Y1240" s="13"/>
      <c r="Z1240" s="2"/>
      <c r="AA1240" s="2"/>
      <c r="AB1240" s="2"/>
      <c r="AC1240" s="20" t="s">
        <v>7680</v>
      </c>
      <c r="AD1240" s="21" t="s">
        <v>7681</v>
      </c>
      <c r="AE1240" s="20" t="s">
        <v>7682</v>
      </c>
      <c r="AF1240" s="21" t="s">
        <v>7683</v>
      </c>
      <c r="AG1240" s="22" t="s">
        <v>35</v>
      </c>
    </row>
    <row r="1241" spans="1:33" ht="12.75" customHeight="1" x14ac:dyDescent="0.35">
      <c r="A1241" s="2"/>
      <c r="B1241" s="2"/>
      <c r="C1241" s="2"/>
      <c r="D1241" s="2"/>
      <c r="E1241" s="2"/>
      <c r="F1241" s="2"/>
      <c r="G1241" s="2"/>
      <c r="H1241" s="2"/>
      <c r="I1241" s="15"/>
      <c r="J1241" s="15"/>
      <c r="K1241" s="15"/>
      <c r="L1241" s="15"/>
      <c r="M1241" s="15"/>
      <c r="N1241" s="15"/>
      <c r="O1241" s="15"/>
      <c r="P1241" s="15"/>
      <c r="Q1241" s="15"/>
      <c r="R1241" s="26"/>
      <c r="S1241" s="15"/>
      <c r="T1241" s="15"/>
      <c r="U1241" s="15"/>
      <c r="V1241" s="2"/>
      <c r="W1241" s="2"/>
      <c r="X1241" s="2"/>
      <c r="Y1241" s="13"/>
      <c r="Z1241" s="2"/>
      <c r="AA1241" s="2"/>
      <c r="AB1241" s="2"/>
      <c r="AC1241" s="20" t="s">
        <v>7684</v>
      </c>
      <c r="AD1241" s="21" t="s">
        <v>7685</v>
      </c>
      <c r="AE1241" s="20" t="s">
        <v>7686</v>
      </c>
      <c r="AF1241" s="21" t="s">
        <v>7687</v>
      </c>
      <c r="AG1241" s="22" t="s">
        <v>35</v>
      </c>
    </row>
    <row r="1242" spans="1:33" ht="12.75" customHeight="1" x14ac:dyDescent="0.35">
      <c r="A1242" s="2"/>
      <c r="B1242" s="2"/>
      <c r="C1242" s="2"/>
      <c r="D1242" s="2"/>
      <c r="E1242" s="2"/>
      <c r="F1242" s="2"/>
      <c r="G1242" s="2"/>
      <c r="H1242" s="2"/>
      <c r="I1242" s="15"/>
      <c r="J1242" s="15"/>
      <c r="K1242" s="15"/>
      <c r="L1242" s="15"/>
      <c r="M1242" s="15"/>
      <c r="N1242" s="15"/>
      <c r="O1242" s="15"/>
      <c r="P1242" s="15"/>
      <c r="Q1242" s="15"/>
      <c r="R1242" s="26"/>
      <c r="S1242" s="15"/>
      <c r="T1242" s="15"/>
      <c r="U1242" s="15"/>
      <c r="V1242" s="2"/>
      <c r="W1242" s="2"/>
      <c r="X1242" s="2"/>
      <c r="Y1242" s="13"/>
      <c r="Z1242" s="2"/>
      <c r="AA1242" s="2"/>
      <c r="AB1242" s="2"/>
      <c r="AC1242" s="20" t="s">
        <v>7688</v>
      </c>
      <c r="AD1242" s="21" t="s">
        <v>7689</v>
      </c>
      <c r="AE1242" s="20" t="s">
        <v>7690</v>
      </c>
      <c r="AF1242" s="21" t="s">
        <v>7691</v>
      </c>
      <c r="AG1242" s="22" t="s">
        <v>35</v>
      </c>
    </row>
    <row r="1243" spans="1:33" ht="12.75" customHeight="1" x14ac:dyDescent="0.35">
      <c r="A1243" s="2"/>
      <c r="B1243" s="2"/>
      <c r="C1243" s="2"/>
      <c r="D1243" s="2"/>
      <c r="E1243" s="2"/>
      <c r="F1243" s="2"/>
      <c r="G1243" s="2"/>
      <c r="H1243" s="2"/>
      <c r="I1243" s="15"/>
      <c r="J1243" s="15"/>
      <c r="K1243" s="15"/>
      <c r="L1243" s="15"/>
      <c r="M1243" s="15"/>
      <c r="N1243" s="15"/>
      <c r="O1243" s="15"/>
      <c r="P1243" s="15"/>
      <c r="Q1243" s="15"/>
      <c r="R1243" s="26"/>
      <c r="S1243" s="15"/>
      <c r="T1243" s="15"/>
      <c r="U1243" s="15"/>
      <c r="V1243" s="2"/>
      <c r="W1243" s="2"/>
      <c r="X1243" s="2"/>
      <c r="Y1243" s="13"/>
      <c r="Z1243" s="2"/>
      <c r="AA1243" s="2"/>
      <c r="AB1243" s="2"/>
      <c r="AC1243" s="20" t="s">
        <v>7692</v>
      </c>
      <c r="AD1243" s="21" t="s">
        <v>7693</v>
      </c>
      <c r="AE1243" s="20" t="s">
        <v>7694</v>
      </c>
      <c r="AF1243" s="21" t="s">
        <v>7693</v>
      </c>
      <c r="AG1243" s="22" t="s">
        <v>35</v>
      </c>
    </row>
    <row r="1244" spans="1:33" ht="12.75" customHeight="1" x14ac:dyDescent="0.35">
      <c r="A1244" s="2"/>
      <c r="B1244" s="2"/>
      <c r="C1244" s="2"/>
      <c r="D1244" s="2"/>
      <c r="E1244" s="2"/>
      <c r="F1244" s="2"/>
      <c r="G1244" s="2"/>
      <c r="H1244" s="2"/>
      <c r="I1244" s="15"/>
      <c r="J1244" s="15"/>
      <c r="K1244" s="15"/>
      <c r="L1244" s="15"/>
      <c r="M1244" s="15"/>
      <c r="N1244" s="15"/>
      <c r="O1244" s="15"/>
      <c r="P1244" s="15"/>
      <c r="Q1244" s="15"/>
      <c r="R1244" s="26"/>
      <c r="S1244" s="15"/>
      <c r="T1244" s="15"/>
      <c r="U1244" s="15"/>
      <c r="V1244" s="2"/>
      <c r="W1244" s="2"/>
      <c r="X1244" s="2"/>
      <c r="Y1244" s="13"/>
      <c r="Z1244" s="2"/>
      <c r="AA1244" s="2"/>
      <c r="AB1244" s="2"/>
      <c r="AC1244" s="20" t="s">
        <v>7695</v>
      </c>
      <c r="AD1244" s="21" t="s">
        <v>7696</v>
      </c>
      <c r="AE1244" s="20" t="s">
        <v>7697</v>
      </c>
      <c r="AF1244" s="21" t="s">
        <v>7698</v>
      </c>
      <c r="AG1244" s="22" t="s">
        <v>4871</v>
      </c>
    </row>
    <row r="1245" spans="1:33" ht="12.75" customHeight="1" x14ac:dyDescent="0.35">
      <c r="A1245" s="2"/>
      <c r="B1245" s="2"/>
      <c r="C1245" s="2"/>
      <c r="D1245" s="2"/>
      <c r="E1245" s="2"/>
      <c r="F1245" s="2"/>
      <c r="G1245" s="2"/>
      <c r="H1245" s="2"/>
      <c r="I1245" s="15"/>
      <c r="J1245" s="15"/>
      <c r="K1245" s="15"/>
      <c r="L1245" s="15"/>
      <c r="M1245" s="15"/>
      <c r="N1245" s="15"/>
      <c r="O1245" s="15"/>
      <c r="P1245" s="15"/>
      <c r="Q1245" s="15"/>
      <c r="R1245" s="26"/>
      <c r="S1245" s="15"/>
      <c r="T1245" s="15"/>
      <c r="U1245" s="15"/>
      <c r="V1245" s="2"/>
      <c r="W1245" s="2"/>
      <c r="X1245" s="2"/>
      <c r="Y1245" s="13"/>
      <c r="Z1245" s="2"/>
      <c r="AA1245" s="2"/>
      <c r="AB1245" s="2"/>
      <c r="AC1245" s="20" t="s">
        <v>7699</v>
      </c>
      <c r="AD1245" s="21" t="s">
        <v>7700</v>
      </c>
      <c r="AE1245" s="20" t="s">
        <v>7701</v>
      </c>
      <c r="AF1245" s="21" t="s">
        <v>7702</v>
      </c>
      <c r="AG1245" s="22" t="s">
        <v>35</v>
      </c>
    </row>
    <row r="1246" spans="1:33" ht="12.75" customHeight="1" x14ac:dyDescent="0.35">
      <c r="A1246" s="2"/>
      <c r="B1246" s="2"/>
      <c r="C1246" s="2"/>
      <c r="D1246" s="2"/>
      <c r="E1246" s="2"/>
      <c r="F1246" s="2"/>
      <c r="G1246" s="2"/>
      <c r="H1246" s="2"/>
      <c r="I1246" s="15"/>
      <c r="J1246" s="15"/>
      <c r="K1246" s="15"/>
      <c r="L1246" s="15"/>
      <c r="M1246" s="15"/>
      <c r="N1246" s="15"/>
      <c r="O1246" s="15"/>
      <c r="P1246" s="15"/>
      <c r="Q1246" s="15"/>
      <c r="R1246" s="26"/>
      <c r="S1246" s="15"/>
      <c r="T1246" s="15"/>
      <c r="U1246" s="15"/>
      <c r="V1246" s="2"/>
      <c r="W1246" s="2"/>
      <c r="X1246" s="2"/>
      <c r="Y1246" s="13"/>
      <c r="Z1246" s="2"/>
      <c r="AA1246" s="2"/>
      <c r="AB1246" s="2"/>
      <c r="AC1246" s="20" t="s">
        <v>7703</v>
      </c>
      <c r="AD1246" s="21" t="s">
        <v>7704</v>
      </c>
      <c r="AE1246" s="20" t="s">
        <v>7705</v>
      </c>
      <c r="AF1246" s="21" t="s">
        <v>7704</v>
      </c>
      <c r="AG1246" s="22" t="s">
        <v>35</v>
      </c>
    </row>
    <row r="1247" spans="1:33" ht="12.75" customHeight="1" x14ac:dyDescent="0.35">
      <c r="A1247" s="2"/>
      <c r="B1247" s="2"/>
      <c r="C1247" s="2"/>
      <c r="D1247" s="2"/>
      <c r="E1247" s="2"/>
      <c r="F1247" s="2"/>
      <c r="G1247" s="2"/>
      <c r="H1247" s="2"/>
      <c r="I1247" s="15"/>
      <c r="J1247" s="15"/>
      <c r="K1247" s="15"/>
      <c r="L1247" s="15"/>
      <c r="M1247" s="15"/>
      <c r="N1247" s="15"/>
      <c r="O1247" s="15"/>
      <c r="P1247" s="15"/>
      <c r="Q1247" s="15"/>
      <c r="R1247" s="26"/>
      <c r="S1247" s="15"/>
      <c r="T1247" s="15"/>
      <c r="U1247" s="15"/>
      <c r="V1247" s="2"/>
      <c r="W1247" s="2"/>
      <c r="X1247" s="2"/>
      <c r="Y1247" s="13"/>
      <c r="Z1247" s="2"/>
      <c r="AA1247" s="2"/>
      <c r="AB1247" s="2"/>
      <c r="AC1247" s="20" t="s">
        <v>7706</v>
      </c>
      <c r="AD1247" s="21" t="s">
        <v>7707</v>
      </c>
      <c r="AE1247" s="20" t="s">
        <v>7708</v>
      </c>
      <c r="AF1247" s="21" t="s">
        <v>7709</v>
      </c>
      <c r="AG1247" s="22" t="s">
        <v>35</v>
      </c>
    </row>
    <row r="1248" spans="1:33" ht="12.75" customHeight="1" x14ac:dyDescent="0.35">
      <c r="A1248" s="2"/>
      <c r="B1248" s="2"/>
      <c r="C1248" s="2"/>
      <c r="D1248" s="2"/>
      <c r="E1248" s="2"/>
      <c r="F1248" s="2"/>
      <c r="G1248" s="2"/>
      <c r="H1248" s="2"/>
      <c r="I1248" s="15"/>
      <c r="J1248" s="15"/>
      <c r="K1248" s="15"/>
      <c r="L1248" s="15"/>
      <c r="M1248" s="15"/>
      <c r="N1248" s="15"/>
      <c r="O1248" s="15"/>
      <c r="P1248" s="15"/>
      <c r="Q1248" s="15"/>
      <c r="R1248" s="26"/>
      <c r="S1248" s="15"/>
      <c r="T1248" s="15"/>
      <c r="U1248" s="15"/>
      <c r="V1248" s="2"/>
      <c r="W1248" s="2"/>
      <c r="X1248" s="2"/>
      <c r="Y1248" s="13"/>
      <c r="Z1248" s="2"/>
      <c r="AA1248" s="2"/>
      <c r="AB1248" s="2"/>
      <c r="AC1248" s="20" t="s">
        <v>7710</v>
      </c>
      <c r="AD1248" s="21" t="s">
        <v>5933</v>
      </c>
      <c r="AE1248" s="20" t="s">
        <v>7711</v>
      </c>
      <c r="AF1248" s="21" t="s">
        <v>613</v>
      </c>
      <c r="AG1248" s="22" t="s">
        <v>35</v>
      </c>
    </row>
    <row r="1249" spans="1:33" ht="12.75" customHeight="1" x14ac:dyDescent="0.35">
      <c r="A1249" s="2"/>
      <c r="B1249" s="2"/>
      <c r="C1249" s="2"/>
      <c r="D1249" s="2"/>
      <c r="E1249" s="2"/>
      <c r="F1249" s="2"/>
      <c r="G1249" s="2"/>
      <c r="H1249" s="2"/>
      <c r="I1249" s="15"/>
      <c r="J1249" s="15"/>
      <c r="K1249" s="15"/>
      <c r="L1249" s="15"/>
      <c r="M1249" s="15"/>
      <c r="N1249" s="15"/>
      <c r="O1249" s="15"/>
      <c r="P1249" s="15"/>
      <c r="Q1249" s="15"/>
      <c r="R1249" s="26"/>
      <c r="S1249" s="15"/>
      <c r="T1249" s="15"/>
      <c r="U1249" s="15"/>
      <c r="V1249" s="2"/>
      <c r="W1249" s="2"/>
      <c r="X1249" s="2"/>
      <c r="Y1249" s="13"/>
      <c r="Z1249" s="2"/>
      <c r="AA1249" s="2"/>
      <c r="AB1249" s="2"/>
      <c r="AC1249" s="20" t="s">
        <v>7712</v>
      </c>
      <c r="AD1249" s="21" t="s">
        <v>690</v>
      </c>
      <c r="AE1249" s="20" t="s">
        <v>7713</v>
      </c>
      <c r="AF1249" s="21" t="s">
        <v>7714</v>
      </c>
      <c r="AG1249" s="22" t="s">
        <v>35</v>
      </c>
    </row>
    <row r="1250" spans="1:33" ht="12.75" customHeight="1" x14ac:dyDescent="0.35">
      <c r="A1250" s="2"/>
      <c r="B1250" s="2"/>
      <c r="C1250" s="2"/>
      <c r="D1250" s="2"/>
      <c r="E1250" s="2"/>
      <c r="F1250" s="2"/>
      <c r="G1250" s="2"/>
      <c r="H1250" s="2"/>
      <c r="I1250" s="15"/>
      <c r="J1250" s="15"/>
      <c r="K1250" s="15"/>
      <c r="L1250" s="15"/>
      <c r="M1250" s="15"/>
      <c r="N1250" s="15"/>
      <c r="O1250" s="15"/>
      <c r="P1250" s="15"/>
      <c r="Q1250" s="15"/>
      <c r="R1250" s="26"/>
      <c r="S1250" s="15"/>
      <c r="T1250" s="15"/>
      <c r="U1250" s="15"/>
      <c r="V1250" s="2"/>
      <c r="W1250" s="2"/>
      <c r="X1250" s="2"/>
      <c r="Y1250" s="13"/>
      <c r="Z1250" s="2"/>
      <c r="AA1250" s="2"/>
      <c r="AB1250" s="2"/>
      <c r="AC1250" s="20" t="s">
        <v>7715</v>
      </c>
      <c r="AD1250" s="21" t="s">
        <v>2270</v>
      </c>
      <c r="AE1250" s="20" t="s">
        <v>7716</v>
      </c>
      <c r="AF1250" s="21" t="s">
        <v>5262</v>
      </c>
      <c r="AG1250" s="22" t="s">
        <v>35</v>
      </c>
    </row>
    <row r="1251" spans="1:33" ht="12.75" customHeight="1" x14ac:dyDescent="0.35">
      <c r="A1251" s="2"/>
      <c r="B1251" s="2"/>
      <c r="C1251" s="2"/>
      <c r="D1251" s="2"/>
      <c r="E1251" s="2"/>
      <c r="F1251" s="2"/>
      <c r="G1251" s="2"/>
      <c r="H1251" s="2"/>
      <c r="I1251" s="15"/>
      <c r="J1251" s="15"/>
      <c r="K1251" s="15"/>
      <c r="L1251" s="15"/>
      <c r="M1251" s="15"/>
      <c r="N1251" s="15"/>
      <c r="O1251" s="15"/>
      <c r="P1251" s="15"/>
      <c r="Q1251" s="15"/>
      <c r="R1251" s="26"/>
      <c r="S1251" s="15"/>
      <c r="T1251" s="15"/>
      <c r="U1251" s="15"/>
      <c r="V1251" s="2"/>
      <c r="W1251" s="2"/>
      <c r="X1251" s="2"/>
      <c r="Y1251" s="13"/>
      <c r="Z1251" s="2"/>
      <c r="AA1251" s="2"/>
      <c r="AB1251" s="2"/>
      <c r="AC1251" s="20" t="s">
        <v>7717</v>
      </c>
      <c r="AD1251" s="21" t="s">
        <v>7718</v>
      </c>
      <c r="AE1251" s="20" t="s">
        <v>7719</v>
      </c>
      <c r="AF1251" s="21" t="s">
        <v>7720</v>
      </c>
      <c r="AG1251" s="22" t="s">
        <v>35</v>
      </c>
    </row>
    <row r="1252" spans="1:33" ht="12.75" customHeight="1" x14ac:dyDescent="0.35">
      <c r="A1252" s="2"/>
      <c r="B1252" s="2"/>
      <c r="C1252" s="2"/>
      <c r="D1252" s="2"/>
      <c r="E1252" s="2"/>
      <c r="F1252" s="2"/>
      <c r="G1252" s="2"/>
      <c r="H1252" s="2"/>
      <c r="I1252" s="15"/>
      <c r="J1252" s="15"/>
      <c r="K1252" s="15"/>
      <c r="L1252" s="15"/>
      <c r="M1252" s="15"/>
      <c r="N1252" s="15"/>
      <c r="O1252" s="15"/>
      <c r="P1252" s="15"/>
      <c r="Q1252" s="15"/>
      <c r="R1252" s="26"/>
      <c r="S1252" s="15"/>
      <c r="T1252" s="15"/>
      <c r="U1252" s="15"/>
      <c r="V1252" s="2"/>
      <c r="W1252" s="2"/>
      <c r="X1252" s="2"/>
      <c r="Y1252" s="13"/>
      <c r="Z1252" s="2"/>
      <c r="AA1252" s="2"/>
      <c r="AB1252" s="2"/>
      <c r="AC1252" s="20" t="s">
        <v>12778</v>
      </c>
      <c r="AD1252" s="21" t="s">
        <v>12779</v>
      </c>
      <c r="AE1252" s="20" t="s">
        <v>12900</v>
      </c>
      <c r="AF1252" s="21" t="s">
        <v>12901</v>
      </c>
      <c r="AG1252" s="22" t="s">
        <v>35</v>
      </c>
    </row>
    <row r="1253" spans="1:33" ht="12.75" customHeight="1" x14ac:dyDescent="0.35">
      <c r="A1253" s="2"/>
      <c r="B1253" s="2"/>
      <c r="C1253" s="2"/>
      <c r="D1253" s="2"/>
      <c r="E1253" s="2"/>
      <c r="F1253" s="2"/>
      <c r="G1253" s="2"/>
      <c r="H1253" s="2"/>
      <c r="I1253" s="15"/>
      <c r="J1253" s="15"/>
      <c r="K1253" s="15"/>
      <c r="L1253" s="15"/>
      <c r="M1253" s="15"/>
      <c r="N1253" s="15"/>
      <c r="O1253" s="15"/>
      <c r="P1253" s="15"/>
      <c r="Q1253" s="15"/>
      <c r="R1253" s="26"/>
      <c r="S1253" s="15"/>
      <c r="T1253" s="15"/>
      <c r="U1253" s="15"/>
      <c r="V1253" s="2"/>
      <c r="W1253" s="2"/>
      <c r="X1253" s="2"/>
      <c r="Y1253" s="13"/>
      <c r="Z1253" s="2"/>
      <c r="AA1253" s="2"/>
      <c r="AB1253" s="2"/>
      <c r="AC1253" s="20" t="s">
        <v>12780</v>
      </c>
      <c r="AD1253" s="21" t="s">
        <v>12781</v>
      </c>
      <c r="AE1253" s="20" t="s">
        <v>12902</v>
      </c>
      <c r="AF1253" s="21" t="s">
        <v>12899</v>
      </c>
      <c r="AG1253" s="22" t="s">
        <v>35</v>
      </c>
    </row>
    <row r="1254" spans="1:33" ht="12.75" customHeight="1" x14ac:dyDescent="0.35">
      <c r="A1254" s="2"/>
      <c r="B1254" s="2"/>
      <c r="C1254" s="2"/>
      <c r="D1254" s="2"/>
      <c r="E1254" s="2"/>
      <c r="F1254" s="2"/>
      <c r="G1254" s="2"/>
      <c r="H1254" s="2"/>
      <c r="I1254" s="15"/>
      <c r="J1254" s="15"/>
      <c r="K1254" s="15"/>
      <c r="L1254" s="15"/>
      <c r="M1254" s="15"/>
      <c r="N1254" s="15"/>
      <c r="O1254" s="15"/>
      <c r="P1254" s="15"/>
      <c r="Q1254" s="15"/>
      <c r="R1254" s="26"/>
      <c r="S1254" s="15"/>
      <c r="T1254" s="15"/>
      <c r="U1254" s="15"/>
      <c r="V1254" s="2"/>
      <c r="W1254" s="2"/>
      <c r="X1254" s="2"/>
      <c r="Y1254" s="13"/>
      <c r="Z1254" s="2"/>
      <c r="AA1254" s="2"/>
      <c r="AB1254" s="2"/>
      <c r="AC1254" s="20" t="s">
        <v>7721</v>
      </c>
      <c r="AD1254" s="21" t="s">
        <v>7722</v>
      </c>
      <c r="AE1254" s="20" t="s">
        <v>7723</v>
      </c>
      <c r="AF1254" s="21" t="s">
        <v>7624</v>
      </c>
      <c r="AG1254" s="22" t="s">
        <v>35</v>
      </c>
    </row>
    <row r="1255" spans="1:33" ht="12.75" customHeight="1" x14ac:dyDescent="0.35">
      <c r="A1255" s="2"/>
      <c r="B1255" s="2"/>
      <c r="C1255" s="2"/>
      <c r="D1255" s="2"/>
      <c r="E1255" s="2"/>
      <c r="F1255" s="2"/>
      <c r="G1255" s="2"/>
      <c r="H1255" s="2"/>
      <c r="I1255" s="15"/>
      <c r="J1255" s="15"/>
      <c r="K1255" s="15"/>
      <c r="L1255" s="15"/>
      <c r="M1255" s="15"/>
      <c r="N1255" s="15"/>
      <c r="O1255" s="15"/>
      <c r="P1255" s="15"/>
      <c r="Q1255" s="15"/>
      <c r="R1255" s="26"/>
      <c r="S1255" s="15"/>
      <c r="T1255" s="15"/>
      <c r="U1255" s="15"/>
      <c r="V1255" s="2"/>
      <c r="W1255" s="2"/>
      <c r="X1255" s="2"/>
      <c r="Y1255" s="13"/>
      <c r="Z1255" s="2"/>
      <c r="AA1255" s="2"/>
      <c r="AB1255" s="2"/>
      <c r="AC1255" s="20" t="s">
        <v>7724</v>
      </c>
      <c r="AD1255" s="21" t="s">
        <v>7725</v>
      </c>
      <c r="AE1255" s="20" t="s">
        <v>7726</v>
      </c>
      <c r="AF1255" s="21" t="s">
        <v>7727</v>
      </c>
      <c r="AG1255" s="22" t="s">
        <v>35</v>
      </c>
    </row>
    <row r="1256" spans="1:33" ht="12.75" customHeight="1" x14ac:dyDescent="0.35">
      <c r="A1256" s="2"/>
      <c r="B1256" s="2"/>
      <c r="C1256" s="2"/>
      <c r="D1256" s="2"/>
      <c r="E1256" s="2"/>
      <c r="F1256" s="2"/>
      <c r="G1256" s="2"/>
      <c r="H1256" s="2"/>
      <c r="I1256" s="15"/>
      <c r="J1256" s="15"/>
      <c r="K1256" s="15"/>
      <c r="L1256" s="15"/>
      <c r="M1256" s="15"/>
      <c r="N1256" s="15"/>
      <c r="O1256" s="15"/>
      <c r="P1256" s="15"/>
      <c r="Q1256" s="15"/>
      <c r="R1256" s="26"/>
      <c r="S1256" s="15"/>
      <c r="T1256" s="15"/>
      <c r="U1256" s="15"/>
      <c r="V1256" s="2"/>
      <c r="W1256" s="2"/>
      <c r="X1256" s="2"/>
      <c r="Y1256" s="13"/>
      <c r="Z1256" s="2"/>
      <c r="AA1256" s="2"/>
      <c r="AB1256" s="2"/>
      <c r="AC1256" s="20" t="s">
        <v>7728</v>
      </c>
      <c r="AD1256" s="21" t="s">
        <v>7729</v>
      </c>
      <c r="AE1256" s="20" t="s">
        <v>7730</v>
      </c>
      <c r="AF1256" s="21" t="s">
        <v>7731</v>
      </c>
      <c r="AG1256" s="22" t="s">
        <v>6832</v>
      </c>
    </row>
    <row r="1257" spans="1:33" ht="12.75" customHeight="1" x14ac:dyDescent="0.35">
      <c r="A1257" s="2"/>
      <c r="B1257" s="2"/>
      <c r="C1257" s="2"/>
      <c r="D1257" s="2"/>
      <c r="E1257" s="2"/>
      <c r="F1257" s="2"/>
      <c r="G1257" s="2"/>
      <c r="H1257" s="2"/>
      <c r="I1257" s="15"/>
      <c r="J1257" s="15"/>
      <c r="K1257" s="15"/>
      <c r="L1257" s="15"/>
      <c r="M1257" s="15"/>
      <c r="N1257" s="15"/>
      <c r="O1257" s="15"/>
      <c r="P1257" s="15"/>
      <c r="Q1257" s="15"/>
      <c r="R1257" s="26"/>
      <c r="S1257" s="15"/>
      <c r="T1257" s="15"/>
      <c r="U1257" s="15"/>
      <c r="V1257" s="2"/>
      <c r="W1257" s="2"/>
      <c r="X1257" s="2"/>
      <c r="Y1257" s="13"/>
      <c r="Z1257" s="2"/>
      <c r="AA1257" s="2"/>
      <c r="AB1257" s="2"/>
      <c r="AC1257" s="20" t="s">
        <v>7732</v>
      </c>
      <c r="AD1257" s="21" t="s">
        <v>7733</v>
      </c>
      <c r="AE1257" s="20" t="s">
        <v>7734</v>
      </c>
      <c r="AF1257" s="21" t="s">
        <v>7735</v>
      </c>
      <c r="AG1257" s="22" t="s">
        <v>35</v>
      </c>
    </row>
    <row r="1258" spans="1:33" ht="12.75" customHeight="1" x14ac:dyDescent="0.35">
      <c r="A1258" s="2"/>
      <c r="B1258" s="2"/>
      <c r="C1258" s="2"/>
      <c r="D1258" s="2"/>
      <c r="E1258" s="2"/>
      <c r="F1258" s="2"/>
      <c r="G1258" s="2"/>
      <c r="H1258" s="2"/>
      <c r="I1258" s="15"/>
      <c r="J1258" s="15"/>
      <c r="K1258" s="15"/>
      <c r="L1258" s="15"/>
      <c r="M1258" s="15"/>
      <c r="N1258" s="15"/>
      <c r="O1258" s="15"/>
      <c r="P1258" s="15"/>
      <c r="Q1258" s="15"/>
      <c r="R1258" s="26"/>
      <c r="S1258" s="15"/>
      <c r="T1258" s="15"/>
      <c r="U1258" s="15"/>
      <c r="V1258" s="2"/>
      <c r="W1258" s="2"/>
      <c r="X1258" s="2"/>
      <c r="Y1258" s="13"/>
      <c r="Z1258" s="2"/>
      <c r="AA1258" s="2"/>
      <c r="AB1258" s="2"/>
      <c r="AC1258" s="20" t="s">
        <v>7736</v>
      </c>
      <c r="AD1258" s="21" t="s">
        <v>7737</v>
      </c>
      <c r="AE1258" s="20" t="s">
        <v>7738</v>
      </c>
      <c r="AF1258" s="21" t="s">
        <v>946</v>
      </c>
      <c r="AG1258" s="22" t="s">
        <v>35</v>
      </c>
    </row>
    <row r="1259" spans="1:33" ht="12.75" customHeight="1" x14ac:dyDescent="0.35">
      <c r="A1259" s="2"/>
      <c r="B1259" s="2"/>
      <c r="C1259" s="2"/>
      <c r="D1259" s="2"/>
      <c r="E1259" s="2"/>
      <c r="F1259" s="2"/>
      <c r="G1259" s="2"/>
      <c r="H1259" s="2"/>
      <c r="I1259" s="15"/>
      <c r="J1259" s="15"/>
      <c r="K1259" s="15"/>
      <c r="L1259" s="15"/>
      <c r="M1259" s="15"/>
      <c r="N1259" s="15"/>
      <c r="O1259" s="15"/>
      <c r="P1259" s="15"/>
      <c r="Q1259" s="15"/>
      <c r="R1259" s="26"/>
      <c r="S1259" s="15"/>
      <c r="T1259" s="15"/>
      <c r="U1259" s="15"/>
      <c r="V1259" s="2"/>
      <c r="W1259" s="2"/>
      <c r="X1259" s="2"/>
      <c r="Y1259" s="13"/>
      <c r="Z1259" s="2"/>
      <c r="AA1259" s="2"/>
      <c r="AB1259" s="2"/>
      <c r="AC1259" s="20" t="s">
        <v>7739</v>
      </c>
      <c r="AD1259" s="21" t="s">
        <v>7740</v>
      </c>
      <c r="AE1259" s="20" t="s">
        <v>7741</v>
      </c>
      <c r="AF1259" s="21" t="s">
        <v>682</v>
      </c>
      <c r="AG1259" s="22" t="s">
        <v>35</v>
      </c>
    </row>
    <row r="1260" spans="1:33" ht="12.75" customHeight="1" x14ac:dyDescent="0.35">
      <c r="A1260" s="2"/>
      <c r="B1260" s="2"/>
      <c r="C1260" s="2"/>
      <c r="D1260" s="2"/>
      <c r="E1260" s="2"/>
      <c r="F1260" s="2"/>
      <c r="G1260" s="2"/>
      <c r="H1260" s="2"/>
      <c r="I1260" s="15"/>
      <c r="J1260" s="15"/>
      <c r="K1260" s="15"/>
      <c r="L1260" s="15"/>
      <c r="M1260" s="15"/>
      <c r="N1260" s="15"/>
      <c r="O1260" s="15"/>
      <c r="P1260" s="15"/>
      <c r="Q1260" s="15"/>
      <c r="R1260" s="26"/>
      <c r="S1260" s="15"/>
      <c r="T1260" s="15"/>
      <c r="U1260" s="15"/>
      <c r="V1260" s="2"/>
      <c r="W1260" s="2"/>
      <c r="X1260" s="2"/>
      <c r="Y1260" s="13"/>
      <c r="Z1260" s="2"/>
      <c r="AA1260" s="2"/>
      <c r="AB1260" s="2"/>
      <c r="AC1260" s="20" t="s">
        <v>7742</v>
      </c>
      <c r="AD1260" s="21" t="s">
        <v>826</v>
      </c>
      <c r="AE1260" s="20" t="s">
        <v>7743</v>
      </c>
      <c r="AF1260" s="21" t="s">
        <v>925</v>
      </c>
      <c r="AG1260" s="22" t="s">
        <v>35</v>
      </c>
    </row>
    <row r="1261" spans="1:33" ht="12.75" customHeight="1" x14ac:dyDescent="0.35">
      <c r="A1261" s="2"/>
      <c r="B1261" s="2"/>
      <c r="C1261" s="2"/>
      <c r="D1261" s="2"/>
      <c r="E1261" s="2"/>
      <c r="F1261" s="2"/>
      <c r="G1261" s="2"/>
      <c r="H1261" s="2"/>
      <c r="I1261" s="15"/>
      <c r="J1261" s="15"/>
      <c r="K1261" s="15"/>
      <c r="L1261" s="15"/>
      <c r="M1261" s="15"/>
      <c r="N1261" s="15"/>
      <c r="O1261" s="15"/>
      <c r="P1261" s="15"/>
      <c r="Q1261" s="15"/>
      <c r="R1261" s="26"/>
      <c r="S1261" s="15"/>
      <c r="T1261" s="15"/>
      <c r="U1261" s="15"/>
      <c r="V1261" s="2"/>
      <c r="W1261" s="2"/>
      <c r="X1261" s="2"/>
      <c r="Y1261" s="13"/>
      <c r="Z1261" s="2"/>
      <c r="AA1261" s="2"/>
      <c r="AB1261" s="2"/>
      <c r="AC1261" s="20" t="s">
        <v>7744</v>
      </c>
      <c r="AD1261" s="21" t="s">
        <v>7745</v>
      </c>
      <c r="AE1261" s="20" t="s">
        <v>7746</v>
      </c>
      <c r="AF1261" s="21" t="s">
        <v>7747</v>
      </c>
      <c r="AG1261" s="22" t="s">
        <v>35</v>
      </c>
    </row>
    <row r="1262" spans="1:33" ht="12.75" customHeight="1" x14ac:dyDescent="0.35">
      <c r="A1262" s="2"/>
      <c r="B1262" s="2"/>
      <c r="C1262" s="2"/>
      <c r="D1262" s="2"/>
      <c r="E1262" s="2"/>
      <c r="F1262" s="2"/>
      <c r="G1262" s="2"/>
      <c r="H1262" s="2"/>
      <c r="I1262" s="15"/>
      <c r="J1262" s="15"/>
      <c r="K1262" s="15"/>
      <c r="L1262" s="15"/>
      <c r="M1262" s="15"/>
      <c r="N1262" s="15"/>
      <c r="O1262" s="15"/>
      <c r="P1262" s="15"/>
      <c r="Q1262" s="15"/>
      <c r="R1262" s="26"/>
      <c r="S1262" s="15"/>
      <c r="T1262" s="15"/>
      <c r="U1262" s="15"/>
      <c r="V1262" s="2"/>
      <c r="W1262" s="2"/>
      <c r="X1262" s="2"/>
      <c r="Y1262" s="13"/>
      <c r="Z1262" s="2"/>
      <c r="AA1262" s="2"/>
      <c r="AB1262" s="2"/>
      <c r="AC1262" s="20" t="s">
        <v>7748</v>
      </c>
      <c r="AD1262" s="21" t="s">
        <v>7749</v>
      </c>
      <c r="AE1262" s="20" t="s">
        <v>7750</v>
      </c>
      <c r="AF1262" s="21" t="s">
        <v>7751</v>
      </c>
      <c r="AG1262" s="22" t="s">
        <v>35</v>
      </c>
    </row>
    <row r="1263" spans="1:33" ht="12.75" customHeight="1" x14ac:dyDescent="0.35">
      <c r="A1263" s="2"/>
      <c r="B1263" s="2"/>
      <c r="C1263" s="2"/>
      <c r="D1263" s="2"/>
      <c r="E1263" s="2"/>
      <c r="F1263" s="2"/>
      <c r="G1263" s="2"/>
      <c r="H1263" s="2"/>
      <c r="I1263" s="15"/>
      <c r="J1263" s="15"/>
      <c r="K1263" s="15"/>
      <c r="L1263" s="15"/>
      <c r="M1263" s="15"/>
      <c r="N1263" s="15"/>
      <c r="O1263" s="15"/>
      <c r="P1263" s="15"/>
      <c r="Q1263" s="15"/>
      <c r="R1263" s="26"/>
      <c r="S1263" s="15"/>
      <c r="T1263" s="15"/>
      <c r="U1263" s="15"/>
      <c r="V1263" s="2"/>
      <c r="W1263" s="2"/>
      <c r="X1263" s="2"/>
      <c r="Y1263" s="13"/>
      <c r="Z1263" s="2"/>
      <c r="AA1263" s="2"/>
      <c r="AB1263" s="2"/>
      <c r="AC1263" s="20" t="s">
        <v>7752</v>
      </c>
      <c r="AD1263" s="21" t="s">
        <v>7753</v>
      </c>
      <c r="AE1263" s="20" t="s">
        <v>7754</v>
      </c>
      <c r="AF1263" s="21" t="s">
        <v>7755</v>
      </c>
      <c r="AG1263" s="22" t="s">
        <v>35</v>
      </c>
    </row>
    <row r="1264" spans="1:33" ht="12.75" customHeight="1" x14ac:dyDescent="0.35">
      <c r="A1264" s="2"/>
      <c r="B1264" s="2"/>
      <c r="C1264" s="2"/>
      <c r="D1264" s="2"/>
      <c r="E1264" s="2"/>
      <c r="F1264" s="2"/>
      <c r="G1264" s="2"/>
      <c r="H1264" s="2"/>
      <c r="I1264" s="15"/>
      <c r="J1264" s="15"/>
      <c r="K1264" s="15"/>
      <c r="L1264" s="15"/>
      <c r="M1264" s="15"/>
      <c r="N1264" s="15"/>
      <c r="O1264" s="15"/>
      <c r="P1264" s="15"/>
      <c r="Q1264" s="15"/>
      <c r="R1264" s="26"/>
      <c r="S1264" s="15"/>
      <c r="T1264" s="15"/>
      <c r="U1264" s="15"/>
      <c r="V1264" s="2"/>
      <c r="W1264" s="2"/>
      <c r="X1264" s="2"/>
      <c r="Y1264" s="13"/>
      <c r="Z1264" s="2"/>
      <c r="AA1264" s="2"/>
      <c r="AB1264" s="2"/>
      <c r="AC1264" s="20" t="s">
        <v>7756</v>
      </c>
      <c r="AD1264" s="21" t="s">
        <v>710</v>
      </c>
      <c r="AE1264" s="20" t="s">
        <v>7757</v>
      </c>
      <c r="AF1264" s="21" t="s">
        <v>7758</v>
      </c>
      <c r="AG1264" s="22" t="s">
        <v>35</v>
      </c>
    </row>
    <row r="1265" spans="1:33" ht="12.75" customHeight="1" x14ac:dyDescent="0.35">
      <c r="A1265" s="2"/>
      <c r="B1265" s="2"/>
      <c r="C1265" s="2"/>
      <c r="D1265" s="2"/>
      <c r="E1265" s="2"/>
      <c r="F1265" s="2"/>
      <c r="G1265" s="2"/>
      <c r="H1265" s="2"/>
      <c r="I1265" s="15"/>
      <c r="J1265" s="15"/>
      <c r="K1265" s="15"/>
      <c r="L1265" s="15"/>
      <c r="M1265" s="15"/>
      <c r="N1265" s="15"/>
      <c r="O1265" s="15"/>
      <c r="P1265" s="15"/>
      <c r="Q1265" s="15"/>
      <c r="R1265" s="26"/>
      <c r="S1265" s="15"/>
      <c r="T1265" s="15"/>
      <c r="U1265" s="15"/>
      <c r="V1265" s="2"/>
      <c r="W1265" s="2"/>
      <c r="X1265" s="2"/>
      <c r="Y1265" s="13"/>
      <c r="Z1265" s="2"/>
      <c r="AA1265" s="2"/>
      <c r="AB1265" s="2"/>
      <c r="AC1265" s="20" t="s">
        <v>7759</v>
      </c>
      <c r="AD1265" s="21" t="s">
        <v>7760</v>
      </c>
      <c r="AE1265" s="20" t="s">
        <v>7761</v>
      </c>
      <c r="AF1265" s="21" t="s">
        <v>7762</v>
      </c>
      <c r="AG1265" s="22" t="s">
        <v>6832</v>
      </c>
    </row>
    <row r="1266" spans="1:33" ht="12.75" customHeight="1" x14ac:dyDescent="0.35">
      <c r="A1266" s="2"/>
      <c r="B1266" s="2"/>
      <c r="C1266" s="2"/>
      <c r="D1266" s="2"/>
      <c r="E1266" s="2"/>
      <c r="F1266" s="2"/>
      <c r="G1266" s="2"/>
      <c r="H1266" s="2"/>
      <c r="I1266" s="15"/>
      <c r="J1266" s="15"/>
      <c r="K1266" s="15"/>
      <c r="L1266" s="15"/>
      <c r="M1266" s="15"/>
      <c r="N1266" s="15"/>
      <c r="O1266" s="15"/>
      <c r="P1266" s="15"/>
      <c r="Q1266" s="15"/>
      <c r="R1266" s="26"/>
      <c r="S1266" s="15"/>
      <c r="T1266" s="15"/>
      <c r="U1266" s="15"/>
      <c r="V1266" s="2"/>
      <c r="W1266" s="2"/>
      <c r="X1266" s="2"/>
      <c r="Y1266" s="13"/>
      <c r="Z1266" s="2"/>
      <c r="AA1266" s="2"/>
      <c r="AB1266" s="2"/>
      <c r="AC1266" s="20" t="s">
        <v>7763</v>
      </c>
      <c r="AD1266" s="21" t="s">
        <v>883</v>
      </c>
      <c r="AE1266" s="20" t="s">
        <v>7764</v>
      </c>
      <c r="AF1266" s="21" t="s">
        <v>885</v>
      </c>
      <c r="AG1266" s="22" t="s">
        <v>35</v>
      </c>
    </row>
    <row r="1267" spans="1:33" ht="12.75" customHeight="1" x14ac:dyDescent="0.35">
      <c r="A1267" s="2"/>
      <c r="B1267" s="2"/>
      <c r="C1267" s="2"/>
      <c r="D1267" s="2"/>
      <c r="E1267" s="2"/>
      <c r="F1267" s="2"/>
      <c r="G1267" s="2"/>
      <c r="H1267" s="2"/>
      <c r="I1267" s="15"/>
      <c r="J1267" s="15"/>
      <c r="K1267" s="15"/>
      <c r="L1267" s="15"/>
      <c r="M1267" s="15"/>
      <c r="N1267" s="15"/>
      <c r="O1267" s="15"/>
      <c r="P1267" s="15"/>
      <c r="Q1267" s="15"/>
      <c r="R1267" s="26"/>
      <c r="S1267" s="15"/>
      <c r="T1267" s="15"/>
      <c r="U1267" s="15"/>
      <c r="V1267" s="2"/>
      <c r="W1267" s="2"/>
      <c r="X1267" s="2"/>
      <c r="Y1267" s="13"/>
      <c r="Z1267" s="2"/>
      <c r="AA1267" s="2"/>
      <c r="AB1267" s="2"/>
      <c r="AC1267" s="20" t="s">
        <v>7765</v>
      </c>
      <c r="AD1267" s="21" t="s">
        <v>1933</v>
      </c>
      <c r="AE1267" s="20" t="s">
        <v>7766</v>
      </c>
      <c r="AF1267" s="21" t="s">
        <v>1935</v>
      </c>
      <c r="AG1267" s="22" t="s">
        <v>35</v>
      </c>
    </row>
    <row r="1268" spans="1:33" ht="12.75" customHeight="1" x14ac:dyDescent="0.35">
      <c r="A1268" s="2"/>
      <c r="B1268" s="2"/>
      <c r="C1268" s="2"/>
      <c r="D1268" s="2"/>
      <c r="E1268" s="2"/>
      <c r="F1268" s="2"/>
      <c r="G1268" s="2"/>
      <c r="H1268" s="2"/>
      <c r="I1268" s="15"/>
      <c r="J1268" s="15"/>
      <c r="K1268" s="15"/>
      <c r="L1268" s="15"/>
      <c r="M1268" s="15"/>
      <c r="N1268" s="15"/>
      <c r="O1268" s="15"/>
      <c r="P1268" s="15"/>
      <c r="Q1268" s="15"/>
      <c r="R1268" s="26"/>
      <c r="S1268" s="15"/>
      <c r="T1268" s="15"/>
      <c r="U1268" s="15"/>
      <c r="V1268" s="2"/>
      <c r="W1268" s="2"/>
      <c r="X1268" s="2"/>
      <c r="Y1268" s="13"/>
      <c r="Z1268" s="2"/>
      <c r="AA1268" s="2"/>
      <c r="AB1268" s="2"/>
      <c r="AC1268" s="20" t="s">
        <v>7767</v>
      </c>
      <c r="AD1268" s="21" t="s">
        <v>7768</v>
      </c>
      <c r="AE1268" s="20" t="s">
        <v>7769</v>
      </c>
      <c r="AF1268" s="21" t="s">
        <v>4293</v>
      </c>
      <c r="AG1268" s="22" t="s">
        <v>35</v>
      </c>
    </row>
    <row r="1269" spans="1:33" ht="12.75" customHeight="1" x14ac:dyDescent="0.35">
      <c r="A1269" s="2"/>
      <c r="B1269" s="2"/>
      <c r="C1269" s="2"/>
      <c r="D1269" s="2"/>
      <c r="E1269" s="2"/>
      <c r="F1269" s="2"/>
      <c r="G1269" s="2"/>
      <c r="H1269" s="2"/>
      <c r="I1269" s="15"/>
      <c r="J1269" s="15"/>
      <c r="K1269" s="15"/>
      <c r="L1269" s="15"/>
      <c r="M1269" s="15"/>
      <c r="N1269" s="15"/>
      <c r="O1269" s="15"/>
      <c r="P1269" s="15"/>
      <c r="Q1269" s="15"/>
      <c r="R1269" s="26"/>
      <c r="S1269" s="15"/>
      <c r="T1269" s="15"/>
      <c r="U1269" s="15"/>
      <c r="V1269" s="2"/>
      <c r="W1269" s="2"/>
      <c r="X1269" s="2"/>
      <c r="Y1269" s="13"/>
      <c r="Z1269" s="2"/>
      <c r="AA1269" s="2"/>
      <c r="AB1269" s="2"/>
      <c r="AC1269" s="20" t="s">
        <v>7770</v>
      </c>
      <c r="AD1269" s="21" t="s">
        <v>7771</v>
      </c>
      <c r="AE1269" s="20" t="s">
        <v>7772</v>
      </c>
      <c r="AF1269" s="21" t="s">
        <v>7773</v>
      </c>
      <c r="AG1269" s="22" t="s">
        <v>35</v>
      </c>
    </row>
    <row r="1270" spans="1:33" ht="12.75" customHeight="1" x14ac:dyDescent="0.35">
      <c r="A1270" s="2"/>
      <c r="B1270" s="2"/>
      <c r="C1270" s="2"/>
      <c r="D1270" s="2"/>
      <c r="E1270" s="2"/>
      <c r="F1270" s="2"/>
      <c r="G1270" s="2"/>
      <c r="H1270" s="2"/>
      <c r="I1270" s="15"/>
      <c r="J1270" s="15"/>
      <c r="K1270" s="15"/>
      <c r="L1270" s="15"/>
      <c r="M1270" s="15"/>
      <c r="N1270" s="15"/>
      <c r="O1270" s="15"/>
      <c r="P1270" s="15"/>
      <c r="Q1270" s="15"/>
      <c r="R1270" s="26"/>
      <c r="S1270" s="15"/>
      <c r="T1270" s="15"/>
      <c r="U1270" s="15"/>
      <c r="V1270" s="2"/>
      <c r="W1270" s="2"/>
      <c r="X1270" s="2"/>
      <c r="Y1270" s="13"/>
      <c r="Z1270" s="2"/>
      <c r="AA1270" s="2"/>
      <c r="AB1270" s="2"/>
      <c r="AC1270" s="20" t="s">
        <v>7774</v>
      </c>
      <c r="AD1270" s="21" t="s">
        <v>7775</v>
      </c>
      <c r="AE1270" s="20" t="s">
        <v>7776</v>
      </c>
      <c r="AF1270" s="21" t="s">
        <v>7777</v>
      </c>
      <c r="AG1270" s="22" t="s">
        <v>35</v>
      </c>
    </row>
    <row r="1271" spans="1:33" ht="12.75" customHeight="1" x14ac:dyDescent="0.35">
      <c r="A1271" s="2"/>
      <c r="B1271" s="2"/>
      <c r="C1271" s="2"/>
      <c r="D1271" s="2"/>
      <c r="E1271" s="2"/>
      <c r="F1271" s="2"/>
      <c r="G1271" s="2"/>
      <c r="H1271" s="2"/>
      <c r="I1271" s="15"/>
      <c r="J1271" s="15"/>
      <c r="K1271" s="15"/>
      <c r="L1271" s="15"/>
      <c r="M1271" s="15"/>
      <c r="N1271" s="15"/>
      <c r="O1271" s="15"/>
      <c r="P1271" s="15"/>
      <c r="Q1271" s="15"/>
      <c r="R1271" s="26"/>
      <c r="S1271" s="15"/>
      <c r="T1271" s="15"/>
      <c r="U1271" s="15"/>
      <c r="V1271" s="2"/>
      <c r="W1271" s="2"/>
      <c r="X1271" s="2"/>
      <c r="Y1271" s="13"/>
      <c r="Z1271" s="2"/>
      <c r="AA1271" s="2"/>
      <c r="AB1271" s="2"/>
      <c r="AC1271" s="20" t="s">
        <v>7778</v>
      </c>
      <c r="AD1271" s="21" t="s">
        <v>7779</v>
      </c>
      <c r="AE1271" s="20" t="s">
        <v>7780</v>
      </c>
      <c r="AF1271" s="21" t="s">
        <v>7781</v>
      </c>
      <c r="AG1271" s="22" t="s">
        <v>35</v>
      </c>
    </row>
    <row r="1272" spans="1:33" ht="12.75" customHeight="1" x14ac:dyDescent="0.35">
      <c r="A1272" s="2"/>
      <c r="B1272" s="2"/>
      <c r="C1272" s="2"/>
      <c r="D1272" s="2"/>
      <c r="E1272" s="2"/>
      <c r="F1272" s="2"/>
      <c r="G1272" s="2"/>
      <c r="H1272" s="2"/>
      <c r="I1272" s="15"/>
      <c r="J1272" s="15"/>
      <c r="K1272" s="15"/>
      <c r="L1272" s="15"/>
      <c r="M1272" s="15"/>
      <c r="N1272" s="15"/>
      <c r="O1272" s="15"/>
      <c r="P1272" s="15"/>
      <c r="Q1272" s="15"/>
      <c r="R1272" s="26"/>
      <c r="S1272" s="15"/>
      <c r="T1272" s="15"/>
      <c r="U1272" s="15"/>
      <c r="V1272" s="2"/>
      <c r="W1272" s="2"/>
      <c r="X1272" s="2"/>
      <c r="Y1272" s="13"/>
      <c r="Z1272" s="2"/>
      <c r="AA1272" s="2"/>
      <c r="AB1272" s="2"/>
      <c r="AC1272" s="20" t="s">
        <v>7782</v>
      </c>
      <c r="AD1272" s="21" t="s">
        <v>7057</v>
      </c>
      <c r="AE1272" s="20" t="s">
        <v>7783</v>
      </c>
      <c r="AF1272" s="21" t="s">
        <v>7784</v>
      </c>
      <c r="AG1272" s="22" t="s">
        <v>35</v>
      </c>
    </row>
    <row r="1273" spans="1:33" ht="12.75" customHeight="1" x14ac:dyDescent="0.35">
      <c r="A1273" s="2"/>
      <c r="B1273" s="2"/>
      <c r="C1273" s="2"/>
      <c r="D1273" s="2"/>
      <c r="E1273" s="2"/>
      <c r="F1273" s="2"/>
      <c r="G1273" s="2"/>
      <c r="H1273" s="2"/>
      <c r="I1273" s="15"/>
      <c r="J1273" s="15"/>
      <c r="K1273" s="15"/>
      <c r="L1273" s="15"/>
      <c r="M1273" s="15"/>
      <c r="N1273" s="15"/>
      <c r="O1273" s="15"/>
      <c r="P1273" s="15"/>
      <c r="Q1273" s="15"/>
      <c r="R1273" s="26"/>
      <c r="S1273" s="15"/>
      <c r="T1273" s="15"/>
      <c r="U1273" s="15"/>
      <c r="V1273" s="2"/>
      <c r="W1273" s="2"/>
      <c r="X1273" s="2"/>
      <c r="Y1273" s="13"/>
      <c r="Z1273" s="2"/>
      <c r="AA1273" s="2"/>
      <c r="AB1273" s="2"/>
      <c r="AC1273" s="20" t="s">
        <v>7785</v>
      </c>
      <c r="AD1273" s="21" t="s">
        <v>7786</v>
      </c>
      <c r="AE1273" s="20" t="s">
        <v>7787</v>
      </c>
      <c r="AF1273" s="21" t="s">
        <v>7788</v>
      </c>
      <c r="AG1273" s="22" t="s">
        <v>35</v>
      </c>
    </row>
    <row r="1274" spans="1:33" ht="12.75" customHeight="1" x14ac:dyDescent="0.35">
      <c r="A1274" s="2"/>
      <c r="B1274" s="2"/>
      <c r="C1274" s="2"/>
      <c r="D1274" s="2"/>
      <c r="E1274" s="2"/>
      <c r="F1274" s="2"/>
      <c r="G1274" s="2"/>
      <c r="H1274" s="2"/>
      <c r="I1274" s="15"/>
      <c r="J1274" s="15"/>
      <c r="K1274" s="15"/>
      <c r="L1274" s="15"/>
      <c r="M1274" s="15"/>
      <c r="N1274" s="15"/>
      <c r="O1274" s="15"/>
      <c r="P1274" s="15"/>
      <c r="Q1274" s="15"/>
      <c r="R1274" s="26"/>
      <c r="S1274" s="15"/>
      <c r="T1274" s="15"/>
      <c r="U1274" s="15"/>
      <c r="V1274" s="2"/>
      <c r="W1274" s="2"/>
      <c r="X1274" s="2"/>
      <c r="Y1274" s="13"/>
      <c r="Z1274" s="2"/>
      <c r="AA1274" s="2"/>
      <c r="AB1274" s="2"/>
      <c r="AC1274" s="20" t="s">
        <v>7789</v>
      </c>
      <c r="AD1274" s="21" t="s">
        <v>7790</v>
      </c>
      <c r="AE1274" s="20" t="s">
        <v>7791</v>
      </c>
      <c r="AF1274" s="21" t="s">
        <v>7792</v>
      </c>
      <c r="AG1274" s="22" t="s">
        <v>35</v>
      </c>
    </row>
    <row r="1275" spans="1:33" ht="12.75" customHeight="1" x14ac:dyDescent="0.35">
      <c r="A1275" s="2"/>
      <c r="B1275" s="2"/>
      <c r="C1275" s="2"/>
      <c r="D1275" s="2"/>
      <c r="E1275" s="2"/>
      <c r="F1275" s="2"/>
      <c r="G1275" s="2"/>
      <c r="H1275" s="2"/>
      <c r="I1275" s="15"/>
      <c r="J1275" s="15"/>
      <c r="K1275" s="15"/>
      <c r="L1275" s="15"/>
      <c r="M1275" s="15"/>
      <c r="N1275" s="15"/>
      <c r="O1275" s="15"/>
      <c r="P1275" s="15"/>
      <c r="Q1275" s="15"/>
      <c r="R1275" s="26"/>
      <c r="S1275" s="15"/>
      <c r="T1275" s="15"/>
      <c r="U1275" s="15"/>
      <c r="V1275" s="2"/>
      <c r="W1275" s="2"/>
      <c r="X1275" s="2"/>
      <c r="Y1275" s="13"/>
      <c r="Z1275" s="2"/>
      <c r="AA1275" s="2"/>
      <c r="AB1275" s="2"/>
      <c r="AC1275" s="20" t="s">
        <v>7793</v>
      </c>
      <c r="AD1275" s="21" t="s">
        <v>7794</v>
      </c>
      <c r="AE1275" s="20" t="s">
        <v>7795</v>
      </c>
      <c r="AF1275" s="21" t="s">
        <v>7796</v>
      </c>
      <c r="AG1275" s="22" t="s">
        <v>992</v>
      </c>
    </row>
    <row r="1276" spans="1:33" ht="12.75" customHeight="1" x14ac:dyDescent="0.35">
      <c r="A1276" s="2"/>
      <c r="B1276" s="2"/>
      <c r="C1276" s="2"/>
      <c r="D1276" s="2"/>
      <c r="E1276" s="2"/>
      <c r="F1276" s="2"/>
      <c r="G1276" s="2"/>
      <c r="H1276" s="2"/>
      <c r="I1276" s="15"/>
      <c r="J1276" s="15"/>
      <c r="K1276" s="15"/>
      <c r="L1276" s="15"/>
      <c r="M1276" s="15"/>
      <c r="N1276" s="15"/>
      <c r="O1276" s="15"/>
      <c r="P1276" s="15"/>
      <c r="Q1276" s="15"/>
      <c r="R1276" s="26"/>
      <c r="S1276" s="15"/>
      <c r="T1276" s="15"/>
      <c r="U1276" s="15"/>
      <c r="V1276" s="2"/>
      <c r="W1276" s="2"/>
      <c r="X1276" s="2"/>
      <c r="Y1276" s="13"/>
      <c r="Z1276" s="2"/>
      <c r="AA1276" s="2"/>
      <c r="AB1276" s="2"/>
      <c r="AC1276" s="20" t="s">
        <v>7797</v>
      </c>
      <c r="AD1276" s="21" t="s">
        <v>690</v>
      </c>
      <c r="AE1276" s="20" t="s">
        <v>7798</v>
      </c>
      <c r="AF1276" s="21" t="s">
        <v>692</v>
      </c>
      <c r="AG1276" s="22" t="s">
        <v>35</v>
      </c>
    </row>
    <row r="1277" spans="1:33" ht="12.75" customHeight="1" x14ac:dyDescent="0.35">
      <c r="A1277" s="2"/>
      <c r="B1277" s="2"/>
      <c r="C1277" s="2"/>
      <c r="D1277" s="2"/>
      <c r="E1277" s="2"/>
      <c r="F1277" s="2"/>
      <c r="G1277" s="2"/>
      <c r="H1277" s="2"/>
      <c r="I1277" s="15"/>
      <c r="J1277" s="15"/>
      <c r="K1277" s="15"/>
      <c r="L1277" s="15"/>
      <c r="M1277" s="15"/>
      <c r="N1277" s="15"/>
      <c r="O1277" s="15"/>
      <c r="P1277" s="15"/>
      <c r="Q1277" s="15"/>
      <c r="R1277" s="26"/>
      <c r="S1277" s="15"/>
      <c r="T1277" s="15"/>
      <c r="U1277" s="15"/>
      <c r="V1277" s="2"/>
      <c r="W1277" s="2"/>
      <c r="X1277" s="2"/>
      <c r="Y1277" s="13"/>
      <c r="Z1277" s="2"/>
      <c r="AA1277" s="2"/>
      <c r="AB1277" s="2"/>
      <c r="AC1277" s="20" t="s">
        <v>7799</v>
      </c>
      <c r="AD1277" s="21" t="s">
        <v>7800</v>
      </c>
      <c r="AE1277" s="20" t="s">
        <v>7801</v>
      </c>
      <c r="AF1277" s="21" t="s">
        <v>7802</v>
      </c>
      <c r="AG1277" s="22" t="s">
        <v>35</v>
      </c>
    </row>
    <row r="1278" spans="1:33" ht="12.75" customHeight="1" x14ac:dyDescent="0.35">
      <c r="A1278" s="2"/>
      <c r="B1278" s="2"/>
      <c r="C1278" s="2"/>
      <c r="D1278" s="2"/>
      <c r="E1278" s="2"/>
      <c r="F1278" s="2"/>
      <c r="G1278" s="2"/>
      <c r="H1278" s="2"/>
      <c r="I1278" s="15"/>
      <c r="J1278" s="15"/>
      <c r="K1278" s="15"/>
      <c r="L1278" s="15"/>
      <c r="M1278" s="15"/>
      <c r="N1278" s="15"/>
      <c r="O1278" s="15"/>
      <c r="P1278" s="15"/>
      <c r="Q1278" s="15"/>
      <c r="R1278" s="26"/>
      <c r="S1278" s="15"/>
      <c r="T1278" s="15"/>
      <c r="U1278" s="15"/>
      <c r="V1278" s="2"/>
      <c r="W1278" s="2"/>
      <c r="X1278" s="2"/>
      <c r="Y1278" s="13"/>
      <c r="Z1278" s="2"/>
      <c r="AA1278" s="2"/>
      <c r="AB1278" s="2"/>
      <c r="AC1278" s="20" t="s">
        <v>7803</v>
      </c>
      <c r="AD1278" s="21" t="s">
        <v>600</v>
      </c>
      <c r="AE1278" s="20" t="s">
        <v>7804</v>
      </c>
      <c r="AF1278" s="21" t="s">
        <v>702</v>
      </c>
      <c r="AG1278" s="22" t="s">
        <v>35</v>
      </c>
    </row>
    <row r="1279" spans="1:33" ht="12.75" customHeight="1" x14ac:dyDescent="0.35">
      <c r="A1279" s="2"/>
      <c r="B1279" s="2"/>
      <c r="C1279" s="2"/>
      <c r="D1279" s="2"/>
      <c r="E1279" s="2"/>
      <c r="F1279" s="2"/>
      <c r="G1279" s="2"/>
      <c r="H1279" s="2"/>
      <c r="I1279" s="15"/>
      <c r="J1279" s="15"/>
      <c r="K1279" s="15"/>
      <c r="L1279" s="15"/>
      <c r="M1279" s="15"/>
      <c r="N1279" s="15"/>
      <c r="O1279" s="15"/>
      <c r="P1279" s="15"/>
      <c r="Q1279" s="15"/>
      <c r="R1279" s="26"/>
      <c r="S1279" s="15"/>
      <c r="T1279" s="15"/>
      <c r="U1279" s="15"/>
      <c r="V1279" s="2"/>
      <c r="W1279" s="2"/>
      <c r="X1279" s="2"/>
      <c r="Y1279" s="13"/>
      <c r="Z1279" s="2"/>
      <c r="AA1279" s="2"/>
      <c r="AB1279" s="2"/>
      <c r="AC1279" s="20" t="s">
        <v>7805</v>
      </c>
      <c r="AD1279" s="21" t="s">
        <v>7806</v>
      </c>
      <c r="AE1279" s="20" t="s">
        <v>7807</v>
      </c>
      <c r="AF1279" s="21" t="s">
        <v>7808</v>
      </c>
      <c r="AG1279" s="22" t="s">
        <v>35</v>
      </c>
    </row>
    <row r="1280" spans="1:33" ht="12.75" customHeight="1" x14ac:dyDescent="0.35">
      <c r="A1280" s="2"/>
      <c r="B1280" s="2"/>
      <c r="C1280" s="2"/>
      <c r="D1280" s="2"/>
      <c r="E1280" s="2"/>
      <c r="F1280" s="2"/>
      <c r="G1280" s="2"/>
      <c r="H1280" s="2"/>
      <c r="I1280" s="15"/>
      <c r="J1280" s="15"/>
      <c r="K1280" s="15"/>
      <c r="L1280" s="15"/>
      <c r="M1280" s="15"/>
      <c r="N1280" s="15"/>
      <c r="O1280" s="15"/>
      <c r="P1280" s="15"/>
      <c r="Q1280" s="15"/>
      <c r="R1280" s="26"/>
      <c r="S1280" s="15"/>
      <c r="T1280" s="15"/>
      <c r="U1280" s="15"/>
      <c r="V1280" s="2"/>
      <c r="W1280" s="2"/>
      <c r="X1280" s="2"/>
      <c r="Y1280" s="13"/>
      <c r="Z1280" s="2"/>
      <c r="AA1280" s="2"/>
      <c r="AB1280" s="2"/>
      <c r="AC1280" s="20" t="s">
        <v>7809</v>
      </c>
      <c r="AD1280" s="21" t="s">
        <v>7810</v>
      </c>
      <c r="AE1280" s="20" t="s">
        <v>7811</v>
      </c>
      <c r="AF1280" s="21" t="s">
        <v>7810</v>
      </c>
      <c r="AG1280" s="22" t="s">
        <v>4871</v>
      </c>
    </row>
    <row r="1281" spans="1:33" ht="12.75" customHeight="1" x14ac:dyDescent="0.35">
      <c r="A1281" s="2"/>
      <c r="B1281" s="2"/>
      <c r="C1281" s="2"/>
      <c r="D1281" s="2"/>
      <c r="E1281" s="2"/>
      <c r="F1281" s="2"/>
      <c r="G1281" s="2"/>
      <c r="H1281" s="2"/>
      <c r="I1281" s="15"/>
      <c r="J1281" s="15"/>
      <c r="K1281" s="15"/>
      <c r="L1281" s="15"/>
      <c r="M1281" s="15"/>
      <c r="N1281" s="15"/>
      <c r="O1281" s="15"/>
      <c r="P1281" s="15"/>
      <c r="Q1281" s="15"/>
      <c r="R1281" s="26"/>
      <c r="S1281" s="15"/>
      <c r="T1281" s="15"/>
      <c r="U1281" s="15"/>
      <c r="V1281" s="2"/>
      <c r="W1281" s="2"/>
      <c r="X1281" s="2"/>
      <c r="Y1281" s="13"/>
      <c r="Z1281" s="2"/>
      <c r="AA1281" s="2"/>
      <c r="AB1281" s="2"/>
      <c r="AC1281" s="20" t="s">
        <v>7812</v>
      </c>
      <c r="AD1281" s="21" t="s">
        <v>7813</v>
      </c>
      <c r="AE1281" s="20" t="s">
        <v>7814</v>
      </c>
      <c r="AF1281" s="21" t="s">
        <v>7815</v>
      </c>
      <c r="AG1281" s="22" t="s">
        <v>4871</v>
      </c>
    </row>
    <row r="1282" spans="1:33" ht="12.75" customHeight="1" x14ac:dyDescent="0.35">
      <c r="A1282" s="2"/>
      <c r="B1282" s="2"/>
      <c r="C1282" s="2"/>
      <c r="D1282" s="2"/>
      <c r="E1282" s="2"/>
      <c r="F1282" s="2"/>
      <c r="G1282" s="2"/>
      <c r="H1282" s="2"/>
      <c r="I1282" s="15"/>
      <c r="J1282" s="15"/>
      <c r="K1282" s="15"/>
      <c r="L1282" s="15"/>
      <c r="M1282" s="15"/>
      <c r="N1282" s="15"/>
      <c r="O1282" s="15"/>
      <c r="P1282" s="15"/>
      <c r="Q1282" s="15"/>
      <c r="R1282" s="26"/>
      <c r="S1282" s="15"/>
      <c r="T1282" s="15"/>
      <c r="U1282" s="15"/>
      <c r="V1282" s="2"/>
      <c r="W1282" s="2"/>
      <c r="X1282" s="2"/>
      <c r="Y1282" s="13"/>
      <c r="Z1282" s="2"/>
      <c r="AA1282" s="2"/>
      <c r="AB1282" s="2"/>
      <c r="AC1282" s="20" t="s">
        <v>7816</v>
      </c>
      <c r="AD1282" s="21" t="s">
        <v>7817</v>
      </c>
      <c r="AE1282" s="20" t="s">
        <v>7818</v>
      </c>
      <c r="AF1282" s="21" t="s">
        <v>7819</v>
      </c>
      <c r="AG1282" s="22" t="s">
        <v>4871</v>
      </c>
    </row>
    <row r="1283" spans="1:33" ht="12.75" customHeight="1" x14ac:dyDescent="0.35">
      <c r="A1283" s="2"/>
      <c r="B1283" s="2"/>
      <c r="C1283" s="2"/>
      <c r="D1283" s="2"/>
      <c r="E1283" s="2"/>
      <c r="F1283" s="2"/>
      <c r="G1283" s="2"/>
      <c r="H1283" s="2"/>
      <c r="I1283" s="15"/>
      <c r="J1283" s="15"/>
      <c r="K1283" s="15"/>
      <c r="L1283" s="15"/>
      <c r="M1283" s="15"/>
      <c r="N1283" s="15"/>
      <c r="O1283" s="15"/>
      <c r="P1283" s="15"/>
      <c r="Q1283" s="15"/>
      <c r="R1283" s="26"/>
      <c r="S1283" s="15"/>
      <c r="T1283" s="15"/>
      <c r="U1283" s="15"/>
      <c r="V1283" s="2"/>
      <c r="W1283" s="2"/>
      <c r="X1283" s="2"/>
      <c r="Y1283" s="13"/>
      <c r="Z1283" s="2"/>
      <c r="AA1283" s="2"/>
      <c r="AB1283" s="2"/>
      <c r="AC1283" s="20" t="s">
        <v>7820</v>
      </c>
      <c r="AD1283" s="21" t="s">
        <v>7821</v>
      </c>
      <c r="AE1283" s="20" t="s">
        <v>7822</v>
      </c>
      <c r="AF1283" s="21" t="s">
        <v>7821</v>
      </c>
      <c r="AG1283" s="22" t="s">
        <v>35</v>
      </c>
    </row>
    <row r="1284" spans="1:33" ht="12.75" customHeight="1" x14ac:dyDescent="0.35">
      <c r="A1284" s="2"/>
      <c r="B1284" s="2"/>
      <c r="C1284" s="2"/>
      <c r="D1284" s="2"/>
      <c r="E1284" s="2"/>
      <c r="F1284" s="2"/>
      <c r="G1284" s="2"/>
      <c r="H1284" s="2"/>
      <c r="I1284" s="15"/>
      <c r="J1284" s="15"/>
      <c r="K1284" s="15"/>
      <c r="L1284" s="15"/>
      <c r="M1284" s="15"/>
      <c r="N1284" s="15"/>
      <c r="O1284" s="15"/>
      <c r="P1284" s="15"/>
      <c r="Q1284" s="15"/>
      <c r="R1284" s="26"/>
      <c r="S1284" s="15"/>
      <c r="T1284" s="15"/>
      <c r="U1284" s="15"/>
      <c r="V1284" s="2"/>
      <c r="W1284" s="2"/>
      <c r="X1284" s="2"/>
      <c r="Y1284" s="13"/>
      <c r="Z1284" s="2"/>
      <c r="AA1284" s="2"/>
      <c r="AB1284" s="2"/>
      <c r="AC1284" s="20" t="s">
        <v>7823</v>
      </c>
      <c r="AD1284" s="21" t="s">
        <v>7824</v>
      </c>
      <c r="AE1284" s="20" t="s">
        <v>7825</v>
      </c>
      <c r="AF1284" s="21" t="s">
        <v>7824</v>
      </c>
      <c r="AG1284" s="22" t="s">
        <v>35</v>
      </c>
    </row>
    <row r="1285" spans="1:33" ht="12.75" customHeight="1" x14ac:dyDescent="0.35">
      <c r="A1285" s="2"/>
      <c r="B1285" s="2"/>
      <c r="C1285" s="2"/>
      <c r="D1285" s="2"/>
      <c r="E1285" s="2"/>
      <c r="F1285" s="2"/>
      <c r="G1285" s="2"/>
      <c r="H1285" s="2"/>
      <c r="I1285" s="15"/>
      <c r="J1285" s="15"/>
      <c r="K1285" s="15"/>
      <c r="L1285" s="15"/>
      <c r="M1285" s="15"/>
      <c r="N1285" s="15"/>
      <c r="O1285" s="15"/>
      <c r="P1285" s="15"/>
      <c r="Q1285" s="15"/>
      <c r="R1285" s="26"/>
      <c r="S1285" s="15"/>
      <c r="T1285" s="15"/>
      <c r="U1285" s="15"/>
      <c r="V1285" s="2"/>
      <c r="W1285" s="2"/>
      <c r="X1285" s="2"/>
      <c r="Y1285" s="13"/>
      <c r="Z1285" s="2"/>
      <c r="AA1285" s="2"/>
      <c r="AB1285" s="2"/>
      <c r="AC1285" s="20" t="s">
        <v>7826</v>
      </c>
      <c r="AD1285" s="21" t="s">
        <v>6720</v>
      </c>
      <c r="AE1285" s="20" t="s">
        <v>7827</v>
      </c>
      <c r="AF1285" s="21" t="s">
        <v>6720</v>
      </c>
      <c r="AG1285" s="22" t="s">
        <v>35</v>
      </c>
    </row>
    <row r="1286" spans="1:33" ht="12.75" customHeight="1" x14ac:dyDescent="0.35">
      <c r="A1286" s="2"/>
      <c r="B1286" s="2"/>
      <c r="C1286" s="2"/>
      <c r="D1286" s="2"/>
      <c r="E1286" s="2"/>
      <c r="F1286" s="2"/>
      <c r="G1286" s="2"/>
      <c r="H1286" s="2"/>
      <c r="I1286" s="15"/>
      <c r="J1286" s="15"/>
      <c r="K1286" s="15"/>
      <c r="L1286" s="15"/>
      <c r="M1286" s="15"/>
      <c r="N1286" s="15"/>
      <c r="O1286" s="15"/>
      <c r="P1286" s="15"/>
      <c r="Q1286" s="15"/>
      <c r="R1286" s="26"/>
      <c r="S1286" s="15"/>
      <c r="T1286" s="15"/>
      <c r="U1286" s="15"/>
      <c r="V1286" s="2"/>
      <c r="W1286" s="2"/>
      <c r="X1286" s="2"/>
      <c r="Y1286" s="13"/>
      <c r="Z1286" s="2"/>
      <c r="AA1286" s="2"/>
      <c r="AB1286" s="2"/>
      <c r="AC1286" s="20" t="s">
        <v>7828</v>
      </c>
      <c r="AD1286" s="21" t="s">
        <v>7829</v>
      </c>
      <c r="AE1286" s="20" t="s">
        <v>7830</v>
      </c>
      <c r="AF1286" s="21" t="s">
        <v>7831</v>
      </c>
      <c r="AG1286" s="22" t="s">
        <v>4871</v>
      </c>
    </row>
    <row r="1287" spans="1:33" ht="12.75" customHeight="1" x14ac:dyDescent="0.35">
      <c r="A1287" s="2"/>
      <c r="B1287" s="2"/>
      <c r="C1287" s="2"/>
      <c r="D1287" s="2"/>
      <c r="E1287" s="2"/>
      <c r="F1287" s="2"/>
      <c r="G1287" s="2"/>
      <c r="H1287" s="2"/>
      <c r="I1287" s="15"/>
      <c r="J1287" s="15"/>
      <c r="K1287" s="15"/>
      <c r="L1287" s="15"/>
      <c r="M1287" s="15"/>
      <c r="N1287" s="15"/>
      <c r="O1287" s="15"/>
      <c r="P1287" s="15"/>
      <c r="Q1287" s="15"/>
      <c r="R1287" s="26"/>
      <c r="S1287" s="15"/>
      <c r="T1287" s="15"/>
      <c r="U1287" s="15"/>
      <c r="V1287" s="2"/>
      <c r="W1287" s="2"/>
      <c r="X1287" s="2"/>
      <c r="Y1287" s="13"/>
      <c r="Z1287" s="2"/>
      <c r="AA1287" s="2"/>
      <c r="AB1287" s="2"/>
      <c r="AC1287" s="20" t="s">
        <v>7832</v>
      </c>
      <c r="AD1287" s="21" t="s">
        <v>7833</v>
      </c>
      <c r="AE1287" s="20" t="s">
        <v>7834</v>
      </c>
      <c r="AF1287" s="21" t="s">
        <v>6712</v>
      </c>
      <c r="AG1287" s="22" t="s">
        <v>4871</v>
      </c>
    </row>
    <row r="1288" spans="1:33" ht="12.75" customHeight="1" x14ac:dyDescent="0.35">
      <c r="A1288" s="2"/>
      <c r="B1288" s="2"/>
      <c r="C1288" s="2"/>
      <c r="D1288" s="2"/>
      <c r="E1288" s="2"/>
      <c r="F1288" s="2"/>
      <c r="G1288" s="2"/>
      <c r="H1288" s="2"/>
      <c r="I1288" s="15"/>
      <c r="J1288" s="15"/>
      <c r="K1288" s="15"/>
      <c r="L1288" s="15"/>
      <c r="M1288" s="15"/>
      <c r="N1288" s="15"/>
      <c r="O1288" s="15"/>
      <c r="P1288" s="15"/>
      <c r="Q1288" s="15"/>
      <c r="R1288" s="26"/>
      <c r="S1288" s="15"/>
      <c r="T1288" s="15"/>
      <c r="U1288" s="15"/>
      <c r="V1288" s="2"/>
      <c r="W1288" s="2"/>
      <c r="X1288" s="2"/>
      <c r="Y1288" s="13"/>
      <c r="Z1288" s="2"/>
      <c r="AA1288" s="2"/>
      <c r="AB1288" s="2"/>
      <c r="AC1288" s="20" t="s">
        <v>7835</v>
      </c>
      <c r="AD1288" s="21" t="s">
        <v>7836</v>
      </c>
      <c r="AE1288" s="20" t="s">
        <v>7837</v>
      </c>
      <c r="AF1288" s="21" t="s">
        <v>7838</v>
      </c>
      <c r="AG1288" s="22" t="s">
        <v>35</v>
      </c>
    </row>
    <row r="1289" spans="1:33" ht="12.75" customHeight="1" x14ac:dyDescent="0.35">
      <c r="A1289" s="2"/>
      <c r="B1289" s="2"/>
      <c r="C1289" s="2"/>
      <c r="D1289" s="2"/>
      <c r="E1289" s="2"/>
      <c r="F1289" s="2"/>
      <c r="G1289" s="2"/>
      <c r="H1289" s="2"/>
      <c r="I1289" s="15"/>
      <c r="J1289" s="15"/>
      <c r="K1289" s="15"/>
      <c r="L1289" s="15"/>
      <c r="M1289" s="15"/>
      <c r="N1289" s="15"/>
      <c r="O1289" s="15"/>
      <c r="P1289" s="15"/>
      <c r="Q1289" s="15"/>
      <c r="R1289" s="26"/>
      <c r="S1289" s="15"/>
      <c r="T1289" s="15"/>
      <c r="U1289" s="15"/>
      <c r="V1289" s="2"/>
      <c r="W1289" s="2"/>
      <c r="X1289" s="2"/>
      <c r="Y1289" s="13"/>
      <c r="Z1289" s="2"/>
      <c r="AA1289" s="2"/>
      <c r="AB1289" s="2"/>
      <c r="AC1289" s="20" t="s">
        <v>7839</v>
      </c>
      <c r="AD1289" s="21" t="s">
        <v>6677</v>
      </c>
      <c r="AE1289" s="20" t="s">
        <v>7840</v>
      </c>
      <c r="AF1289" s="21" t="s">
        <v>7841</v>
      </c>
      <c r="AG1289" s="22" t="s">
        <v>35</v>
      </c>
    </row>
    <row r="1290" spans="1:33" ht="12.75" customHeight="1" x14ac:dyDescent="0.35">
      <c r="A1290" s="2"/>
      <c r="B1290" s="2"/>
      <c r="C1290" s="2"/>
      <c r="D1290" s="2"/>
      <c r="E1290" s="2"/>
      <c r="F1290" s="2"/>
      <c r="G1290" s="2"/>
      <c r="H1290" s="2"/>
      <c r="I1290" s="15"/>
      <c r="J1290" s="15"/>
      <c r="K1290" s="15"/>
      <c r="L1290" s="15"/>
      <c r="M1290" s="15"/>
      <c r="N1290" s="15"/>
      <c r="O1290" s="15"/>
      <c r="P1290" s="15"/>
      <c r="Q1290" s="15"/>
      <c r="R1290" s="26"/>
      <c r="S1290" s="15"/>
      <c r="T1290" s="15"/>
      <c r="U1290" s="15"/>
      <c r="V1290" s="2"/>
      <c r="W1290" s="2"/>
      <c r="X1290" s="2"/>
      <c r="Y1290" s="13"/>
      <c r="Z1290" s="2"/>
      <c r="AA1290" s="2"/>
      <c r="AB1290" s="2"/>
      <c r="AC1290" s="20" t="s">
        <v>7842</v>
      </c>
      <c r="AD1290" s="21" t="s">
        <v>6727</v>
      </c>
      <c r="AE1290" s="20" t="s">
        <v>7843</v>
      </c>
      <c r="AF1290" s="21" t="s">
        <v>6727</v>
      </c>
      <c r="AG1290" s="22" t="s">
        <v>35</v>
      </c>
    </row>
    <row r="1291" spans="1:33" ht="12.75" customHeight="1" x14ac:dyDescent="0.35">
      <c r="A1291" s="2"/>
      <c r="B1291" s="2"/>
      <c r="C1291" s="2"/>
      <c r="D1291" s="2"/>
      <c r="E1291" s="2"/>
      <c r="F1291" s="2"/>
      <c r="G1291" s="2"/>
      <c r="H1291" s="2"/>
      <c r="I1291" s="15"/>
      <c r="J1291" s="15"/>
      <c r="K1291" s="15"/>
      <c r="L1291" s="15"/>
      <c r="M1291" s="15"/>
      <c r="N1291" s="15"/>
      <c r="O1291" s="15"/>
      <c r="P1291" s="15"/>
      <c r="Q1291" s="15"/>
      <c r="R1291" s="26"/>
      <c r="S1291" s="15"/>
      <c r="T1291" s="15"/>
      <c r="U1291" s="15"/>
      <c r="V1291" s="2"/>
      <c r="W1291" s="2"/>
      <c r="X1291" s="2"/>
      <c r="Y1291" s="13"/>
      <c r="Z1291" s="2"/>
      <c r="AA1291" s="2"/>
      <c r="AB1291" s="2"/>
      <c r="AC1291" s="20" t="s">
        <v>7844</v>
      </c>
      <c r="AD1291" s="21" t="s">
        <v>7845</v>
      </c>
      <c r="AE1291" s="20" t="s">
        <v>7846</v>
      </c>
      <c r="AF1291" s="21" t="s">
        <v>7845</v>
      </c>
      <c r="AG1291" s="22" t="s">
        <v>35</v>
      </c>
    </row>
    <row r="1292" spans="1:33" ht="12.75" customHeight="1" x14ac:dyDescent="0.35">
      <c r="A1292" s="2"/>
      <c r="B1292" s="2"/>
      <c r="C1292" s="2"/>
      <c r="D1292" s="2"/>
      <c r="E1292" s="2"/>
      <c r="F1292" s="2"/>
      <c r="G1292" s="2"/>
      <c r="H1292" s="2"/>
      <c r="I1292" s="15"/>
      <c r="J1292" s="15"/>
      <c r="K1292" s="15"/>
      <c r="L1292" s="15"/>
      <c r="M1292" s="15"/>
      <c r="N1292" s="15"/>
      <c r="O1292" s="15"/>
      <c r="P1292" s="15"/>
      <c r="Q1292" s="15"/>
      <c r="R1292" s="26"/>
      <c r="S1292" s="15"/>
      <c r="T1292" s="15"/>
      <c r="U1292" s="15"/>
      <c r="V1292" s="2"/>
      <c r="W1292" s="2"/>
      <c r="X1292" s="2"/>
      <c r="Y1292" s="13"/>
      <c r="Z1292" s="2"/>
      <c r="AA1292" s="2"/>
      <c r="AB1292" s="2"/>
      <c r="AC1292" s="20" t="s">
        <v>7847</v>
      </c>
      <c r="AD1292" s="21" t="s">
        <v>7848</v>
      </c>
      <c r="AE1292" s="20" t="s">
        <v>7849</v>
      </c>
      <c r="AF1292" s="21" t="s">
        <v>7850</v>
      </c>
      <c r="AG1292" s="22" t="s">
        <v>35</v>
      </c>
    </row>
    <row r="1293" spans="1:33" ht="12.75" customHeight="1" x14ac:dyDescent="0.35">
      <c r="A1293" s="2"/>
      <c r="B1293" s="2"/>
      <c r="C1293" s="2"/>
      <c r="D1293" s="2"/>
      <c r="E1293" s="2"/>
      <c r="F1293" s="2"/>
      <c r="G1293" s="2"/>
      <c r="H1293" s="2"/>
      <c r="I1293" s="15"/>
      <c r="J1293" s="15"/>
      <c r="K1293" s="15"/>
      <c r="L1293" s="15"/>
      <c r="M1293" s="15"/>
      <c r="N1293" s="15"/>
      <c r="O1293" s="15"/>
      <c r="P1293" s="15"/>
      <c r="Q1293" s="15"/>
      <c r="R1293" s="26"/>
      <c r="S1293" s="15"/>
      <c r="T1293" s="15"/>
      <c r="U1293" s="15"/>
      <c r="V1293" s="2"/>
      <c r="W1293" s="2"/>
      <c r="X1293" s="2"/>
      <c r="Y1293" s="13"/>
      <c r="Z1293" s="2"/>
      <c r="AA1293" s="2"/>
      <c r="AB1293" s="2"/>
      <c r="AC1293" s="20" t="s">
        <v>7851</v>
      </c>
      <c r="AD1293" s="21" t="s">
        <v>7852</v>
      </c>
      <c r="AE1293" s="20" t="s">
        <v>7853</v>
      </c>
      <c r="AF1293" s="21" t="s">
        <v>7854</v>
      </c>
      <c r="AG1293" s="22" t="s">
        <v>35</v>
      </c>
    </row>
    <row r="1294" spans="1:33" ht="12.75" customHeight="1" x14ac:dyDescent="0.35">
      <c r="A1294" s="2"/>
      <c r="B1294" s="2"/>
      <c r="C1294" s="2"/>
      <c r="D1294" s="2"/>
      <c r="E1294" s="2"/>
      <c r="F1294" s="2"/>
      <c r="G1294" s="2"/>
      <c r="H1294" s="2"/>
      <c r="I1294" s="15"/>
      <c r="J1294" s="15"/>
      <c r="K1294" s="15"/>
      <c r="L1294" s="15"/>
      <c r="M1294" s="15"/>
      <c r="N1294" s="15"/>
      <c r="O1294" s="15"/>
      <c r="P1294" s="15"/>
      <c r="Q1294" s="15"/>
      <c r="R1294" s="26"/>
      <c r="S1294" s="15"/>
      <c r="T1294" s="15"/>
      <c r="U1294" s="15"/>
      <c r="V1294" s="2"/>
      <c r="W1294" s="2"/>
      <c r="X1294" s="2"/>
      <c r="Y1294" s="13"/>
      <c r="Z1294" s="2"/>
      <c r="AA1294" s="2"/>
      <c r="AB1294" s="2"/>
      <c r="AC1294" s="20" t="s">
        <v>7855</v>
      </c>
      <c r="AD1294" s="21" t="s">
        <v>7856</v>
      </c>
      <c r="AE1294" s="20" t="s">
        <v>7857</v>
      </c>
      <c r="AF1294" s="21" t="s">
        <v>7858</v>
      </c>
      <c r="AG1294" s="22" t="s">
        <v>35</v>
      </c>
    </row>
    <row r="1295" spans="1:33" ht="12.75" customHeight="1" x14ac:dyDescent="0.35">
      <c r="A1295" s="2"/>
      <c r="B1295" s="2"/>
      <c r="C1295" s="2"/>
      <c r="D1295" s="2"/>
      <c r="E1295" s="2"/>
      <c r="F1295" s="2"/>
      <c r="G1295" s="2"/>
      <c r="H1295" s="2"/>
      <c r="I1295" s="15"/>
      <c r="J1295" s="15"/>
      <c r="K1295" s="15"/>
      <c r="L1295" s="15"/>
      <c r="M1295" s="15"/>
      <c r="N1295" s="15"/>
      <c r="O1295" s="15"/>
      <c r="P1295" s="15"/>
      <c r="Q1295" s="15"/>
      <c r="R1295" s="26"/>
      <c r="S1295" s="15"/>
      <c r="T1295" s="15"/>
      <c r="U1295" s="15"/>
      <c r="V1295" s="2"/>
      <c r="W1295" s="2"/>
      <c r="X1295" s="2"/>
      <c r="Y1295" s="13"/>
      <c r="Z1295" s="2"/>
      <c r="AA1295" s="2"/>
      <c r="AB1295" s="2"/>
      <c r="AC1295" s="20" t="s">
        <v>7859</v>
      </c>
      <c r="AD1295" s="21" t="s">
        <v>7860</v>
      </c>
      <c r="AE1295" s="20" t="s">
        <v>7861</v>
      </c>
      <c r="AF1295" s="21" t="s">
        <v>7860</v>
      </c>
      <c r="AG1295" s="22" t="s">
        <v>4871</v>
      </c>
    </row>
    <row r="1296" spans="1:33" ht="12.75" customHeight="1" x14ac:dyDescent="0.35">
      <c r="A1296" s="2"/>
      <c r="B1296" s="2"/>
      <c r="C1296" s="2"/>
      <c r="D1296" s="2"/>
      <c r="E1296" s="2"/>
      <c r="F1296" s="2"/>
      <c r="G1296" s="2"/>
      <c r="H1296" s="2"/>
      <c r="I1296" s="15"/>
      <c r="J1296" s="15"/>
      <c r="K1296" s="15"/>
      <c r="L1296" s="15"/>
      <c r="M1296" s="15"/>
      <c r="N1296" s="15"/>
      <c r="O1296" s="15"/>
      <c r="P1296" s="15"/>
      <c r="Q1296" s="15"/>
      <c r="R1296" s="26"/>
      <c r="S1296" s="15"/>
      <c r="T1296" s="15"/>
      <c r="U1296" s="15"/>
      <c r="V1296" s="2"/>
      <c r="W1296" s="2"/>
      <c r="X1296" s="2"/>
      <c r="Y1296" s="13"/>
      <c r="Z1296" s="2"/>
      <c r="AA1296" s="2"/>
      <c r="AB1296" s="2"/>
      <c r="AC1296" s="20" t="s">
        <v>7862</v>
      </c>
      <c r="AD1296" s="21" t="s">
        <v>591</v>
      </c>
      <c r="AE1296" s="20" t="s">
        <v>7863</v>
      </c>
      <c r="AF1296" s="21" t="s">
        <v>593</v>
      </c>
      <c r="AG1296" s="22" t="s">
        <v>35</v>
      </c>
    </row>
    <row r="1297" spans="1:33" ht="12.75" customHeight="1" x14ac:dyDescent="0.35">
      <c r="A1297" s="2"/>
      <c r="B1297" s="2"/>
      <c r="C1297" s="2"/>
      <c r="D1297" s="2"/>
      <c r="E1297" s="2"/>
      <c r="F1297" s="2"/>
      <c r="G1297" s="2"/>
      <c r="H1297" s="2"/>
      <c r="I1297" s="15"/>
      <c r="J1297" s="15"/>
      <c r="K1297" s="15"/>
      <c r="L1297" s="15"/>
      <c r="M1297" s="15"/>
      <c r="N1297" s="15"/>
      <c r="O1297" s="15"/>
      <c r="P1297" s="15"/>
      <c r="Q1297" s="15"/>
      <c r="R1297" s="26"/>
      <c r="S1297" s="15"/>
      <c r="T1297" s="15"/>
      <c r="U1297" s="15"/>
      <c r="V1297" s="2"/>
      <c r="W1297" s="2"/>
      <c r="X1297" s="2"/>
      <c r="Y1297" s="13"/>
      <c r="Z1297" s="2"/>
      <c r="AA1297" s="2"/>
      <c r="AB1297" s="2"/>
      <c r="AC1297" s="20" t="s">
        <v>7864</v>
      </c>
      <c r="AD1297" s="21" t="s">
        <v>7865</v>
      </c>
      <c r="AE1297" s="20" t="s">
        <v>7866</v>
      </c>
      <c r="AF1297" s="21" t="s">
        <v>7867</v>
      </c>
      <c r="AG1297" s="22" t="s">
        <v>4986</v>
      </c>
    </row>
    <row r="1298" spans="1:33" ht="12.75" customHeight="1" x14ac:dyDescent="0.35">
      <c r="A1298" s="2"/>
      <c r="B1298" s="2"/>
      <c r="C1298" s="2"/>
      <c r="D1298" s="2"/>
      <c r="E1298" s="2"/>
      <c r="F1298" s="2"/>
      <c r="G1298" s="2"/>
      <c r="H1298" s="2"/>
      <c r="I1298" s="15"/>
      <c r="J1298" s="15"/>
      <c r="K1298" s="15"/>
      <c r="L1298" s="15"/>
      <c r="M1298" s="15"/>
      <c r="N1298" s="15"/>
      <c r="O1298" s="15"/>
      <c r="P1298" s="15"/>
      <c r="Q1298" s="15"/>
      <c r="R1298" s="26"/>
      <c r="S1298" s="15"/>
      <c r="T1298" s="15"/>
      <c r="U1298" s="15"/>
      <c r="V1298" s="2"/>
      <c r="W1298" s="2"/>
      <c r="X1298" s="2"/>
      <c r="Y1298" s="13"/>
      <c r="Z1298" s="2"/>
      <c r="AA1298" s="2"/>
      <c r="AB1298" s="2"/>
      <c r="AC1298" s="20" t="s">
        <v>7868</v>
      </c>
      <c r="AD1298" s="21" t="s">
        <v>7869</v>
      </c>
      <c r="AE1298" s="20" t="s">
        <v>7870</v>
      </c>
      <c r="AF1298" s="21" t="s">
        <v>7869</v>
      </c>
      <c r="AG1298" s="22" t="s">
        <v>4986</v>
      </c>
    </row>
    <row r="1299" spans="1:33" ht="12.75" customHeight="1" x14ac:dyDescent="0.35">
      <c r="A1299" s="2"/>
      <c r="B1299" s="2"/>
      <c r="C1299" s="2"/>
      <c r="D1299" s="2"/>
      <c r="E1299" s="2"/>
      <c r="F1299" s="2"/>
      <c r="G1299" s="2"/>
      <c r="H1299" s="2"/>
      <c r="I1299" s="15"/>
      <c r="J1299" s="15"/>
      <c r="K1299" s="15"/>
      <c r="L1299" s="15"/>
      <c r="M1299" s="15"/>
      <c r="N1299" s="15"/>
      <c r="O1299" s="15"/>
      <c r="P1299" s="15"/>
      <c r="Q1299" s="15"/>
      <c r="R1299" s="26"/>
      <c r="S1299" s="15"/>
      <c r="T1299" s="15"/>
      <c r="U1299" s="15"/>
      <c r="V1299" s="2"/>
      <c r="W1299" s="2"/>
      <c r="X1299" s="2"/>
      <c r="Y1299" s="13"/>
      <c r="Z1299" s="2"/>
      <c r="AA1299" s="2"/>
      <c r="AB1299" s="2"/>
      <c r="AC1299" s="20" t="s">
        <v>7871</v>
      </c>
      <c r="AD1299" s="21" t="s">
        <v>7872</v>
      </c>
      <c r="AE1299" s="20" t="s">
        <v>7873</v>
      </c>
      <c r="AF1299" s="21" t="s">
        <v>7874</v>
      </c>
      <c r="AG1299" s="22" t="s">
        <v>35</v>
      </c>
    </row>
    <row r="1300" spans="1:33" ht="12.75" customHeight="1" x14ac:dyDescent="0.35">
      <c r="A1300" s="2"/>
      <c r="B1300" s="2"/>
      <c r="C1300" s="2"/>
      <c r="D1300" s="2"/>
      <c r="E1300" s="2"/>
      <c r="F1300" s="2"/>
      <c r="G1300" s="2"/>
      <c r="H1300" s="2"/>
      <c r="I1300" s="15"/>
      <c r="J1300" s="15"/>
      <c r="K1300" s="15"/>
      <c r="L1300" s="15"/>
      <c r="M1300" s="15"/>
      <c r="N1300" s="15"/>
      <c r="O1300" s="15"/>
      <c r="P1300" s="15"/>
      <c r="Q1300" s="15"/>
      <c r="R1300" s="26"/>
      <c r="S1300" s="15"/>
      <c r="T1300" s="15"/>
      <c r="U1300" s="15"/>
      <c r="V1300" s="2"/>
      <c r="W1300" s="2"/>
      <c r="X1300" s="2"/>
      <c r="Y1300" s="13"/>
      <c r="Z1300" s="2"/>
      <c r="AA1300" s="2"/>
      <c r="AB1300" s="2"/>
      <c r="AC1300" s="20" t="s">
        <v>7875</v>
      </c>
      <c r="AD1300" s="21" t="s">
        <v>5255</v>
      </c>
      <c r="AE1300" s="20" t="s">
        <v>7876</v>
      </c>
      <c r="AF1300" s="21" t="s">
        <v>7747</v>
      </c>
      <c r="AG1300" s="22" t="s">
        <v>35</v>
      </c>
    </row>
    <row r="1301" spans="1:33" ht="12.75" customHeight="1" x14ac:dyDescent="0.35">
      <c r="A1301" s="2"/>
      <c r="B1301" s="2"/>
      <c r="C1301" s="2"/>
      <c r="D1301" s="2"/>
      <c r="E1301" s="2"/>
      <c r="F1301" s="2"/>
      <c r="G1301" s="2"/>
      <c r="H1301" s="2"/>
      <c r="I1301" s="15"/>
      <c r="J1301" s="15"/>
      <c r="K1301" s="15"/>
      <c r="L1301" s="15"/>
      <c r="M1301" s="15"/>
      <c r="N1301" s="15"/>
      <c r="O1301" s="15"/>
      <c r="P1301" s="15"/>
      <c r="Q1301" s="15"/>
      <c r="R1301" s="26"/>
      <c r="S1301" s="15"/>
      <c r="T1301" s="15"/>
      <c r="U1301" s="15"/>
      <c r="V1301" s="2"/>
      <c r="W1301" s="2"/>
      <c r="X1301" s="2"/>
      <c r="Y1301" s="13"/>
      <c r="Z1301" s="2"/>
      <c r="AA1301" s="2"/>
      <c r="AB1301" s="2"/>
      <c r="AC1301" s="20" t="s">
        <v>7877</v>
      </c>
      <c r="AD1301" s="21" t="s">
        <v>5933</v>
      </c>
      <c r="AE1301" s="20" t="s">
        <v>7878</v>
      </c>
      <c r="AF1301" s="21" t="s">
        <v>613</v>
      </c>
      <c r="AG1301" s="22" t="s">
        <v>35</v>
      </c>
    </row>
    <row r="1302" spans="1:33" ht="12.75" customHeight="1" x14ac:dyDescent="0.35">
      <c r="A1302" s="2"/>
      <c r="B1302" s="2"/>
      <c r="C1302" s="2"/>
      <c r="D1302" s="2"/>
      <c r="E1302" s="2"/>
      <c r="F1302" s="2"/>
      <c r="G1302" s="2"/>
      <c r="H1302" s="2"/>
      <c r="I1302" s="15"/>
      <c r="J1302" s="15"/>
      <c r="K1302" s="15"/>
      <c r="L1302" s="15"/>
      <c r="M1302" s="15"/>
      <c r="N1302" s="15"/>
      <c r="O1302" s="15"/>
      <c r="P1302" s="15"/>
      <c r="Q1302" s="15"/>
      <c r="R1302" s="26"/>
      <c r="S1302" s="15"/>
      <c r="T1302" s="15"/>
      <c r="U1302" s="15"/>
      <c r="V1302" s="2"/>
      <c r="W1302" s="2"/>
      <c r="X1302" s="2"/>
      <c r="Y1302" s="13"/>
      <c r="Z1302" s="2"/>
      <c r="AA1302" s="2"/>
      <c r="AB1302" s="2"/>
      <c r="AC1302" s="20" t="s">
        <v>7879</v>
      </c>
      <c r="AD1302" s="21" t="s">
        <v>826</v>
      </c>
      <c r="AE1302" s="20" t="s">
        <v>7880</v>
      </c>
      <c r="AF1302" s="21" t="s">
        <v>925</v>
      </c>
      <c r="AG1302" s="22" t="s">
        <v>35</v>
      </c>
    </row>
    <row r="1303" spans="1:33" ht="12.75" customHeight="1" x14ac:dyDescent="0.35">
      <c r="A1303" s="2"/>
      <c r="B1303" s="2"/>
      <c r="C1303" s="2"/>
      <c r="D1303" s="2"/>
      <c r="E1303" s="2"/>
      <c r="F1303" s="2"/>
      <c r="G1303" s="2"/>
      <c r="H1303" s="2"/>
      <c r="I1303" s="15"/>
      <c r="J1303" s="15"/>
      <c r="K1303" s="15"/>
      <c r="L1303" s="15"/>
      <c r="M1303" s="15"/>
      <c r="N1303" s="15"/>
      <c r="O1303" s="15"/>
      <c r="P1303" s="15"/>
      <c r="Q1303" s="15"/>
      <c r="R1303" s="26"/>
      <c r="S1303" s="15"/>
      <c r="T1303" s="15"/>
      <c r="U1303" s="15"/>
      <c r="V1303" s="2"/>
      <c r="W1303" s="2"/>
      <c r="X1303" s="2"/>
      <c r="Y1303" s="13"/>
      <c r="Z1303" s="2"/>
      <c r="AA1303" s="2"/>
      <c r="AB1303" s="2"/>
      <c r="AC1303" s="20" t="s">
        <v>7881</v>
      </c>
      <c r="AD1303" s="21" t="s">
        <v>7882</v>
      </c>
      <c r="AE1303" s="20" t="s">
        <v>7883</v>
      </c>
      <c r="AF1303" s="21" t="s">
        <v>7884</v>
      </c>
      <c r="AG1303" s="22" t="s">
        <v>35</v>
      </c>
    </row>
    <row r="1304" spans="1:33" ht="12.75" customHeight="1" x14ac:dyDescent="0.35">
      <c r="A1304" s="2"/>
      <c r="B1304" s="2"/>
      <c r="C1304" s="2"/>
      <c r="D1304" s="2"/>
      <c r="E1304" s="2"/>
      <c r="F1304" s="2"/>
      <c r="G1304" s="2"/>
      <c r="H1304" s="2"/>
      <c r="I1304" s="15"/>
      <c r="J1304" s="15"/>
      <c r="K1304" s="15"/>
      <c r="L1304" s="15"/>
      <c r="M1304" s="15"/>
      <c r="N1304" s="15"/>
      <c r="O1304" s="15"/>
      <c r="P1304" s="15"/>
      <c r="Q1304" s="15"/>
      <c r="R1304" s="26"/>
      <c r="S1304" s="15"/>
      <c r="T1304" s="15"/>
      <c r="U1304" s="15"/>
      <c r="V1304" s="2"/>
      <c r="W1304" s="2"/>
      <c r="X1304" s="2"/>
      <c r="Y1304" s="13"/>
      <c r="Z1304" s="2"/>
      <c r="AA1304" s="2"/>
      <c r="AB1304" s="2"/>
      <c r="AC1304" s="20" t="s">
        <v>7885</v>
      </c>
      <c r="AD1304" s="21" t="s">
        <v>7886</v>
      </c>
      <c r="AE1304" s="20" t="s">
        <v>7887</v>
      </c>
      <c r="AF1304" s="21" t="s">
        <v>7888</v>
      </c>
      <c r="AG1304" s="22" t="s">
        <v>35</v>
      </c>
    </row>
    <row r="1305" spans="1:33" ht="12.75" customHeight="1" x14ac:dyDescent="0.35">
      <c r="A1305" s="2"/>
      <c r="B1305" s="2"/>
      <c r="C1305" s="2"/>
      <c r="D1305" s="2"/>
      <c r="E1305" s="2"/>
      <c r="F1305" s="2"/>
      <c r="G1305" s="2"/>
      <c r="H1305" s="2"/>
      <c r="I1305" s="15"/>
      <c r="J1305" s="15"/>
      <c r="K1305" s="15"/>
      <c r="L1305" s="15"/>
      <c r="M1305" s="15"/>
      <c r="N1305" s="15"/>
      <c r="O1305" s="15"/>
      <c r="P1305" s="15"/>
      <c r="Q1305" s="15"/>
      <c r="R1305" s="26"/>
      <c r="S1305" s="15"/>
      <c r="T1305" s="15"/>
      <c r="U1305" s="15"/>
      <c r="V1305" s="2"/>
      <c r="W1305" s="2"/>
      <c r="X1305" s="2"/>
      <c r="Y1305" s="13"/>
      <c r="Z1305" s="2"/>
      <c r="AA1305" s="2"/>
      <c r="AB1305" s="2"/>
      <c r="AC1305" s="20" t="s">
        <v>7889</v>
      </c>
      <c r="AD1305" s="21" t="s">
        <v>7890</v>
      </c>
      <c r="AE1305" s="20" t="s">
        <v>7891</v>
      </c>
      <c r="AF1305" s="21" t="s">
        <v>7892</v>
      </c>
      <c r="AG1305" s="22" t="s">
        <v>35</v>
      </c>
    </row>
    <row r="1306" spans="1:33" ht="12.75" customHeight="1" x14ac:dyDescent="0.35">
      <c r="A1306" s="2"/>
      <c r="B1306" s="2"/>
      <c r="C1306" s="2"/>
      <c r="D1306" s="2"/>
      <c r="E1306" s="2"/>
      <c r="F1306" s="2"/>
      <c r="G1306" s="2"/>
      <c r="H1306" s="2"/>
      <c r="I1306" s="15"/>
      <c r="J1306" s="15"/>
      <c r="K1306" s="15"/>
      <c r="L1306" s="15"/>
      <c r="M1306" s="15"/>
      <c r="N1306" s="15"/>
      <c r="O1306" s="15"/>
      <c r="P1306" s="15"/>
      <c r="Q1306" s="15"/>
      <c r="R1306" s="26"/>
      <c r="S1306" s="15"/>
      <c r="T1306" s="15"/>
      <c r="U1306" s="15"/>
      <c r="V1306" s="2"/>
      <c r="W1306" s="2"/>
      <c r="X1306" s="2"/>
      <c r="Y1306" s="13"/>
      <c r="Z1306" s="2"/>
      <c r="AA1306" s="2"/>
      <c r="AB1306" s="2"/>
      <c r="AC1306" s="20" t="s">
        <v>7893</v>
      </c>
      <c r="AD1306" s="21" t="s">
        <v>600</v>
      </c>
      <c r="AE1306" s="20" t="s">
        <v>7894</v>
      </c>
      <c r="AF1306" s="21" t="s">
        <v>7895</v>
      </c>
      <c r="AG1306" s="22" t="s">
        <v>35</v>
      </c>
    </row>
    <row r="1307" spans="1:33" ht="12.75" customHeight="1" x14ac:dyDescent="0.35">
      <c r="A1307" s="2"/>
      <c r="B1307" s="2"/>
      <c r="C1307" s="2"/>
      <c r="D1307" s="2"/>
      <c r="E1307" s="2"/>
      <c r="F1307" s="2"/>
      <c r="G1307" s="2"/>
      <c r="H1307" s="2"/>
      <c r="I1307" s="15"/>
      <c r="J1307" s="15"/>
      <c r="K1307" s="15"/>
      <c r="L1307" s="15"/>
      <c r="M1307" s="15"/>
      <c r="N1307" s="15"/>
      <c r="O1307" s="15"/>
      <c r="P1307" s="15"/>
      <c r="Q1307" s="15"/>
      <c r="R1307" s="26"/>
      <c r="S1307" s="15"/>
      <c r="T1307" s="15"/>
      <c r="U1307" s="15"/>
      <c r="V1307" s="2"/>
      <c r="W1307" s="2"/>
      <c r="X1307" s="2"/>
      <c r="Y1307" s="13"/>
      <c r="Z1307" s="2"/>
      <c r="AA1307" s="2"/>
      <c r="AB1307" s="2"/>
      <c r="AC1307" s="20" t="s">
        <v>7896</v>
      </c>
      <c r="AD1307" s="21" t="s">
        <v>591</v>
      </c>
      <c r="AE1307" s="20" t="s">
        <v>7897</v>
      </c>
      <c r="AF1307" s="21" t="s">
        <v>7898</v>
      </c>
      <c r="AG1307" s="22" t="s">
        <v>35</v>
      </c>
    </row>
    <row r="1308" spans="1:33" ht="12.75" customHeight="1" x14ac:dyDescent="0.35">
      <c r="A1308" s="2"/>
      <c r="B1308" s="2"/>
      <c r="C1308" s="2"/>
      <c r="D1308" s="2"/>
      <c r="E1308" s="2"/>
      <c r="F1308" s="2"/>
      <c r="G1308" s="2"/>
      <c r="H1308" s="2"/>
      <c r="I1308" s="15"/>
      <c r="J1308" s="15"/>
      <c r="K1308" s="15"/>
      <c r="L1308" s="15"/>
      <c r="M1308" s="15"/>
      <c r="N1308" s="15"/>
      <c r="O1308" s="15"/>
      <c r="P1308" s="15"/>
      <c r="Q1308" s="15"/>
      <c r="R1308" s="26"/>
      <c r="S1308" s="15"/>
      <c r="T1308" s="15"/>
      <c r="U1308" s="15"/>
      <c r="V1308" s="2"/>
      <c r="W1308" s="2"/>
      <c r="X1308" s="2"/>
      <c r="Y1308" s="13"/>
      <c r="Z1308" s="2"/>
      <c r="AA1308" s="2"/>
      <c r="AB1308" s="2"/>
      <c r="AC1308" s="20" t="s">
        <v>7899</v>
      </c>
      <c r="AD1308" s="21" t="s">
        <v>7900</v>
      </c>
      <c r="AE1308" s="20" t="s">
        <v>7901</v>
      </c>
      <c r="AF1308" s="21" t="s">
        <v>7902</v>
      </c>
      <c r="AG1308" s="22" t="s">
        <v>35</v>
      </c>
    </row>
    <row r="1309" spans="1:33" ht="12.75" customHeight="1" x14ac:dyDescent="0.35">
      <c r="A1309" s="2"/>
      <c r="B1309" s="2"/>
      <c r="C1309" s="2"/>
      <c r="D1309" s="2"/>
      <c r="E1309" s="2"/>
      <c r="F1309" s="2"/>
      <c r="G1309" s="2"/>
      <c r="H1309" s="2"/>
      <c r="I1309" s="15"/>
      <c r="J1309" s="15"/>
      <c r="K1309" s="15"/>
      <c r="L1309" s="15"/>
      <c r="M1309" s="15"/>
      <c r="N1309" s="15"/>
      <c r="O1309" s="15"/>
      <c r="P1309" s="15"/>
      <c r="Q1309" s="15"/>
      <c r="R1309" s="26"/>
      <c r="S1309" s="15"/>
      <c r="T1309" s="15"/>
      <c r="U1309" s="15"/>
      <c r="V1309" s="2"/>
      <c r="W1309" s="2"/>
      <c r="X1309" s="2"/>
      <c r="Y1309" s="13"/>
      <c r="Z1309" s="2"/>
      <c r="AA1309" s="2"/>
      <c r="AB1309" s="2"/>
      <c r="AC1309" s="20" t="s">
        <v>7903</v>
      </c>
      <c r="AD1309" s="21" t="s">
        <v>7904</v>
      </c>
      <c r="AE1309" s="20" t="s">
        <v>7905</v>
      </c>
      <c r="AF1309" s="21" t="s">
        <v>946</v>
      </c>
      <c r="AG1309" s="22" t="s">
        <v>35</v>
      </c>
    </row>
    <row r="1310" spans="1:33" ht="12.75" customHeight="1" x14ac:dyDescent="0.35">
      <c r="A1310" s="2"/>
      <c r="B1310" s="2"/>
      <c r="C1310" s="2"/>
      <c r="D1310" s="2"/>
      <c r="E1310" s="2"/>
      <c r="F1310" s="2"/>
      <c r="G1310" s="2"/>
      <c r="H1310" s="2"/>
      <c r="I1310" s="15"/>
      <c r="J1310" s="15"/>
      <c r="K1310" s="15"/>
      <c r="L1310" s="15"/>
      <c r="M1310" s="15"/>
      <c r="N1310" s="15"/>
      <c r="O1310" s="15"/>
      <c r="P1310" s="15"/>
      <c r="Q1310" s="15"/>
      <c r="R1310" s="26"/>
      <c r="S1310" s="15"/>
      <c r="T1310" s="15"/>
      <c r="U1310" s="15"/>
      <c r="V1310" s="2"/>
      <c r="W1310" s="2"/>
      <c r="X1310" s="2"/>
      <c r="Y1310" s="13"/>
      <c r="Z1310" s="2"/>
      <c r="AA1310" s="2"/>
      <c r="AB1310" s="2"/>
      <c r="AC1310" s="20" t="s">
        <v>7906</v>
      </c>
      <c r="AD1310" s="21" t="s">
        <v>7882</v>
      </c>
      <c r="AE1310" s="20" t="s">
        <v>7907</v>
      </c>
      <c r="AF1310" s="21" t="s">
        <v>7908</v>
      </c>
      <c r="AG1310" s="22" t="s">
        <v>35</v>
      </c>
    </row>
    <row r="1311" spans="1:33" ht="12.75" customHeight="1" x14ac:dyDescent="0.35">
      <c r="A1311" s="2"/>
      <c r="B1311" s="2"/>
      <c r="C1311" s="2"/>
      <c r="D1311" s="2"/>
      <c r="E1311" s="2"/>
      <c r="F1311" s="2"/>
      <c r="G1311" s="2"/>
      <c r="H1311" s="2"/>
      <c r="I1311" s="15"/>
      <c r="J1311" s="15"/>
      <c r="K1311" s="15"/>
      <c r="L1311" s="15"/>
      <c r="M1311" s="15"/>
      <c r="N1311" s="15"/>
      <c r="O1311" s="15"/>
      <c r="P1311" s="15"/>
      <c r="Q1311" s="15"/>
      <c r="R1311" s="26"/>
      <c r="S1311" s="15"/>
      <c r="T1311" s="15"/>
      <c r="U1311" s="15"/>
      <c r="V1311" s="2"/>
      <c r="W1311" s="2"/>
      <c r="X1311" s="2"/>
      <c r="Y1311" s="13"/>
      <c r="Z1311" s="2"/>
      <c r="AA1311" s="2"/>
      <c r="AB1311" s="2"/>
      <c r="AC1311" s="20" t="s">
        <v>7909</v>
      </c>
      <c r="AD1311" s="21" t="s">
        <v>7910</v>
      </c>
      <c r="AE1311" s="20" t="s">
        <v>7911</v>
      </c>
      <c r="AF1311" s="21" t="s">
        <v>5082</v>
      </c>
      <c r="AG1311" s="22" t="s">
        <v>35</v>
      </c>
    </row>
    <row r="1312" spans="1:33" ht="12.75" customHeight="1" x14ac:dyDescent="0.35">
      <c r="A1312" s="2"/>
      <c r="B1312" s="2"/>
      <c r="C1312" s="2"/>
      <c r="D1312" s="2"/>
      <c r="E1312" s="2"/>
      <c r="F1312" s="2"/>
      <c r="G1312" s="2"/>
      <c r="H1312" s="2"/>
      <c r="I1312" s="15"/>
      <c r="J1312" s="15"/>
      <c r="K1312" s="15"/>
      <c r="L1312" s="15"/>
      <c r="M1312" s="15"/>
      <c r="N1312" s="15"/>
      <c r="O1312" s="15"/>
      <c r="P1312" s="15"/>
      <c r="Q1312" s="15"/>
      <c r="R1312" s="26"/>
      <c r="S1312" s="15"/>
      <c r="T1312" s="15"/>
      <c r="U1312" s="15"/>
      <c r="V1312" s="2"/>
      <c r="W1312" s="2"/>
      <c r="X1312" s="2"/>
      <c r="Y1312" s="13"/>
      <c r="Z1312" s="2"/>
      <c r="AA1312" s="2"/>
      <c r="AB1312" s="2"/>
      <c r="AC1312" s="20" t="s">
        <v>7912</v>
      </c>
      <c r="AD1312" s="21" t="s">
        <v>7913</v>
      </c>
      <c r="AE1312" s="20" t="s">
        <v>7914</v>
      </c>
      <c r="AF1312" s="21" t="s">
        <v>946</v>
      </c>
      <c r="AG1312" s="22" t="s">
        <v>35</v>
      </c>
    </row>
    <row r="1313" spans="1:33" ht="12.75" customHeight="1" x14ac:dyDescent="0.35">
      <c r="A1313" s="2"/>
      <c r="B1313" s="2"/>
      <c r="C1313" s="2"/>
      <c r="D1313" s="2"/>
      <c r="E1313" s="2"/>
      <c r="F1313" s="2"/>
      <c r="G1313" s="2"/>
      <c r="H1313" s="2"/>
      <c r="I1313" s="15"/>
      <c r="J1313" s="15"/>
      <c r="K1313" s="15"/>
      <c r="L1313" s="15"/>
      <c r="M1313" s="15"/>
      <c r="N1313" s="15"/>
      <c r="O1313" s="15"/>
      <c r="P1313" s="15"/>
      <c r="Q1313" s="15"/>
      <c r="R1313" s="26"/>
      <c r="S1313" s="15"/>
      <c r="T1313" s="15"/>
      <c r="U1313" s="15"/>
      <c r="V1313" s="2"/>
      <c r="W1313" s="2"/>
      <c r="X1313" s="2"/>
      <c r="Y1313" s="13"/>
      <c r="Z1313" s="2"/>
      <c r="AA1313" s="2"/>
      <c r="AB1313" s="2"/>
      <c r="AC1313" s="20" t="s">
        <v>7915</v>
      </c>
      <c r="AD1313" s="21" t="s">
        <v>710</v>
      </c>
      <c r="AE1313" s="20" t="s">
        <v>7916</v>
      </c>
      <c r="AF1313" s="21" t="s">
        <v>1185</v>
      </c>
      <c r="AG1313" s="22" t="s">
        <v>35</v>
      </c>
    </row>
    <row r="1314" spans="1:33" ht="12.75" customHeight="1" x14ac:dyDescent="0.35">
      <c r="A1314" s="2"/>
      <c r="B1314" s="2"/>
      <c r="C1314" s="2"/>
      <c r="D1314" s="2"/>
      <c r="E1314" s="2"/>
      <c r="F1314" s="2"/>
      <c r="G1314" s="2"/>
      <c r="H1314" s="2"/>
      <c r="I1314" s="15"/>
      <c r="J1314" s="15"/>
      <c r="K1314" s="15"/>
      <c r="L1314" s="15"/>
      <c r="M1314" s="15"/>
      <c r="N1314" s="15"/>
      <c r="O1314" s="15"/>
      <c r="P1314" s="15"/>
      <c r="Q1314" s="15"/>
      <c r="R1314" s="26"/>
      <c r="S1314" s="15"/>
      <c r="T1314" s="15"/>
      <c r="U1314" s="15"/>
      <c r="V1314" s="2"/>
      <c r="W1314" s="2"/>
      <c r="X1314" s="2"/>
      <c r="Y1314" s="13"/>
      <c r="Z1314" s="2"/>
      <c r="AA1314" s="2"/>
      <c r="AB1314" s="2"/>
      <c r="AC1314" s="20" t="s">
        <v>7917</v>
      </c>
      <c r="AD1314" s="21" t="s">
        <v>7918</v>
      </c>
      <c r="AE1314" s="20" t="s">
        <v>7919</v>
      </c>
      <c r="AF1314" s="21" t="s">
        <v>7920</v>
      </c>
      <c r="AG1314" s="22" t="s">
        <v>35</v>
      </c>
    </row>
    <row r="1315" spans="1:33" ht="12.75" customHeight="1" x14ac:dyDescent="0.35">
      <c r="A1315" s="2"/>
      <c r="B1315" s="2"/>
      <c r="C1315" s="2"/>
      <c r="D1315" s="2"/>
      <c r="E1315" s="2"/>
      <c r="F1315" s="2"/>
      <c r="G1315" s="2"/>
      <c r="H1315" s="2"/>
      <c r="I1315" s="15"/>
      <c r="J1315" s="15"/>
      <c r="K1315" s="15"/>
      <c r="L1315" s="15"/>
      <c r="M1315" s="15"/>
      <c r="N1315" s="15"/>
      <c r="O1315" s="15"/>
      <c r="P1315" s="15"/>
      <c r="Q1315" s="15"/>
      <c r="R1315" s="26"/>
      <c r="S1315" s="15"/>
      <c r="T1315" s="15"/>
      <c r="U1315" s="15"/>
      <c r="V1315" s="2"/>
      <c r="W1315" s="2"/>
      <c r="X1315" s="2"/>
      <c r="Y1315" s="13"/>
      <c r="Z1315" s="2"/>
      <c r="AA1315" s="2"/>
      <c r="AB1315" s="2"/>
      <c r="AC1315" s="20" t="s">
        <v>7921</v>
      </c>
      <c r="AD1315" s="21" t="s">
        <v>7922</v>
      </c>
      <c r="AE1315" s="20" t="s">
        <v>7923</v>
      </c>
      <c r="AF1315" s="21" t="s">
        <v>7924</v>
      </c>
      <c r="AG1315" s="22" t="s">
        <v>35</v>
      </c>
    </row>
    <row r="1316" spans="1:33" ht="12.75" customHeight="1" x14ac:dyDescent="0.35">
      <c r="A1316" s="2"/>
      <c r="B1316" s="2"/>
      <c r="C1316" s="2"/>
      <c r="D1316" s="2"/>
      <c r="E1316" s="2"/>
      <c r="F1316" s="2"/>
      <c r="G1316" s="2"/>
      <c r="H1316" s="2"/>
      <c r="I1316" s="15"/>
      <c r="J1316" s="15"/>
      <c r="K1316" s="15"/>
      <c r="L1316" s="15"/>
      <c r="M1316" s="15"/>
      <c r="N1316" s="15"/>
      <c r="O1316" s="15"/>
      <c r="P1316" s="15"/>
      <c r="Q1316" s="15"/>
      <c r="R1316" s="26"/>
      <c r="S1316" s="15"/>
      <c r="T1316" s="15"/>
      <c r="U1316" s="15"/>
      <c r="V1316" s="2"/>
      <c r="W1316" s="2"/>
      <c r="X1316" s="2"/>
      <c r="Y1316" s="13"/>
      <c r="Z1316" s="2"/>
      <c r="AA1316" s="2"/>
      <c r="AB1316" s="2"/>
      <c r="AC1316" s="20" t="s">
        <v>7925</v>
      </c>
      <c r="AD1316" s="21" t="s">
        <v>7926</v>
      </c>
      <c r="AE1316" s="20" t="s">
        <v>7927</v>
      </c>
      <c r="AF1316" s="21" t="s">
        <v>7928</v>
      </c>
      <c r="AG1316" s="22" t="s">
        <v>35</v>
      </c>
    </row>
    <row r="1317" spans="1:33" ht="12.75" customHeight="1" x14ac:dyDescent="0.35">
      <c r="A1317" s="2"/>
      <c r="B1317" s="2"/>
      <c r="C1317" s="2"/>
      <c r="D1317" s="2"/>
      <c r="E1317" s="2"/>
      <c r="F1317" s="2"/>
      <c r="G1317" s="2"/>
      <c r="H1317" s="2"/>
      <c r="I1317" s="15"/>
      <c r="J1317" s="15"/>
      <c r="K1317" s="15"/>
      <c r="L1317" s="15"/>
      <c r="M1317" s="15"/>
      <c r="N1317" s="15"/>
      <c r="O1317" s="15"/>
      <c r="P1317" s="15"/>
      <c r="Q1317" s="15"/>
      <c r="R1317" s="26"/>
      <c r="S1317" s="15"/>
      <c r="T1317" s="15"/>
      <c r="U1317" s="15"/>
      <c r="V1317" s="2"/>
      <c r="W1317" s="2"/>
      <c r="X1317" s="2"/>
      <c r="Y1317" s="13"/>
      <c r="Z1317" s="2"/>
      <c r="AA1317" s="2"/>
      <c r="AB1317" s="2"/>
      <c r="AC1317" s="20" t="s">
        <v>7929</v>
      </c>
      <c r="AD1317" s="21" t="s">
        <v>826</v>
      </c>
      <c r="AE1317" s="20" t="s">
        <v>7930</v>
      </c>
      <c r="AF1317" s="21" t="s">
        <v>925</v>
      </c>
      <c r="AG1317" s="22" t="s">
        <v>35</v>
      </c>
    </row>
    <row r="1318" spans="1:33" ht="12.75" customHeight="1" x14ac:dyDescent="0.35">
      <c r="A1318" s="2"/>
      <c r="B1318" s="2"/>
      <c r="C1318" s="2"/>
      <c r="D1318" s="2"/>
      <c r="E1318" s="2"/>
      <c r="F1318" s="2"/>
      <c r="G1318" s="2"/>
      <c r="H1318" s="2"/>
      <c r="I1318" s="15"/>
      <c r="J1318" s="15"/>
      <c r="K1318" s="15"/>
      <c r="L1318" s="15"/>
      <c r="M1318" s="15"/>
      <c r="N1318" s="15"/>
      <c r="O1318" s="15"/>
      <c r="P1318" s="15"/>
      <c r="Q1318" s="15"/>
      <c r="R1318" s="26"/>
      <c r="S1318" s="15"/>
      <c r="T1318" s="15"/>
      <c r="U1318" s="15"/>
      <c r="V1318" s="2"/>
      <c r="W1318" s="2"/>
      <c r="X1318" s="2"/>
      <c r="Y1318" s="13"/>
      <c r="Z1318" s="2"/>
      <c r="AA1318" s="2"/>
      <c r="AB1318" s="2"/>
      <c r="AC1318" s="20" t="s">
        <v>7931</v>
      </c>
      <c r="AD1318" s="21" t="s">
        <v>7932</v>
      </c>
      <c r="AE1318" s="20" t="s">
        <v>7933</v>
      </c>
      <c r="AF1318" s="21" t="s">
        <v>946</v>
      </c>
      <c r="AG1318" s="22" t="s">
        <v>35</v>
      </c>
    </row>
    <row r="1319" spans="1:33" ht="12.75" customHeight="1" x14ac:dyDescent="0.35">
      <c r="A1319" s="2"/>
      <c r="B1319" s="2"/>
      <c r="C1319" s="2"/>
      <c r="D1319" s="2"/>
      <c r="E1319" s="2"/>
      <c r="F1319" s="2"/>
      <c r="G1319" s="2"/>
      <c r="H1319" s="2"/>
      <c r="I1319" s="15"/>
      <c r="J1319" s="15"/>
      <c r="K1319" s="15"/>
      <c r="L1319" s="15"/>
      <c r="M1319" s="15"/>
      <c r="N1319" s="15"/>
      <c r="O1319" s="15"/>
      <c r="P1319" s="15"/>
      <c r="Q1319" s="15"/>
      <c r="R1319" s="26"/>
      <c r="S1319" s="15"/>
      <c r="T1319" s="15"/>
      <c r="U1319" s="15"/>
      <c r="V1319" s="2"/>
      <c r="W1319" s="2"/>
      <c r="X1319" s="2"/>
      <c r="Y1319" s="13"/>
      <c r="Z1319" s="2"/>
      <c r="AA1319" s="2"/>
      <c r="AB1319" s="2"/>
      <c r="AC1319" s="20" t="s">
        <v>7934</v>
      </c>
      <c r="AD1319" s="21" t="s">
        <v>7935</v>
      </c>
      <c r="AE1319" s="20" t="s">
        <v>7936</v>
      </c>
      <c r="AF1319" s="21" t="s">
        <v>946</v>
      </c>
      <c r="AG1319" s="22" t="s">
        <v>35</v>
      </c>
    </row>
    <row r="1320" spans="1:33" ht="12.75" customHeight="1" x14ac:dyDescent="0.35">
      <c r="A1320" s="2"/>
      <c r="B1320" s="2"/>
      <c r="C1320" s="2"/>
      <c r="D1320" s="2"/>
      <c r="E1320" s="2"/>
      <c r="F1320" s="2"/>
      <c r="G1320" s="2"/>
      <c r="H1320" s="2"/>
      <c r="I1320" s="15"/>
      <c r="J1320" s="15"/>
      <c r="K1320" s="15"/>
      <c r="L1320" s="15"/>
      <c r="M1320" s="15"/>
      <c r="N1320" s="15"/>
      <c r="O1320" s="15"/>
      <c r="P1320" s="15"/>
      <c r="Q1320" s="15"/>
      <c r="R1320" s="26"/>
      <c r="S1320" s="15"/>
      <c r="T1320" s="15"/>
      <c r="U1320" s="15"/>
      <c r="V1320" s="2"/>
      <c r="W1320" s="2"/>
      <c r="X1320" s="2"/>
      <c r="Y1320" s="13"/>
      <c r="Z1320" s="2"/>
      <c r="AA1320" s="2"/>
      <c r="AB1320" s="2"/>
      <c r="AC1320" s="20" t="s">
        <v>7937</v>
      </c>
      <c r="AD1320" s="21" t="s">
        <v>7938</v>
      </c>
      <c r="AE1320" s="20" t="s">
        <v>7939</v>
      </c>
      <c r="AF1320" s="21" t="s">
        <v>866</v>
      </c>
      <c r="AG1320" s="22" t="s">
        <v>35</v>
      </c>
    </row>
    <row r="1321" spans="1:33" ht="12.75" customHeight="1" x14ac:dyDescent="0.35">
      <c r="A1321" s="2"/>
      <c r="B1321" s="2"/>
      <c r="C1321" s="2"/>
      <c r="D1321" s="2"/>
      <c r="E1321" s="2"/>
      <c r="F1321" s="2"/>
      <c r="G1321" s="2"/>
      <c r="H1321" s="2"/>
      <c r="I1321" s="15"/>
      <c r="J1321" s="15"/>
      <c r="K1321" s="15"/>
      <c r="L1321" s="15"/>
      <c r="M1321" s="15"/>
      <c r="N1321" s="15"/>
      <c r="O1321" s="15"/>
      <c r="P1321" s="15"/>
      <c r="Q1321" s="15"/>
      <c r="R1321" s="26"/>
      <c r="S1321" s="15"/>
      <c r="T1321" s="15"/>
      <c r="U1321" s="15"/>
      <c r="V1321" s="2"/>
      <c r="W1321" s="2"/>
      <c r="X1321" s="2"/>
      <c r="Y1321" s="13"/>
      <c r="Z1321" s="2"/>
      <c r="AA1321" s="2"/>
      <c r="AB1321" s="2"/>
      <c r="AC1321" s="20" t="s">
        <v>7940</v>
      </c>
      <c r="AD1321" s="21" t="s">
        <v>7941</v>
      </c>
      <c r="AE1321" s="20" t="s">
        <v>7942</v>
      </c>
      <c r="AF1321" s="21" t="s">
        <v>946</v>
      </c>
      <c r="AG1321" s="22" t="s">
        <v>35</v>
      </c>
    </row>
    <row r="1322" spans="1:33" ht="12.75" customHeight="1" x14ac:dyDescent="0.35">
      <c r="A1322" s="2"/>
      <c r="B1322" s="2"/>
      <c r="C1322" s="2"/>
      <c r="D1322" s="2"/>
      <c r="E1322" s="2"/>
      <c r="F1322" s="2"/>
      <c r="G1322" s="2"/>
      <c r="H1322" s="2"/>
      <c r="I1322" s="15"/>
      <c r="J1322" s="15"/>
      <c r="K1322" s="15"/>
      <c r="L1322" s="15"/>
      <c r="M1322" s="15"/>
      <c r="N1322" s="15"/>
      <c r="O1322" s="15"/>
      <c r="P1322" s="15"/>
      <c r="Q1322" s="15"/>
      <c r="R1322" s="26"/>
      <c r="S1322" s="15"/>
      <c r="T1322" s="15"/>
      <c r="U1322" s="15"/>
      <c r="V1322" s="2"/>
      <c r="W1322" s="2"/>
      <c r="X1322" s="2"/>
      <c r="Y1322" s="13"/>
      <c r="Z1322" s="2"/>
      <c r="AA1322" s="2"/>
      <c r="AB1322" s="2"/>
      <c r="AC1322" s="20" t="s">
        <v>7943</v>
      </c>
      <c r="AD1322" s="21" t="s">
        <v>7944</v>
      </c>
      <c r="AE1322" s="20" t="s">
        <v>7945</v>
      </c>
      <c r="AF1322" s="21" t="s">
        <v>7946</v>
      </c>
      <c r="AG1322" s="22" t="s">
        <v>35</v>
      </c>
    </row>
    <row r="1323" spans="1:33" ht="12.75" customHeight="1" x14ac:dyDescent="0.35">
      <c r="A1323" s="2"/>
      <c r="B1323" s="2"/>
      <c r="C1323" s="2"/>
      <c r="D1323" s="2"/>
      <c r="E1323" s="2"/>
      <c r="F1323" s="2"/>
      <c r="G1323" s="2"/>
      <c r="H1323" s="2"/>
      <c r="I1323" s="15"/>
      <c r="J1323" s="15"/>
      <c r="K1323" s="15"/>
      <c r="L1323" s="15"/>
      <c r="M1323" s="15"/>
      <c r="N1323" s="15"/>
      <c r="O1323" s="15"/>
      <c r="P1323" s="15"/>
      <c r="Q1323" s="15"/>
      <c r="R1323" s="26"/>
      <c r="S1323" s="15"/>
      <c r="T1323" s="15"/>
      <c r="U1323" s="15"/>
      <c r="V1323" s="2"/>
      <c r="W1323" s="2"/>
      <c r="X1323" s="2"/>
      <c r="Y1323" s="13"/>
      <c r="Z1323" s="2"/>
      <c r="AA1323" s="2"/>
      <c r="AB1323" s="2"/>
      <c r="AC1323" s="20" t="s">
        <v>7947</v>
      </c>
      <c r="AD1323" s="21" t="s">
        <v>904</v>
      </c>
      <c r="AE1323" s="20" t="s">
        <v>7948</v>
      </c>
      <c r="AF1323" s="21" t="s">
        <v>7758</v>
      </c>
      <c r="AG1323" s="22" t="s">
        <v>35</v>
      </c>
    </row>
    <row r="1324" spans="1:33" ht="12.75" customHeight="1" x14ac:dyDescent="0.35">
      <c r="A1324" s="2"/>
      <c r="B1324" s="2"/>
      <c r="C1324" s="2"/>
      <c r="D1324" s="2"/>
      <c r="E1324" s="2"/>
      <c r="F1324" s="2"/>
      <c r="G1324" s="2"/>
      <c r="H1324" s="2"/>
      <c r="I1324" s="15"/>
      <c r="J1324" s="15"/>
      <c r="K1324" s="15"/>
      <c r="L1324" s="15"/>
      <c r="M1324" s="15"/>
      <c r="N1324" s="15"/>
      <c r="O1324" s="15"/>
      <c r="P1324" s="15"/>
      <c r="Q1324" s="15"/>
      <c r="R1324" s="26"/>
      <c r="S1324" s="15"/>
      <c r="T1324" s="15"/>
      <c r="U1324" s="15"/>
      <c r="V1324" s="2"/>
      <c r="W1324" s="2"/>
      <c r="X1324" s="2"/>
      <c r="Y1324" s="13"/>
      <c r="Z1324" s="2"/>
      <c r="AA1324" s="2"/>
      <c r="AB1324" s="2"/>
      <c r="AC1324" s="20" t="s">
        <v>7949</v>
      </c>
      <c r="AD1324" s="21" t="s">
        <v>7950</v>
      </c>
      <c r="AE1324" s="20" t="s">
        <v>7951</v>
      </c>
      <c r="AF1324" s="21" t="s">
        <v>7952</v>
      </c>
      <c r="AG1324" s="22" t="s">
        <v>35</v>
      </c>
    </row>
    <row r="1325" spans="1:33" ht="12.75" customHeight="1" x14ac:dyDescent="0.35">
      <c r="A1325" s="2"/>
      <c r="B1325" s="2"/>
      <c r="C1325" s="2"/>
      <c r="D1325" s="2"/>
      <c r="E1325" s="2"/>
      <c r="F1325" s="2"/>
      <c r="G1325" s="2"/>
      <c r="H1325" s="2"/>
      <c r="I1325" s="15"/>
      <c r="J1325" s="15"/>
      <c r="K1325" s="15"/>
      <c r="L1325" s="15"/>
      <c r="M1325" s="15"/>
      <c r="N1325" s="15"/>
      <c r="O1325" s="15"/>
      <c r="P1325" s="15"/>
      <c r="Q1325" s="15"/>
      <c r="R1325" s="26"/>
      <c r="S1325" s="15"/>
      <c r="T1325" s="15"/>
      <c r="U1325" s="15"/>
      <c r="V1325" s="2"/>
      <c r="W1325" s="2"/>
      <c r="X1325" s="2"/>
      <c r="Y1325" s="13"/>
      <c r="Z1325" s="2"/>
      <c r="AA1325" s="2"/>
      <c r="AB1325" s="2"/>
      <c r="AC1325" s="20" t="s">
        <v>7953</v>
      </c>
      <c r="AD1325" s="21" t="s">
        <v>7954</v>
      </c>
      <c r="AE1325" s="20" t="s">
        <v>7955</v>
      </c>
      <c r="AF1325" s="21" t="s">
        <v>5066</v>
      </c>
      <c r="AG1325" s="22" t="s">
        <v>35</v>
      </c>
    </row>
    <row r="1326" spans="1:33" ht="12.75" customHeight="1" x14ac:dyDescent="0.35">
      <c r="A1326" s="2"/>
      <c r="B1326" s="2"/>
      <c r="C1326" s="2"/>
      <c r="D1326" s="2"/>
      <c r="E1326" s="2"/>
      <c r="F1326" s="2"/>
      <c r="G1326" s="2"/>
      <c r="H1326" s="2"/>
      <c r="I1326" s="15"/>
      <c r="J1326" s="15"/>
      <c r="K1326" s="15"/>
      <c r="L1326" s="15"/>
      <c r="M1326" s="15"/>
      <c r="N1326" s="15"/>
      <c r="O1326" s="15"/>
      <c r="P1326" s="15"/>
      <c r="Q1326" s="15"/>
      <c r="R1326" s="26"/>
      <c r="S1326" s="15"/>
      <c r="T1326" s="15"/>
      <c r="U1326" s="15"/>
      <c r="V1326" s="2"/>
      <c r="W1326" s="2"/>
      <c r="X1326" s="2"/>
      <c r="Y1326" s="13"/>
      <c r="Z1326" s="2"/>
      <c r="AA1326" s="2"/>
      <c r="AB1326" s="2"/>
      <c r="AC1326" s="20" t="s">
        <v>7956</v>
      </c>
      <c r="AD1326" s="21" t="s">
        <v>7957</v>
      </c>
      <c r="AE1326" s="20" t="s">
        <v>7958</v>
      </c>
      <c r="AF1326" s="21" t="s">
        <v>946</v>
      </c>
      <c r="AG1326" s="22" t="s">
        <v>35</v>
      </c>
    </row>
    <row r="1327" spans="1:33" ht="12.75" customHeight="1" x14ac:dyDescent="0.35">
      <c r="A1327" s="2"/>
      <c r="B1327" s="2"/>
      <c r="C1327" s="2"/>
      <c r="D1327" s="2"/>
      <c r="E1327" s="2"/>
      <c r="F1327" s="2"/>
      <c r="G1327" s="2"/>
      <c r="H1327" s="2"/>
      <c r="I1327" s="15"/>
      <c r="J1327" s="15"/>
      <c r="K1327" s="15"/>
      <c r="L1327" s="15"/>
      <c r="M1327" s="15"/>
      <c r="N1327" s="15"/>
      <c r="O1327" s="15"/>
      <c r="P1327" s="15"/>
      <c r="Q1327" s="15"/>
      <c r="R1327" s="26"/>
      <c r="S1327" s="15"/>
      <c r="T1327" s="15"/>
      <c r="U1327" s="15"/>
      <c r="V1327" s="2"/>
      <c r="W1327" s="2"/>
      <c r="X1327" s="2"/>
      <c r="Y1327" s="13"/>
      <c r="Z1327" s="2"/>
      <c r="AA1327" s="2"/>
      <c r="AB1327" s="2"/>
      <c r="AC1327" s="20" t="s">
        <v>7959</v>
      </c>
      <c r="AD1327" s="21" t="s">
        <v>7960</v>
      </c>
      <c r="AE1327" s="20" t="s">
        <v>7961</v>
      </c>
      <c r="AF1327" s="21" t="s">
        <v>7962</v>
      </c>
      <c r="AG1327" s="22" t="s">
        <v>35</v>
      </c>
    </row>
    <row r="1328" spans="1:33" ht="12.75" customHeight="1" x14ac:dyDescent="0.35">
      <c r="A1328" s="2"/>
      <c r="B1328" s="2"/>
      <c r="C1328" s="2"/>
      <c r="D1328" s="2"/>
      <c r="E1328" s="2"/>
      <c r="F1328" s="2"/>
      <c r="G1328" s="2"/>
      <c r="H1328" s="2"/>
      <c r="I1328" s="15"/>
      <c r="J1328" s="15"/>
      <c r="K1328" s="15"/>
      <c r="L1328" s="15"/>
      <c r="M1328" s="15"/>
      <c r="N1328" s="15"/>
      <c r="O1328" s="15"/>
      <c r="P1328" s="15"/>
      <c r="Q1328" s="15"/>
      <c r="R1328" s="26"/>
      <c r="S1328" s="15"/>
      <c r="T1328" s="15"/>
      <c r="U1328" s="15"/>
      <c r="V1328" s="2"/>
      <c r="W1328" s="2"/>
      <c r="X1328" s="2"/>
      <c r="Y1328" s="13"/>
      <c r="Z1328" s="2"/>
      <c r="AA1328" s="2"/>
      <c r="AB1328" s="2"/>
      <c r="AC1328" s="20" t="s">
        <v>7963</v>
      </c>
      <c r="AD1328" s="21" t="s">
        <v>7964</v>
      </c>
      <c r="AE1328" s="20" t="s">
        <v>7965</v>
      </c>
      <c r="AF1328" s="21" t="s">
        <v>7747</v>
      </c>
      <c r="AG1328" s="22" t="s">
        <v>35</v>
      </c>
    </row>
    <row r="1329" spans="1:33" ht="12.75" customHeight="1" x14ac:dyDescent="0.35">
      <c r="A1329" s="2"/>
      <c r="B1329" s="2"/>
      <c r="C1329" s="2"/>
      <c r="D1329" s="2"/>
      <c r="E1329" s="2"/>
      <c r="F1329" s="2"/>
      <c r="G1329" s="2"/>
      <c r="H1329" s="2"/>
      <c r="I1329" s="15"/>
      <c r="J1329" s="15"/>
      <c r="K1329" s="15"/>
      <c r="L1329" s="15"/>
      <c r="M1329" s="15"/>
      <c r="N1329" s="15"/>
      <c r="O1329" s="15"/>
      <c r="P1329" s="15"/>
      <c r="Q1329" s="15"/>
      <c r="R1329" s="26"/>
      <c r="S1329" s="15"/>
      <c r="T1329" s="15"/>
      <c r="U1329" s="15"/>
      <c r="V1329" s="2"/>
      <c r="W1329" s="2"/>
      <c r="X1329" s="2"/>
      <c r="Y1329" s="13"/>
      <c r="Z1329" s="2"/>
      <c r="AA1329" s="2"/>
      <c r="AB1329" s="2"/>
      <c r="AC1329" s="20" t="s">
        <v>7966</v>
      </c>
      <c r="AD1329" s="21" t="s">
        <v>7967</v>
      </c>
      <c r="AE1329" s="20" t="s">
        <v>7968</v>
      </c>
      <c r="AF1329" s="21" t="s">
        <v>7969</v>
      </c>
      <c r="AG1329" s="22" t="s">
        <v>35</v>
      </c>
    </row>
    <row r="1330" spans="1:33" ht="12.75" customHeight="1" x14ac:dyDescent="0.35">
      <c r="A1330" s="2"/>
      <c r="B1330" s="2"/>
      <c r="C1330" s="2"/>
      <c r="D1330" s="2"/>
      <c r="E1330" s="2"/>
      <c r="F1330" s="2"/>
      <c r="G1330" s="2"/>
      <c r="H1330" s="2"/>
      <c r="I1330" s="15"/>
      <c r="J1330" s="15"/>
      <c r="K1330" s="15"/>
      <c r="L1330" s="15"/>
      <c r="M1330" s="15"/>
      <c r="N1330" s="15"/>
      <c r="O1330" s="15"/>
      <c r="P1330" s="15"/>
      <c r="Q1330" s="15"/>
      <c r="R1330" s="26"/>
      <c r="S1330" s="15"/>
      <c r="T1330" s="15"/>
      <c r="U1330" s="15"/>
      <c r="V1330" s="2"/>
      <c r="W1330" s="2"/>
      <c r="X1330" s="2"/>
      <c r="Y1330" s="13"/>
      <c r="Z1330" s="2"/>
      <c r="AA1330" s="2"/>
      <c r="AB1330" s="2"/>
      <c r="AC1330" s="20" t="s">
        <v>7970</v>
      </c>
      <c r="AD1330" s="21" t="s">
        <v>7971</v>
      </c>
      <c r="AE1330" s="20" t="s">
        <v>7972</v>
      </c>
      <c r="AF1330" s="21" t="s">
        <v>925</v>
      </c>
      <c r="AG1330" s="22" t="s">
        <v>35</v>
      </c>
    </row>
    <row r="1331" spans="1:33" ht="12.75" customHeight="1" x14ac:dyDescent="0.35">
      <c r="A1331" s="2"/>
      <c r="B1331" s="2"/>
      <c r="C1331" s="2"/>
      <c r="D1331" s="2"/>
      <c r="E1331" s="2"/>
      <c r="F1331" s="2"/>
      <c r="G1331" s="2"/>
      <c r="H1331" s="2"/>
      <c r="I1331" s="15"/>
      <c r="J1331" s="15"/>
      <c r="K1331" s="15"/>
      <c r="L1331" s="15"/>
      <c r="M1331" s="15"/>
      <c r="N1331" s="15"/>
      <c r="O1331" s="15"/>
      <c r="P1331" s="15"/>
      <c r="Q1331" s="15"/>
      <c r="R1331" s="26"/>
      <c r="S1331" s="15"/>
      <c r="T1331" s="15"/>
      <c r="U1331" s="15"/>
      <c r="V1331" s="2"/>
      <c r="W1331" s="2"/>
      <c r="X1331" s="2"/>
      <c r="Y1331" s="13"/>
      <c r="Z1331" s="2"/>
      <c r="AA1331" s="2"/>
      <c r="AB1331" s="2"/>
      <c r="AC1331" s="20" t="s">
        <v>7973</v>
      </c>
      <c r="AD1331" s="21" t="s">
        <v>7974</v>
      </c>
      <c r="AE1331" s="20" t="s">
        <v>7975</v>
      </c>
      <c r="AF1331" s="21" t="s">
        <v>7976</v>
      </c>
      <c r="AG1331" s="22" t="s">
        <v>35</v>
      </c>
    </row>
    <row r="1332" spans="1:33" ht="12.75" customHeight="1" x14ac:dyDescent="0.35">
      <c r="A1332" s="2"/>
      <c r="B1332" s="2"/>
      <c r="C1332" s="2"/>
      <c r="D1332" s="2"/>
      <c r="E1332" s="2"/>
      <c r="F1332" s="2"/>
      <c r="G1332" s="2"/>
      <c r="H1332" s="2"/>
      <c r="I1332" s="15"/>
      <c r="J1332" s="15"/>
      <c r="K1332" s="15"/>
      <c r="L1332" s="15"/>
      <c r="M1332" s="15"/>
      <c r="N1332" s="15"/>
      <c r="O1332" s="15"/>
      <c r="P1332" s="15"/>
      <c r="Q1332" s="15"/>
      <c r="R1332" s="26"/>
      <c r="S1332" s="15"/>
      <c r="T1332" s="15"/>
      <c r="U1332" s="15"/>
      <c r="V1332" s="2"/>
      <c r="W1332" s="2"/>
      <c r="X1332" s="2"/>
      <c r="Y1332" s="13"/>
      <c r="Z1332" s="2"/>
      <c r="AA1332" s="2"/>
      <c r="AB1332" s="2"/>
      <c r="AC1332" s="20" t="s">
        <v>7977</v>
      </c>
      <c r="AD1332" s="21" t="s">
        <v>7978</v>
      </c>
      <c r="AE1332" s="20" t="s">
        <v>7979</v>
      </c>
      <c r="AF1332" s="21" t="s">
        <v>7980</v>
      </c>
      <c r="AG1332" s="22" t="s">
        <v>35</v>
      </c>
    </row>
    <row r="1333" spans="1:33" ht="12.75" customHeight="1" x14ac:dyDescent="0.35">
      <c r="A1333" s="2"/>
      <c r="B1333" s="2"/>
      <c r="C1333" s="2"/>
      <c r="D1333" s="2"/>
      <c r="E1333" s="2"/>
      <c r="F1333" s="2"/>
      <c r="G1333" s="2"/>
      <c r="H1333" s="2"/>
      <c r="I1333" s="15"/>
      <c r="J1333" s="15"/>
      <c r="K1333" s="15"/>
      <c r="L1333" s="15"/>
      <c r="M1333" s="15"/>
      <c r="N1333" s="15"/>
      <c r="O1333" s="15"/>
      <c r="P1333" s="15"/>
      <c r="Q1333" s="15"/>
      <c r="R1333" s="26"/>
      <c r="S1333" s="15"/>
      <c r="T1333" s="15"/>
      <c r="U1333" s="15"/>
      <c r="V1333" s="2"/>
      <c r="W1333" s="2"/>
      <c r="X1333" s="2"/>
      <c r="Y1333" s="13"/>
      <c r="Z1333" s="2"/>
      <c r="AA1333" s="2"/>
      <c r="AB1333" s="2"/>
      <c r="AC1333" s="20" t="s">
        <v>7981</v>
      </c>
      <c r="AD1333" s="21" t="s">
        <v>7982</v>
      </c>
      <c r="AE1333" s="20" t="s">
        <v>7983</v>
      </c>
      <c r="AF1333" s="21" t="s">
        <v>7984</v>
      </c>
      <c r="AG1333" s="22" t="s">
        <v>35</v>
      </c>
    </row>
    <row r="1334" spans="1:33" ht="12.75" customHeight="1" x14ac:dyDescent="0.35">
      <c r="A1334" s="2"/>
      <c r="B1334" s="2"/>
      <c r="C1334" s="2"/>
      <c r="D1334" s="2"/>
      <c r="E1334" s="2"/>
      <c r="F1334" s="2"/>
      <c r="G1334" s="2"/>
      <c r="H1334" s="2"/>
      <c r="I1334" s="15"/>
      <c r="J1334" s="15"/>
      <c r="K1334" s="15"/>
      <c r="L1334" s="15"/>
      <c r="M1334" s="15"/>
      <c r="N1334" s="15"/>
      <c r="O1334" s="15"/>
      <c r="P1334" s="15"/>
      <c r="Q1334" s="15"/>
      <c r="R1334" s="26"/>
      <c r="S1334" s="15"/>
      <c r="T1334" s="15"/>
      <c r="U1334" s="15"/>
      <c r="V1334" s="2"/>
      <c r="W1334" s="2"/>
      <c r="X1334" s="2"/>
      <c r="Y1334" s="13"/>
      <c r="Z1334" s="2"/>
      <c r="AA1334" s="2"/>
      <c r="AB1334" s="2"/>
      <c r="AC1334" s="20" t="s">
        <v>7985</v>
      </c>
      <c r="AD1334" s="21" t="s">
        <v>7986</v>
      </c>
      <c r="AE1334" s="20" t="s">
        <v>7987</v>
      </c>
      <c r="AF1334" s="21" t="s">
        <v>7988</v>
      </c>
      <c r="AG1334" s="22" t="s">
        <v>35</v>
      </c>
    </row>
    <row r="1335" spans="1:33" ht="12.75" customHeight="1" x14ac:dyDescent="0.35">
      <c r="A1335" s="2"/>
      <c r="B1335" s="2"/>
      <c r="C1335" s="2"/>
      <c r="D1335" s="2"/>
      <c r="E1335" s="2"/>
      <c r="F1335" s="2"/>
      <c r="G1335" s="2"/>
      <c r="H1335" s="2"/>
      <c r="I1335" s="15"/>
      <c r="J1335" s="15"/>
      <c r="K1335" s="15"/>
      <c r="L1335" s="15"/>
      <c r="M1335" s="15"/>
      <c r="N1335" s="15"/>
      <c r="O1335" s="15"/>
      <c r="P1335" s="15"/>
      <c r="Q1335" s="15"/>
      <c r="R1335" s="26"/>
      <c r="S1335" s="15"/>
      <c r="T1335" s="15"/>
      <c r="U1335" s="15"/>
      <c r="V1335" s="2"/>
      <c r="W1335" s="2"/>
      <c r="X1335" s="2"/>
      <c r="Y1335" s="13"/>
      <c r="Z1335" s="2"/>
      <c r="AA1335" s="2"/>
      <c r="AB1335" s="2"/>
      <c r="AC1335" s="20" t="s">
        <v>7989</v>
      </c>
      <c r="AD1335" s="21" t="s">
        <v>7990</v>
      </c>
      <c r="AE1335" s="20" t="s">
        <v>7991</v>
      </c>
      <c r="AF1335" s="21" t="s">
        <v>7992</v>
      </c>
      <c r="AG1335" s="22" t="s">
        <v>35</v>
      </c>
    </row>
    <row r="1336" spans="1:33" ht="12.75" customHeight="1" x14ac:dyDescent="0.35">
      <c r="A1336" s="2"/>
      <c r="B1336" s="2"/>
      <c r="C1336" s="2"/>
      <c r="D1336" s="2"/>
      <c r="E1336" s="2"/>
      <c r="F1336" s="2"/>
      <c r="G1336" s="2"/>
      <c r="H1336" s="2"/>
      <c r="I1336" s="15"/>
      <c r="J1336" s="15"/>
      <c r="K1336" s="15"/>
      <c r="L1336" s="15"/>
      <c r="M1336" s="15"/>
      <c r="N1336" s="15"/>
      <c r="O1336" s="15"/>
      <c r="P1336" s="15"/>
      <c r="Q1336" s="15"/>
      <c r="R1336" s="26"/>
      <c r="S1336" s="15"/>
      <c r="T1336" s="15"/>
      <c r="U1336" s="15"/>
      <c r="V1336" s="2"/>
      <c r="W1336" s="2"/>
      <c r="X1336" s="2"/>
      <c r="Y1336" s="13"/>
      <c r="Z1336" s="2"/>
      <c r="AA1336" s="2"/>
      <c r="AB1336" s="2"/>
      <c r="AC1336" s="20" t="s">
        <v>7993</v>
      </c>
      <c r="AD1336" s="21" t="s">
        <v>7994</v>
      </c>
      <c r="AE1336" s="20" t="s">
        <v>7995</v>
      </c>
      <c r="AF1336" s="21" t="s">
        <v>7996</v>
      </c>
      <c r="AG1336" s="22" t="s">
        <v>35</v>
      </c>
    </row>
    <row r="1337" spans="1:33" ht="12.75" customHeight="1" x14ac:dyDescent="0.35">
      <c r="A1337" s="2"/>
      <c r="B1337" s="2"/>
      <c r="C1337" s="2"/>
      <c r="D1337" s="2"/>
      <c r="E1337" s="2"/>
      <c r="F1337" s="2"/>
      <c r="G1337" s="2"/>
      <c r="H1337" s="2"/>
      <c r="I1337" s="15"/>
      <c r="J1337" s="15"/>
      <c r="K1337" s="15"/>
      <c r="L1337" s="15"/>
      <c r="M1337" s="15"/>
      <c r="N1337" s="15"/>
      <c r="O1337" s="15"/>
      <c r="P1337" s="15"/>
      <c r="Q1337" s="15"/>
      <c r="R1337" s="26"/>
      <c r="S1337" s="15"/>
      <c r="T1337" s="15"/>
      <c r="U1337" s="15"/>
      <c r="V1337" s="2"/>
      <c r="W1337" s="2"/>
      <c r="X1337" s="2"/>
      <c r="Y1337" s="13"/>
      <c r="Z1337" s="2"/>
      <c r="AA1337" s="2"/>
      <c r="AB1337" s="2"/>
      <c r="AC1337" s="20" t="s">
        <v>7997</v>
      </c>
      <c r="AD1337" s="21" t="s">
        <v>7998</v>
      </c>
      <c r="AE1337" s="20" t="s">
        <v>7999</v>
      </c>
      <c r="AF1337" s="21" t="s">
        <v>8000</v>
      </c>
      <c r="AG1337" s="22" t="s">
        <v>35</v>
      </c>
    </row>
    <row r="1338" spans="1:33" ht="12.75" customHeight="1" x14ac:dyDescent="0.35">
      <c r="A1338" s="2"/>
      <c r="B1338" s="2"/>
      <c r="C1338" s="2"/>
      <c r="D1338" s="2"/>
      <c r="E1338" s="2"/>
      <c r="F1338" s="2"/>
      <c r="G1338" s="2"/>
      <c r="H1338" s="2"/>
      <c r="I1338" s="15"/>
      <c r="J1338" s="15"/>
      <c r="K1338" s="15"/>
      <c r="L1338" s="15"/>
      <c r="M1338" s="15"/>
      <c r="N1338" s="15"/>
      <c r="O1338" s="15"/>
      <c r="P1338" s="15"/>
      <c r="Q1338" s="15"/>
      <c r="R1338" s="26"/>
      <c r="S1338" s="15"/>
      <c r="T1338" s="15"/>
      <c r="U1338" s="15"/>
      <c r="V1338" s="2"/>
      <c r="W1338" s="2"/>
      <c r="X1338" s="2"/>
      <c r="Y1338" s="13"/>
      <c r="Z1338" s="2"/>
      <c r="AA1338" s="2"/>
      <c r="AB1338" s="2"/>
      <c r="AC1338" s="20" t="s">
        <v>8001</v>
      </c>
      <c r="AD1338" s="21" t="s">
        <v>8002</v>
      </c>
      <c r="AE1338" s="20" t="s">
        <v>8003</v>
      </c>
      <c r="AF1338" s="21" t="s">
        <v>8004</v>
      </c>
      <c r="AG1338" s="22" t="s">
        <v>35</v>
      </c>
    </row>
    <row r="1339" spans="1:33" ht="12.75" customHeight="1" x14ac:dyDescent="0.35">
      <c r="A1339" s="2"/>
      <c r="B1339" s="2"/>
      <c r="C1339" s="2"/>
      <c r="D1339" s="2"/>
      <c r="E1339" s="2"/>
      <c r="F1339" s="2"/>
      <c r="G1339" s="2"/>
      <c r="H1339" s="2"/>
      <c r="I1339" s="15"/>
      <c r="J1339" s="15"/>
      <c r="K1339" s="15"/>
      <c r="L1339" s="15"/>
      <c r="M1339" s="15"/>
      <c r="N1339" s="15"/>
      <c r="O1339" s="15"/>
      <c r="P1339" s="15"/>
      <c r="Q1339" s="15"/>
      <c r="R1339" s="26"/>
      <c r="S1339" s="15"/>
      <c r="T1339" s="15"/>
      <c r="U1339" s="15"/>
      <c r="V1339" s="2"/>
      <c r="W1339" s="2"/>
      <c r="X1339" s="2"/>
      <c r="Y1339" s="13"/>
      <c r="Z1339" s="2"/>
      <c r="AA1339" s="2"/>
      <c r="AB1339" s="2"/>
      <c r="AC1339" s="20" t="s">
        <v>8005</v>
      </c>
      <c r="AD1339" s="21" t="s">
        <v>8006</v>
      </c>
      <c r="AE1339" s="20" t="s">
        <v>8007</v>
      </c>
      <c r="AF1339" s="21" t="s">
        <v>8008</v>
      </c>
      <c r="AG1339" s="22" t="s">
        <v>35</v>
      </c>
    </row>
    <row r="1340" spans="1:33" ht="12.75" customHeight="1" x14ac:dyDescent="0.35">
      <c r="A1340" s="2"/>
      <c r="B1340" s="2"/>
      <c r="C1340" s="2"/>
      <c r="D1340" s="2"/>
      <c r="E1340" s="2"/>
      <c r="F1340" s="2"/>
      <c r="G1340" s="2"/>
      <c r="H1340" s="2"/>
      <c r="I1340" s="15"/>
      <c r="J1340" s="15"/>
      <c r="K1340" s="15"/>
      <c r="L1340" s="15"/>
      <c r="M1340" s="15"/>
      <c r="N1340" s="15"/>
      <c r="O1340" s="15"/>
      <c r="P1340" s="15"/>
      <c r="Q1340" s="15"/>
      <c r="R1340" s="26"/>
      <c r="S1340" s="15"/>
      <c r="T1340" s="15"/>
      <c r="U1340" s="15"/>
      <c r="V1340" s="2"/>
      <c r="W1340" s="2"/>
      <c r="X1340" s="2"/>
      <c r="Y1340" s="13"/>
      <c r="Z1340" s="2"/>
      <c r="AA1340" s="2"/>
      <c r="AB1340" s="2"/>
      <c r="AC1340" s="20" t="s">
        <v>8009</v>
      </c>
      <c r="AD1340" s="21" t="s">
        <v>8010</v>
      </c>
      <c r="AE1340" s="20" t="s">
        <v>8011</v>
      </c>
      <c r="AF1340" s="21" t="s">
        <v>8012</v>
      </c>
      <c r="AG1340" s="22" t="s">
        <v>35</v>
      </c>
    </row>
    <row r="1341" spans="1:33" ht="12.75" customHeight="1" x14ac:dyDescent="0.35">
      <c r="A1341" s="2"/>
      <c r="B1341" s="2"/>
      <c r="C1341" s="2"/>
      <c r="D1341" s="2"/>
      <c r="E1341" s="2"/>
      <c r="F1341" s="2"/>
      <c r="G1341" s="2"/>
      <c r="H1341" s="2"/>
      <c r="I1341" s="15"/>
      <c r="J1341" s="15"/>
      <c r="K1341" s="15"/>
      <c r="L1341" s="15"/>
      <c r="M1341" s="15"/>
      <c r="N1341" s="15"/>
      <c r="O1341" s="15"/>
      <c r="P1341" s="15"/>
      <c r="Q1341" s="15"/>
      <c r="R1341" s="26"/>
      <c r="S1341" s="15"/>
      <c r="T1341" s="15"/>
      <c r="U1341" s="15"/>
      <c r="V1341" s="2"/>
      <c r="W1341" s="2"/>
      <c r="X1341" s="2"/>
      <c r="Y1341" s="13"/>
      <c r="Z1341" s="2"/>
      <c r="AA1341" s="2"/>
      <c r="AB1341" s="2"/>
      <c r="AC1341" s="20" t="s">
        <v>12782</v>
      </c>
      <c r="AD1341" s="21" t="s">
        <v>12783</v>
      </c>
      <c r="AE1341" s="20" t="s">
        <v>12903</v>
      </c>
      <c r="AF1341" s="21" t="s">
        <v>12904</v>
      </c>
      <c r="AG1341" s="22" t="s">
        <v>35</v>
      </c>
    </row>
    <row r="1342" spans="1:33" ht="12.75" customHeight="1" x14ac:dyDescent="0.35">
      <c r="A1342" s="2"/>
      <c r="B1342" s="2"/>
      <c r="C1342" s="2"/>
      <c r="D1342" s="2"/>
      <c r="E1342" s="2"/>
      <c r="F1342" s="2"/>
      <c r="G1342" s="2"/>
      <c r="H1342" s="2"/>
      <c r="I1342" s="15"/>
      <c r="J1342" s="15"/>
      <c r="K1342" s="15"/>
      <c r="L1342" s="15"/>
      <c r="M1342" s="15"/>
      <c r="N1342" s="15"/>
      <c r="O1342" s="15"/>
      <c r="P1342" s="15"/>
      <c r="Q1342" s="15"/>
      <c r="R1342" s="26"/>
      <c r="S1342" s="15"/>
      <c r="T1342" s="15"/>
      <c r="U1342" s="15"/>
      <c r="V1342" s="2"/>
      <c r="W1342" s="2"/>
      <c r="X1342" s="2"/>
      <c r="Y1342" s="13"/>
      <c r="Z1342" s="2"/>
      <c r="AA1342" s="2"/>
      <c r="AB1342" s="2"/>
      <c r="AC1342" s="20" t="s">
        <v>8013</v>
      </c>
      <c r="AD1342" s="21" t="s">
        <v>8014</v>
      </c>
      <c r="AE1342" s="20" t="s">
        <v>8015</v>
      </c>
      <c r="AF1342" s="21" t="s">
        <v>8016</v>
      </c>
      <c r="AG1342" s="22" t="s">
        <v>35</v>
      </c>
    </row>
    <row r="1343" spans="1:33" ht="12.75" customHeight="1" x14ac:dyDescent="0.35">
      <c r="A1343" s="2"/>
      <c r="B1343" s="2"/>
      <c r="C1343" s="2"/>
      <c r="D1343" s="2"/>
      <c r="E1343" s="2"/>
      <c r="F1343" s="2"/>
      <c r="G1343" s="2"/>
      <c r="H1343" s="2"/>
      <c r="I1343" s="15"/>
      <c r="J1343" s="15"/>
      <c r="K1343" s="15"/>
      <c r="L1343" s="15"/>
      <c r="M1343" s="15"/>
      <c r="N1343" s="15"/>
      <c r="O1343" s="15"/>
      <c r="P1343" s="15"/>
      <c r="Q1343" s="15"/>
      <c r="R1343" s="26"/>
      <c r="S1343" s="15"/>
      <c r="T1343" s="15"/>
      <c r="U1343" s="15"/>
      <c r="V1343" s="2"/>
      <c r="W1343" s="2"/>
      <c r="X1343" s="2"/>
      <c r="Y1343" s="13"/>
      <c r="Z1343" s="2"/>
      <c r="AA1343" s="2"/>
      <c r="AB1343" s="2"/>
      <c r="AC1343" s="20" t="s">
        <v>8017</v>
      </c>
      <c r="AD1343" s="21" t="s">
        <v>8018</v>
      </c>
      <c r="AE1343" s="20" t="s">
        <v>8019</v>
      </c>
      <c r="AF1343" s="21" t="s">
        <v>925</v>
      </c>
      <c r="AG1343" s="22" t="s">
        <v>35</v>
      </c>
    </row>
    <row r="1344" spans="1:33" ht="12.75" customHeight="1" x14ac:dyDescent="0.35">
      <c r="A1344" s="2"/>
      <c r="B1344" s="2"/>
      <c r="C1344" s="2"/>
      <c r="D1344" s="2"/>
      <c r="E1344" s="2"/>
      <c r="F1344" s="2"/>
      <c r="G1344" s="2"/>
      <c r="H1344" s="2"/>
      <c r="I1344" s="15"/>
      <c r="J1344" s="15"/>
      <c r="K1344" s="15"/>
      <c r="L1344" s="15"/>
      <c r="M1344" s="15"/>
      <c r="N1344" s="15"/>
      <c r="O1344" s="15"/>
      <c r="P1344" s="15"/>
      <c r="Q1344" s="15"/>
      <c r="R1344" s="26"/>
      <c r="S1344" s="15"/>
      <c r="T1344" s="15"/>
      <c r="U1344" s="15"/>
      <c r="V1344" s="2"/>
      <c r="W1344" s="2"/>
      <c r="X1344" s="2"/>
      <c r="Y1344" s="13"/>
      <c r="Z1344" s="2"/>
      <c r="AA1344" s="2"/>
      <c r="AB1344" s="2"/>
      <c r="AC1344" s="20" t="s">
        <v>8020</v>
      </c>
      <c r="AD1344" s="21" t="s">
        <v>8021</v>
      </c>
      <c r="AE1344" s="20" t="s">
        <v>8022</v>
      </c>
      <c r="AF1344" s="21" t="s">
        <v>8023</v>
      </c>
      <c r="AG1344" s="22" t="s">
        <v>35</v>
      </c>
    </row>
    <row r="1345" spans="1:33" ht="12.75" customHeight="1" x14ac:dyDescent="0.35">
      <c r="A1345" s="2"/>
      <c r="B1345" s="2"/>
      <c r="C1345" s="2"/>
      <c r="D1345" s="2"/>
      <c r="E1345" s="2"/>
      <c r="F1345" s="2"/>
      <c r="G1345" s="2"/>
      <c r="H1345" s="2"/>
      <c r="I1345" s="15"/>
      <c r="J1345" s="15"/>
      <c r="K1345" s="15"/>
      <c r="L1345" s="15"/>
      <c r="M1345" s="15"/>
      <c r="N1345" s="15"/>
      <c r="O1345" s="15"/>
      <c r="P1345" s="15"/>
      <c r="Q1345" s="15"/>
      <c r="R1345" s="26"/>
      <c r="S1345" s="15"/>
      <c r="T1345" s="15"/>
      <c r="U1345" s="15"/>
      <c r="V1345" s="2"/>
      <c r="W1345" s="2"/>
      <c r="X1345" s="2"/>
      <c r="Y1345" s="13"/>
      <c r="Z1345" s="2"/>
      <c r="AA1345" s="2"/>
      <c r="AB1345" s="2"/>
      <c r="AC1345" s="20" t="s">
        <v>8024</v>
      </c>
      <c r="AD1345" s="21" t="s">
        <v>8025</v>
      </c>
      <c r="AE1345" s="20" t="s">
        <v>8026</v>
      </c>
      <c r="AF1345" s="21" t="s">
        <v>8027</v>
      </c>
      <c r="AG1345" s="22" t="s">
        <v>35</v>
      </c>
    </row>
    <row r="1346" spans="1:33" ht="12.75" customHeight="1" x14ac:dyDescent="0.35">
      <c r="A1346" s="2"/>
      <c r="B1346" s="2"/>
      <c r="C1346" s="2"/>
      <c r="D1346" s="2"/>
      <c r="E1346" s="2"/>
      <c r="F1346" s="2"/>
      <c r="G1346" s="2"/>
      <c r="H1346" s="2"/>
      <c r="I1346" s="15"/>
      <c r="J1346" s="15"/>
      <c r="K1346" s="15"/>
      <c r="L1346" s="15"/>
      <c r="M1346" s="15"/>
      <c r="N1346" s="15"/>
      <c r="O1346" s="15"/>
      <c r="P1346" s="15"/>
      <c r="Q1346" s="15"/>
      <c r="R1346" s="26"/>
      <c r="S1346" s="15"/>
      <c r="T1346" s="15"/>
      <c r="U1346" s="15"/>
      <c r="V1346" s="2"/>
      <c r="W1346" s="2"/>
      <c r="X1346" s="2"/>
      <c r="Y1346" s="13"/>
      <c r="Z1346" s="2"/>
      <c r="AA1346" s="2"/>
      <c r="AB1346" s="2"/>
      <c r="AC1346" s="20" t="s">
        <v>8028</v>
      </c>
      <c r="AD1346" s="21" t="s">
        <v>8029</v>
      </c>
      <c r="AE1346" s="20" t="s">
        <v>8030</v>
      </c>
      <c r="AF1346" s="21" t="s">
        <v>1185</v>
      </c>
      <c r="AG1346" s="22" t="s">
        <v>35</v>
      </c>
    </row>
    <row r="1347" spans="1:33" ht="12.75" customHeight="1" x14ac:dyDescent="0.35">
      <c r="A1347" s="2"/>
      <c r="B1347" s="2"/>
      <c r="C1347" s="2"/>
      <c r="D1347" s="2"/>
      <c r="E1347" s="2"/>
      <c r="F1347" s="2"/>
      <c r="G1347" s="2"/>
      <c r="H1347" s="2"/>
      <c r="I1347" s="15"/>
      <c r="J1347" s="15"/>
      <c r="K1347" s="15"/>
      <c r="L1347" s="15"/>
      <c r="M1347" s="15"/>
      <c r="N1347" s="15"/>
      <c r="O1347" s="15"/>
      <c r="P1347" s="15"/>
      <c r="Q1347" s="15"/>
      <c r="R1347" s="26"/>
      <c r="S1347" s="15"/>
      <c r="T1347" s="15"/>
      <c r="U1347" s="15"/>
      <c r="V1347" s="2"/>
      <c r="W1347" s="2"/>
      <c r="X1347" s="2"/>
      <c r="Y1347" s="13"/>
      <c r="Z1347" s="2"/>
      <c r="AA1347" s="2"/>
      <c r="AB1347" s="2"/>
      <c r="AC1347" s="20" t="s">
        <v>8031</v>
      </c>
      <c r="AD1347" s="21" t="s">
        <v>8032</v>
      </c>
      <c r="AE1347" s="20" t="s">
        <v>8033</v>
      </c>
      <c r="AF1347" s="21" t="s">
        <v>8034</v>
      </c>
      <c r="AG1347" s="22" t="s">
        <v>731</v>
      </c>
    </row>
    <row r="1348" spans="1:33" ht="12.75" customHeight="1" x14ac:dyDescent="0.35">
      <c r="A1348" s="2"/>
      <c r="B1348" s="2"/>
      <c r="C1348" s="2"/>
      <c r="D1348" s="2"/>
      <c r="E1348" s="2"/>
      <c r="F1348" s="2"/>
      <c r="G1348" s="2"/>
      <c r="H1348" s="2"/>
      <c r="I1348" s="15"/>
      <c r="J1348" s="15"/>
      <c r="K1348" s="15"/>
      <c r="L1348" s="15"/>
      <c r="M1348" s="15"/>
      <c r="N1348" s="15"/>
      <c r="O1348" s="15"/>
      <c r="P1348" s="15"/>
      <c r="Q1348" s="15"/>
      <c r="R1348" s="26"/>
      <c r="S1348" s="15"/>
      <c r="T1348" s="15"/>
      <c r="U1348" s="15"/>
      <c r="V1348" s="2"/>
      <c r="W1348" s="2"/>
      <c r="X1348" s="2"/>
      <c r="Y1348" s="13"/>
      <c r="Z1348" s="2"/>
      <c r="AA1348" s="2"/>
      <c r="AB1348" s="2"/>
      <c r="AC1348" s="20" t="s">
        <v>8035</v>
      </c>
      <c r="AD1348" s="21" t="s">
        <v>8036</v>
      </c>
      <c r="AE1348" s="20" t="s">
        <v>8037</v>
      </c>
      <c r="AF1348" s="21" t="s">
        <v>8038</v>
      </c>
      <c r="AG1348" s="22" t="s">
        <v>731</v>
      </c>
    </row>
    <row r="1349" spans="1:33" ht="12.75" customHeight="1" x14ac:dyDescent="0.35">
      <c r="A1349" s="2"/>
      <c r="B1349" s="2"/>
      <c r="C1349" s="2"/>
      <c r="D1349" s="2"/>
      <c r="E1349" s="2"/>
      <c r="F1349" s="2"/>
      <c r="G1349" s="2"/>
      <c r="H1349" s="2"/>
      <c r="I1349" s="15"/>
      <c r="J1349" s="15"/>
      <c r="K1349" s="15"/>
      <c r="L1349" s="15"/>
      <c r="M1349" s="15"/>
      <c r="N1349" s="15"/>
      <c r="O1349" s="15"/>
      <c r="P1349" s="15"/>
      <c r="Q1349" s="15"/>
      <c r="R1349" s="26"/>
      <c r="S1349" s="15"/>
      <c r="T1349" s="15"/>
      <c r="U1349" s="15"/>
      <c r="V1349" s="2"/>
      <c r="W1349" s="2"/>
      <c r="X1349" s="2"/>
      <c r="Y1349" s="13"/>
      <c r="Z1349" s="2"/>
      <c r="AA1349" s="2"/>
      <c r="AB1349" s="2"/>
      <c r="AC1349" s="20" t="s">
        <v>8039</v>
      </c>
      <c r="AD1349" s="21" t="s">
        <v>8040</v>
      </c>
      <c r="AE1349" s="20" t="s">
        <v>8041</v>
      </c>
      <c r="AF1349" s="21" t="s">
        <v>8042</v>
      </c>
      <c r="AG1349" s="22" t="s">
        <v>731</v>
      </c>
    </row>
    <row r="1350" spans="1:33" ht="12.75" customHeight="1" x14ac:dyDescent="0.35">
      <c r="A1350" s="2"/>
      <c r="B1350" s="2"/>
      <c r="C1350" s="2"/>
      <c r="D1350" s="2"/>
      <c r="E1350" s="2"/>
      <c r="F1350" s="2"/>
      <c r="G1350" s="2"/>
      <c r="H1350" s="2"/>
      <c r="I1350" s="15"/>
      <c r="J1350" s="15"/>
      <c r="K1350" s="15"/>
      <c r="L1350" s="15"/>
      <c r="M1350" s="15"/>
      <c r="N1350" s="15"/>
      <c r="O1350" s="15"/>
      <c r="P1350" s="15"/>
      <c r="Q1350" s="15"/>
      <c r="R1350" s="26"/>
      <c r="S1350" s="15"/>
      <c r="T1350" s="15"/>
      <c r="U1350" s="15"/>
      <c r="V1350" s="2"/>
      <c r="W1350" s="2"/>
      <c r="X1350" s="2"/>
      <c r="Y1350" s="13"/>
      <c r="Z1350" s="2"/>
      <c r="AA1350" s="2"/>
      <c r="AB1350" s="2"/>
      <c r="AC1350" s="20" t="s">
        <v>8043</v>
      </c>
      <c r="AD1350" s="21" t="s">
        <v>8044</v>
      </c>
      <c r="AE1350" s="20" t="s">
        <v>8045</v>
      </c>
      <c r="AF1350" s="21" t="s">
        <v>946</v>
      </c>
      <c r="AG1350" s="22" t="s">
        <v>35</v>
      </c>
    </row>
    <row r="1351" spans="1:33" ht="12.75" customHeight="1" x14ac:dyDescent="0.35">
      <c r="A1351" s="2"/>
      <c r="B1351" s="2"/>
      <c r="C1351" s="2"/>
      <c r="D1351" s="2"/>
      <c r="E1351" s="2"/>
      <c r="F1351" s="2"/>
      <c r="G1351" s="2"/>
      <c r="H1351" s="2"/>
      <c r="I1351" s="15"/>
      <c r="J1351" s="15"/>
      <c r="K1351" s="15"/>
      <c r="L1351" s="15"/>
      <c r="M1351" s="15"/>
      <c r="N1351" s="15"/>
      <c r="O1351" s="15"/>
      <c r="P1351" s="15"/>
      <c r="Q1351" s="15"/>
      <c r="R1351" s="26"/>
      <c r="S1351" s="15"/>
      <c r="T1351" s="15"/>
      <c r="U1351" s="15"/>
      <c r="V1351" s="2"/>
      <c r="W1351" s="2"/>
      <c r="X1351" s="2"/>
      <c r="Y1351" s="13"/>
      <c r="Z1351" s="2"/>
      <c r="AA1351" s="2"/>
      <c r="AB1351" s="2"/>
      <c r="AC1351" s="20" t="s">
        <v>8046</v>
      </c>
      <c r="AD1351" s="21" t="s">
        <v>8047</v>
      </c>
      <c r="AE1351" s="20" t="s">
        <v>8048</v>
      </c>
      <c r="AF1351" s="21" t="s">
        <v>8047</v>
      </c>
      <c r="AG1351" s="22" t="s">
        <v>35</v>
      </c>
    </row>
    <row r="1352" spans="1:33" ht="12.75" customHeight="1" x14ac:dyDescent="0.35">
      <c r="A1352" s="2"/>
      <c r="B1352" s="2"/>
      <c r="C1352" s="2"/>
      <c r="D1352" s="2"/>
      <c r="E1352" s="2"/>
      <c r="F1352" s="2"/>
      <c r="G1352" s="2"/>
      <c r="H1352" s="2"/>
      <c r="I1352" s="15"/>
      <c r="J1352" s="15"/>
      <c r="K1352" s="15"/>
      <c r="L1352" s="15"/>
      <c r="M1352" s="15"/>
      <c r="N1352" s="15"/>
      <c r="O1352" s="15"/>
      <c r="P1352" s="15"/>
      <c r="Q1352" s="15"/>
      <c r="R1352" s="26"/>
      <c r="S1352" s="15"/>
      <c r="T1352" s="15"/>
      <c r="U1352" s="15"/>
      <c r="V1352" s="2"/>
      <c r="W1352" s="2"/>
      <c r="X1352" s="2"/>
      <c r="Y1352" s="13"/>
      <c r="Z1352" s="2"/>
      <c r="AA1352" s="2"/>
      <c r="AB1352" s="2"/>
      <c r="AC1352" s="20" t="s">
        <v>8049</v>
      </c>
      <c r="AD1352" s="21" t="s">
        <v>8050</v>
      </c>
      <c r="AE1352" s="20" t="s">
        <v>8051</v>
      </c>
      <c r="AF1352" s="21" t="s">
        <v>8052</v>
      </c>
      <c r="AG1352" s="22" t="s">
        <v>35</v>
      </c>
    </row>
    <row r="1353" spans="1:33" ht="12.75" customHeight="1" x14ac:dyDescent="0.35">
      <c r="A1353" s="2"/>
      <c r="B1353" s="2"/>
      <c r="C1353" s="2"/>
      <c r="D1353" s="2"/>
      <c r="E1353" s="2"/>
      <c r="F1353" s="2"/>
      <c r="G1353" s="2"/>
      <c r="H1353" s="2"/>
      <c r="I1353" s="15"/>
      <c r="J1353" s="15"/>
      <c r="K1353" s="15"/>
      <c r="L1353" s="15"/>
      <c r="M1353" s="15"/>
      <c r="N1353" s="15"/>
      <c r="O1353" s="15"/>
      <c r="P1353" s="15"/>
      <c r="Q1353" s="15"/>
      <c r="R1353" s="26"/>
      <c r="S1353" s="15"/>
      <c r="T1353" s="15"/>
      <c r="U1353" s="15"/>
      <c r="V1353" s="2"/>
      <c r="W1353" s="2"/>
      <c r="X1353" s="2"/>
      <c r="Y1353" s="13"/>
      <c r="Z1353" s="2"/>
      <c r="AA1353" s="2"/>
      <c r="AB1353" s="2"/>
      <c r="AC1353" s="20" t="s">
        <v>8053</v>
      </c>
      <c r="AD1353" s="21" t="s">
        <v>8054</v>
      </c>
      <c r="AE1353" s="20" t="s">
        <v>8055</v>
      </c>
      <c r="AF1353" s="21" t="s">
        <v>8056</v>
      </c>
      <c r="AG1353" s="22" t="s">
        <v>35</v>
      </c>
    </row>
    <row r="1354" spans="1:33" ht="12.75" customHeight="1" x14ac:dyDescent="0.35">
      <c r="A1354" s="2"/>
      <c r="B1354" s="2"/>
      <c r="C1354" s="2"/>
      <c r="D1354" s="2"/>
      <c r="E1354" s="2"/>
      <c r="F1354" s="2"/>
      <c r="G1354" s="2"/>
      <c r="H1354" s="2"/>
      <c r="I1354" s="15"/>
      <c r="J1354" s="15"/>
      <c r="K1354" s="15"/>
      <c r="L1354" s="15"/>
      <c r="M1354" s="15"/>
      <c r="N1354" s="15"/>
      <c r="O1354" s="15"/>
      <c r="P1354" s="15"/>
      <c r="Q1354" s="15"/>
      <c r="R1354" s="26"/>
      <c r="S1354" s="15"/>
      <c r="T1354" s="15"/>
      <c r="U1354" s="15"/>
      <c r="V1354" s="2"/>
      <c r="W1354" s="2"/>
      <c r="X1354" s="2"/>
      <c r="Y1354" s="13"/>
      <c r="Z1354" s="2"/>
      <c r="AA1354" s="2"/>
      <c r="AB1354" s="2"/>
      <c r="AC1354" s="20" t="s">
        <v>8057</v>
      </c>
      <c r="AD1354" s="21" t="s">
        <v>8058</v>
      </c>
      <c r="AE1354" s="20" t="s">
        <v>8059</v>
      </c>
      <c r="AF1354" s="21" t="s">
        <v>8058</v>
      </c>
      <c r="AG1354" s="22" t="s">
        <v>35</v>
      </c>
    </row>
    <row r="1355" spans="1:33" ht="12.75" customHeight="1" x14ac:dyDescent="0.35">
      <c r="A1355" s="2"/>
      <c r="B1355" s="2"/>
      <c r="C1355" s="2"/>
      <c r="D1355" s="2"/>
      <c r="E1355" s="2"/>
      <c r="F1355" s="2"/>
      <c r="G1355" s="2"/>
      <c r="H1355" s="2"/>
      <c r="I1355" s="15"/>
      <c r="J1355" s="15"/>
      <c r="K1355" s="15"/>
      <c r="L1355" s="15"/>
      <c r="M1355" s="15"/>
      <c r="N1355" s="15"/>
      <c r="O1355" s="15"/>
      <c r="P1355" s="15"/>
      <c r="Q1355" s="15"/>
      <c r="R1355" s="26"/>
      <c r="S1355" s="15"/>
      <c r="T1355" s="15"/>
      <c r="U1355" s="15"/>
      <c r="V1355" s="2"/>
      <c r="W1355" s="2"/>
      <c r="X1355" s="2"/>
      <c r="Y1355" s="13"/>
      <c r="Z1355" s="2"/>
      <c r="AA1355" s="2"/>
      <c r="AB1355" s="2"/>
      <c r="AC1355" s="20" t="s">
        <v>8060</v>
      </c>
      <c r="AD1355" s="21" t="s">
        <v>8061</v>
      </c>
      <c r="AE1355" s="20" t="s">
        <v>8062</v>
      </c>
      <c r="AF1355" s="21" t="s">
        <v>8063</v>
      </c>
      <c r="AG1355" s="22" t="s">
        <v>35</v>
      </c>
    </row>
    <row r="1356" spans="1:33" ht="12.75" customHeight="1" x14ac:dyDescent="0.35">
      <c r="A1356" s="2"/>
      <c r="B1356" s="2"/>
      <c r="C1356" s="2"/>
      <c r="D1356" s="2"/>
      <c r="E1356" s="2"/>
      <c r="F1356" s="2"/>
      <c r="G1356" s="2"/>
      <c r="H1356" s="2"/>
      <c r="I1356" s="15"/>
      <c r="J1356" s="15"/>
      <c r="K1356" s="15"/>
      <c r="L1356" s="15"/>
      <c r="M1356" s="15"/>
      <c r="N1356" s="15"/>
      <c r="O1356" s="15"/>
      <c r="P1356" s="15"/>
      <c r="Q1356" s="15"/>
      <c r="R1356" s="26"/>
      <c r="S1356" s="15"/>
      <c r="T1356" s="15"/>
      <c r="U1356" s="15"/>
      <c r="V1356" s="2"/>
      <c r="W1356" s="2"/>
      <c r="X1356" s="2"/>
      <c r="Y1356" s="13"/>
      <c r="Z1356" s="2"/>
      <c r="AA1356" s="2"/>
      <c r="AB1356" s="2"/>
      <c r="AC1356" s="20" t="s">
        <v>8064</v>
      </c>
      <c r="AD1356" s="21" t="s">
        <v>8065</v>
      </c>
      <c r="AE1356" s="20" t="s">
        <v>8066</v>
      </c>
      <c r="AF1356" s="21" t="s">
        <v>8067</v>
      </c>
      <c r="AG1356" s="22" t="s">
        <v>35</v>
      </c>
    </row>
    <row r="1357" spans="1:33" ht="12.75" customHeight="1" x14ac:dyDescent="0.35">
      <c r="A1357" s="2"/>
      <c r="B1357" s="2"/>
      <c r="C1357" s="2"/>
      <c r="D1357" s="2"/>
      <c r="E1357" s="2"/>
      <c r="F1357" s="2"/>
      <c r="G1357" s="2"/>
      <c r="H1357" s="2"/>
      <c r="I1357" s="15"/>
      <c r="J1357" s="15"/>
      <c r="K1357" s="15"/>
      <c r="L1357" s="15"/>
      <c r="M1357" s="15"/>
      <c r="N1357" s="15"/>
      <c r="O1357" s="15"/>
      <c r="P1357" s="15"/>
      <c r="Q1357" s="15"/>
      <c r="R1357" s="26"/>
      <c r="S1357" s="15"/>
      <c r="T1357" s="15"/>
      <c r="U1357" s="15"/>
      <c r="V1357" s="2"/>
      <c r="W1357" s="2"/>
      <c r="X1357" s="2"/>
      <c r="Y1357" s="13"/>
      <c r="Z1357" s="2"/>
      <c r="AA1357" s="2"/>
      <c r="AB1357" s="2"/>
      <c r="AC1357" s="20" t="s">
        <v>8068</v>
      </c>
      <c r="AD1357" s="21" t="s">
        <v>8069</v>
      </c>
      <c r="AE1357" s="20" t="s">
        <v>8070</v>
      </c>
      <c r="AF1357" s="21" t="s">
        <v>8071</v>
      </c>
      <c r="AG1357" s="22" t="s">
        <v>35</v>
      </c>
    </row>
    <row r="1358" spans="1:33" ht="12.75" customHeight="1" x14ac:dyDescent="0.35">
      <c r="A1358" s="2"/>
      <c r="B1358" s="2"/>
      <c r="C1358" s="2"/>
      <c r="D1358" s="2"/>
      <c r="E1358" s="2"/>
      <c r="F1358" s="2"/>
      <c r="G1358" s="2"/>
      <c r="H1358" s="2"/>
      <c r="I1358" s="15"/>
      <c r="J1358" s="15"/>
      <c r="K1358" s="15"/>
      <c r="L1358" s="15"/>
      <c r="M1358" s="15"/>
      <c r="N1358" s="15"/>
      <c r="O1358" s="15"/>
      <c r="P1358" s="15"/>
      <c r="Q1358" s="15"/>
      <c r="R1358" s="26"/>
      <c r="S1358" s="15"/>
      <c r="T1358" s="15"/>
      <c r="U1358" s="15"/>
      <c r="V1358" s="2"/>
      <c r="W1358" s="2"/>
      <c r="X1358" s="2"/>
      <c r="Y1358" s="13"/>
      <c r="Z1358" s="2"/>
      <c r="AA1358" s="2"/>
      <c r="AB1358" s="2"/>
      <c r="AC1358" s="20" t="s">
        <v>8072</v>
      </c>
      <c r="AD1358" s="21" t="s">
        <v>8073</v>
      </c>
      <c r="AE1358" s="20" t="s">
        <v>8074</v>
      </c>
      <c r="AF1358" s="21" t="s">
        <v>8073</v>
      </c>
      <c r="AG1358" s="22" t="s">
        <v>35</v>
      </c>
    </row>
    <row r="1359" spans="1:33" ht="12.75" customHeight="1" x14ac:dyDescent="0.35">
      <c r="A1359" s="2"/>
      <c r="B1359" s="2"/>
      <c r="C1359" s="2"/>
      <c r="D1359" s="2"/>
      <c r="E1359" s="2"/>
      <c r="F1359" s="2"/>
      <c r="G1359" s="2"/>
      <c r="H1359" s="2"/>
      <c r="I1359" s="15"/>
      <c r="J1359" s="15"/>
      <c r="K1359" s="15"/>
      <c r="L1359" s="15"/>
      <c r="M1359" s="15"/>
      <c r="N1359" s="15"/>
      <c r="O1359" s="15"/>
      <c r="P1359" s="15"/>
      <c r="Q1359" s="15"/>
      <c r="R1359" s="26"/>
      <c r="S1359" s="15"/>
      <c r="T1359" s="15"/>
      <c r="U1359" s="15"/>
      <c r="V1359" s="2"/>
      <c r="W1359" s="2"/>
      <c r="X1359" s="2"/>
      <c r="Y1359" s="13"/>
      <c r="Z1359" s="2"/>
      <c r="AA1359" s="2"/>
      <c r="AB1359" s="2"/>
      <c r="AC1359" s="20" t="s">
        <v>8075</v>
      </c>
      <c r="AD1359" s="21" t="s">
        <v>8076</v>
      </c>
      <c r="AE1359" s="20" t="s">
        <v>8077</v>
      </c>
      <c r="AF1359" s="21" t="s">
        <v>8078</v>
      </c>
      <c r="AG1359" s="22" t="s">
        <v>35</v>
      </c>
    </row>
    <row r="1360" spans="1:33" ht="12.75" customHeight="1" x14ac:dyDescent="0.35">
      <c r="A1360" s="2"/>
      <c r="B1360" s="2"/>
      <c r="C1360" s="2"/>
      <c r="D1360" s="2"/>
      <c r="E1360" s="2"/>
      <c r="F1360" s="2"/>
      <c r="G1360" s="2"/>
      <c r="H1360" s="2"/>
      <c r="I1360" s="15"/>
      <c r="J1360" s="15"/>
      <c r="K1360" s="15"/>
      <c r="L1360" s="15"/>
      <c r="M1360" s="15"/>
      <c r="N1360" s="15"/>
      <c r="O1360" s="15"/>
      <c r="P1360" s="15"/>
      <c r="Q1360" s="15"/>
      <c r="R1360" s="26"/>
      <c r="S1360" s="15"/>
      <c r="T1360" s="15"/>
      <c r="U1360" s="15"/>
      <c r="V1360" s="2"/>
      <c r="W1360" s="2"/>
      <c r="X1360" s="2"/>
      <c r="Y1360" s="13"/>
      <c r="Z1360" s="2"/>
      <c r="AA1360" s="2"/>
      <c r="AB1360" s="2"/>
      <c r="AC1360" s="20" t="s">
        <v>8079</v>
      </c>
      <c r="AD1360" s="21" t="s">
        <v>8080</v>
      </c>
      <c r="AE1360" s="20" t="s">
        <v>8081</v>
      </c>
      <c r="AF1360" s="21" t="s">
        <v>8082</v>
      </c>
      <c r="AG1360" s="22" t="s">
        <v>731</v>
      </c>
    </row>
    <row r="1361" spans="1:33" ht="12.75" customHeight="1" x14ac:dyDescent="0.35">
      <c r="A1361" s="2"/>
      <c r="B1361" s="2"/>
      <c r="C1361" s="2"/>
      <c r="D1361" s="2"/>
      <c r="E1361" s="2"/>
      <c r="F1361" s="2"/>
      <c r="G1361" s="2"/>
      <c r="H1361" s="2"/>
      <c r="I1361" s="15"/>
      <c r="J1361" s="15"/>
      <c r="K1361" s="15"/>
      <c r="L1361" s="15"/>
      <c r="M1361" s="15"/>
      <c r="N1361" s="15"/>
      <c r="O1361" s="15"/>
      <c r="P1361" s="15"/>
      <c r="Q1361" s="15"/>
      <c r="R1361" s="26"/>
      <c r="S1361" s="15"/>
      <c r="T1361" s="15"/>
      <c r="U1361" s="15"/>
      <c r="V1361" s="2"/>
      <c r="W1361" s="2"/>
      <c r="X1361" s="2"/>
      <c r="Y1361" s="13"/>
      <c r="Z1361" s="2"/>
      <c r="AA1361" s="2"/>
      <c r="AB1361" s="2"/>
      <c r="AC1361" s="20" t="s">
        <v>8083</v>
      </c>
      <c r="AD1361" s="21" t="s">
        <v>8084</v>
      </c>
      <c r="AE1361" s="20" t="s">
        <v>8085</v>
      </c>
      <c r="AF1361" s="21" t="s">
        <v>8086</v>
      </c>
      <c r="AG1361" s="22" t="s">
        <v>35</v>
      </c>
    </row>
    <row r="1362" spans="1:33" ht="12.75" customHeight="1" x14ac:dyDescent="0.35">
      <c r="A1362" s="2"/>
      <c r="B1362" s="2"/>
      <c r="C1362" s="2"/>
      <c r="D1362" s="2"/>
      <c r="E1362" s="2"/>
      <c r="F1362" s="2"/>
      <c r="G1362" s="2"/>
      <c r="H1362" s="2"/>
      <c r="I1362" s="15"/>
      <c r="J1362" s="15"/>
      <c r="K1362" s="15"/>
      <c r="L1362" s="15"/>
      <c r="M1362" s="15"/>
      <c r="N1362" s="15"/>
      <c r="O1362" s="15"/>
      <c r="P1362" s="15"/>
      <c r="Q1362" s="15"/>
      <c r="R1362" s="26"/>
      <c r="S1362" s="15"/>
      <c r="T1362" s="15"/>
      <c r="U1362" s="15"/>
      <c r="V1362" s="2"/>
      <c r="W1362" s="2"/>
      <c r="X1362" s="2"/>
      <c r="Y1362" s="13"/>
      <c r="Z1362" s="2"/>
      <c r="AA1362" s="2"/>
      <c r="AB1362" s="2"/>
      <c r="AC1362" s="20" t="s">
        <v>8087</v>
      </c>
      <c r="AD1362" s="21" t="s">
        <v>8088</v>
      </c>
      <c r="AE1362" s="20" t="s">
        <v>8089</v>
      </c>
      <c r="AF1362" s="21" t="s">
        <v>8090</v>
      </c>
      <c r="AG1362" s="22" t="s">
        <v>8091</v>
      </c>
    </row>
    <row r="1363" spans="1:33" ht="12.75" customHeight="1" x14ac:dyDescent="0.35">
      <c r="A1363" s="2"/>
      <c r="B1363" s="2"/>
      <c r="C1363" s="2"/>
      <c r="D1363" s="2"/>
      <c r="E1363" s="2"/>
      <c r="F1363" s="2"/>
      <c r="G1363" s="2"/>
      <c r="H1363" s="2"/>
      <c r="I1363" s="15"/>
      <c r="J1363" s="15"/>
      <c r="K1363" s="15"/>
      <c r="L1363" s="15"/>
      <c r="M1363" s="15"/>
      <c r="N1363" s="15"/>
      <c r="O1363" s="15"/>
      <c r="P1363" s="15"/>
      <c r="Q1363" s="15"/>
      <c r="R1363" s="26"/>
      <c r="S1363" s="15"/>
      <c r="T1363" s="15"/>
      <c r="U1363" s="15"/>
      <c r="V1363" s="2"/>
      <c r="W1363" s="2"/>
      <c r="X1363" s="2"/>
      <c r="Y1363" s="13"/>
      <c r="Z1363" s="2"/>
      <c r="AA1363" s="2"/>
      <c r="AB1363" s="2"/>
      <c r="AC1363" s="20" t="s">
        <v>8092</v>
      </c>
      <c r="AD1363" s="21" t="s">
        <v>8093</v>
      </c>
      <c r="AE1363" s="20" t="s">
        <v>8094</v>
      </c>
      <c r="AF1363" s="21" t="s">
        <v>8095</v>
      </c>
      <c r="AG1363" s="22" t="s">
        <v>35</v>
      </c>
    </row>
    <row r="1364" spans="1:33" ht="12.75" customHeight="1" x14ac:dyDescent="0.35">
      <c r="A1364" s="2"/>
      <c r="B1364" s="2"/>
      <c r="C1364" s="2"/>
      <c r="D1364" s="2"/>
      <c r="E1364" s="2"/>
      <c r="F1364" s="2"/>
      <c r="G1364" s="2"/>
      <c r="H1364" s="2"/>
      <c r="I1364" s="15"/>
      <c r="J1364" s="15"/>
      <c r="K1364" s="15"/>
      <c r="L1364" s="15"/>
      <c r="M1364" s="15"/>
      <c r="N1364" s="15"/>
      <c r="O1364" s="15"/>
      <c r="P1364" s="15"/>
      <c r="Q1364" s="15"/>
      <c r="R1364" s="26"/>
      <c r="S1364" s="15"/>
      <c r="T1364" s="15"/>
      <c r="U1364" s="15"/>
      <c r="V1364" s="2"/>
      <c r="W1364" s="2"/>
      <c r="X1364" s="2"/>
      <c r="Y1364" s="13"/>
      <c r="Z1364" s="2"/>
      <c r="AA1364" s="2"/>
      <c r="AB1364" s="2"/>
      <c r="AC1364" s="20" t="s">
        <v>8096</v>
      </c>
      <c r="AD1364" s="21" t="s">
        <v>8097</v>
      </c>
      <c r="AE1364" s="20" t="s">
        <v>8098</v>
      </c>
      <c r="AF1364" s="21" t="s">
        <v>8099</v>
      </c>
      <c r="AG1364" s="22" t="s">
        <v>35</v>
      </c>
    </row>
    <row r="1365" spans="1:33" ht="12.75" customHeight="1" x14ac:dyDescent="0.35">
      <c r="A1365" s="2"/>
      <c r="B1365" s="2"/>
      <c r="C1365" s="2"/>
      <c r="D1365" s="2"/>
      <c r="E1365" s="2"/>
      <c r="F1365" s="2"/>
      <c r="G1365" s="2"/>
      <c r="H1365" s="2"/>
      <c r="I1365" s="15"/>
      <c r="J1365" s="15"/>
      <c r="K1365" s="15"/>
      <c r="L1365" s="15"/>
      <c r="M1365" s="15"/>
      <c r="N1365" s="15"/>
      <c r="O1365" s="15"/>
      <c r="P1365" s="15"/>
      <c r="Q1365" s="15"/>
      <c r="R1365" s="26"/>
      <c r="S1365" s="15"/>
      <c r="T1365" s="15"/>
      <c r="U1365" s="15"/>
      <c r="V1365" s="2"/>
      <c r="W1365" s="2"/>
      <c r="X1365" s="2"/>
      <c r="Y1365" s="13"/>
      <c r="Z1365" s="2"/>
      <c r="AA1365" s="2"/>
      <c r="AB1365" s="2"/>
      <c r="AC1365" s="20" t="s">
        <v>8100</v>
      </c>
      <c r="AD1365" s="21" t="s">
        <v>8101</v>
      </c>
      <c r="AE1365" s="20" t="s">
        <v>8102</v>
      </c>
      <c r="AF1365" s="21" t="s">
        <v>8103</v>
      </c>
      <c r="AG1365" s="22" t="s">
        <v>731</v>
      </c>
    </row>
    <row r="1366" spans="1:33" ht="12.75" customHeight="1" x14ac:dyDescent="0.35">
      <c r="A1366" s="2"/>
      <c r="B1366" s="2"/>
      <c r="C1366" s="2"/>
      <c r="D1366" s="2"/>
      <c r="E1366" s="2"/>
      <c r="F1366" s="2"/>
      <c r="G1366" s="2"/>
      <c r="H1366" s="2"/>
      <c r="I1366" s="15"/>
      <c r="J1366" s="15"/>
      <c r="K1366" s="15"/>
      <c r="L1366" s="15"/>
      <c r="M1366" s="15"/>
      <c r="N1366" s="15"/>
      <c r="O1366" s="15"/>
      <c r="P1366" s="15"/>
      <c r="Q1366" s="15"/>
      <c r="R1366" s="26"/>
      <c r="S1366" s="15"/>
      <c r="T1366" s="15"/>
      <c r="U1366" s="15"/>
      <c r="V1366" s="2"/>
      <c r="W1366" s="2"/>
      <c r="X1366" s="2"/>
      <c r="Y1366" s="13"/>
      <c r="Z1366" s="2"/>
      <c r="AA1366" s="2"/>
      <c r="AB1366" s="2"/>
      <c r="AC1366" s="20" t="s">
        <v>8104</v>
      </c>
      <c r="AD1366" s="21" t="s">
        <v>1933</v>
      </c>
      <c r="AE1366" s="20" t="s">
        <v>8105</v>
      </c>
      <c r="AF1366" s="21" t="s">
        <v>6290</v>
      </c>
      <c r="AG1366" s="22" t="s">
        <v>35</v>
      </c>
    </row>
    <row r="1367" spans="1:33" ht="12.75" customHeight="1" x14ac:dyDescent="0.35">
      <c r="A1367" s="2"/>
      <c r="B1367" s="2"/>
      <c r="C1367" s="2"/>
      <c r="D1367" s="2"/>
      <c r="E1367" s="2"/>
      <c r="F1367" s="2"/>
      <c r="G1367" s="2"/>
      <c r="H1367" s="2"/>
      <c r="I1367" s="15"/>
      <c r="J1367" s="15"/>
      <c r="K1367" s="15"/>
      <c r="L1367" s="15"/>
      <c r="M1367" s="15"/>
      <c r="N1367" s="15"/>
      <c r="O1367" s="15"/>
      <c r="P1367" s="15"/>
      <c r="Q1367" s="15"/>
      <c r="R1367" s="26"/>
      <c r="S1367" s="15"/>
      <c r="T1367" s="15"/>
      <c r="U1367" s="15"/>
      <c r="V1367" s="2"/>
      <c r="W1367" s="2"/>
      <c r="X1367" s="2"/>
      <c r="Y1367" s="13"/>
      <c r="Z1367" s="2"/>
      <c r="AA1367" s="2"/>
      <c r="AB1367" s="2"/>
      <c r="AC1367" s="20" t="s">
        <v>8106</v>
      </c>
      <c r="AD1367" s="21" t="s">
        <v>8107</v>
      </c>
      <c r="AE1367" s="20" t="s">
        <v>8108</v>
      </c>
      <c r="AF1367" s="21" t="s">
        <v>8109</v>
      </c>
      <c r="AG1367" s="22" t="s">
        <v>731</v>
      </c>
    </row>
    <row r="1368" spans="1:33" ht="12.75" customHeight="1" x14ac:dyDescent="0.35">
      <c r="A1368" s="2"/>
      <c r="B1368" s="2"/>
      <c r="C1368" s="2"/>
      <c r="D1368" s="2"/>
      <c r="E1368" s="2"/>
      <c r="F1368" s="2"/>
      <c r="G1368" s="2"/>
      <c r="H1368" s="2"/>
      <c r="I1368" s="15"/>
      <c r="J1368" s="15"/>
      <c r="K1368" s="15"/>
      <c r="L1368" s="15"/>
      <c r="M1368" s="15"/>
      <c r="N1368" s="15"/>
      <c r="O1368" s="15"/>
      <c r="P1368" s="15"/>
      <c r="Q1368" s="15"/>
      <c r="R1368" s="26"/>
      <c r="S1368" s="15"/>
      <c r="T1368" s="15"/>
      <c r="U1368" s="15"/>
      <c r="V1368" s="2"/>
      <c r="W1368" s="2"/>
      <c r="X1368" s="2"/>
      <c r="Y1368" s="13"/>
      <c r="Z1368" s="2"/>
      <c r="AA1368" s="2"/>
      <c r="AB1368" s="2"/>
      <c r="AC1368" s="20" t="s">
        <v>8110</v>
      </c>
      <c r="AD1368" s="21" t="s">
        <v>8111</v>
      </c>
      <c r="AE1368" s="20" t="s">
        <v>8112</v>
      </c>
      <c r="AF1368" s="21" t="s">
        <v>8113</v>
      </c>
      <c r="AG1368" s="22" t="s">
        <v>35</v>
      </c>
    </row>
    <row r="1369" spans="1:33" ht="12.75" customHeight="1" x14ac:dyDescent="0.35">
      <c r="A1369" s="2"/>
      <c r="B1369" s="2"/>
      <c r="C1369" s="2"/>
      <c r="D1369" s="2"/>
      <c r="E1369" s="2"/>
      <c r="F1369" s="2"/>
      <c r="G1369" s="2"/>
      <c r="H1369" s="2"/>
      <c r="I1369" s="15"/>
      <c r="J1369" s="15"/>
      <c r="K1369" s="15"/>
      <c r="L1369" s="15"/>
      <c r="M1369" s="15"/>
      <c r="N1369" s="15"/>
      <c r="O1369" s="15"/>
      <c r="P1369" s="15"/>
      <c r="Q1369" s="15"/>
      <c r="R1369" s="26"/>
      <c r="S1369" s="15"/>
      <c r="T1369" s="15"/>
      <c r="U1369" s="15"/>
      <c r="V1369" s="2"/>
      <c r="W1369" s="2"/>
      <c r="X1369" s="2"/>
      <c r="Y1369" s="13"/>
      <c r="Z1369" s="2"/>
      <c r="AA1369" s="2"/>
      <c r="AB1369" s="2"/>
      <c r="AC1369" s="20" t="s">
        <v>8114</v>
      </c>
      <c r="AD1369" s="21" t="s">
        <v>8115</v>
      </c>
      <c r="AE1369" s="20" t="s">
        <v>8116</v>
      </c>
      <c r="AF1369" s="21" t="s">
        <v>8117</v>
      </c>
      <c r="AG1369" s="22" t="s">
        <v>731</v>
      </c>
    </row>
    <row r="1370" spans="1:33" ht="12.75" customHeight="1" x14ac:dyDescent="0.35">
      <c r="A1370" s="2"/>
      <c r="B1370" s="2"/>
      <c r="C1370" s="2"/>
      <c r="D1370" s="2"/>
      <c r="E1370" s="2"/>
      <c r="F1370" s="2"/>
      <c r="G1370" s="2"/>
      <c r="H1370" s="2"/>
      <c r="I1370" s="15"/>
      <c r="J1370" s="15"/>
      <c r="K1370" s="15"/>
      <c r="L1370" s="15"/>
      <c r="M1370" s="15"/>
      <c r="N1370" s="15"/>
      <c r="O1370" s="15"/>
      <c r="P1370" s="15"/>
      <c r="Q1370" s="15"/>
      <c r="R1370" s="26"/>
      <c r="S1370" s="15"/>
      <c r="T1370" s="15"/>
      <c r="U1370" s="15"/>
      <c r="V1370" s="2"/>
      <c r="W1370" s="2"/>
      <c r="X1370" s="2"/>
      <c r="Y1370" s="13"/>
      <c r="Z1370" s="2"/>
      <c r="AA1370" s="2"/>
      <c r="AB1370" s="2"/>
      <c r="AC1370" s="20" t="s">
        <v>8118</v>
      </c>
      <c r="AD1370" s="21" t="s">
        <v>8119</v>
      </c>
      <c r="AE1370" s="20" t="s">
        <v>8120</v>
      </c>
      <c r="AF1370" s="21" t="s">
        <v>925</v>
      </c>
      <c r="AG1370" s="22" t="s">
        <v>35</v>
      </c>
    </row>
    <row r="1371" spans="1:33" ht="12.75" customHeight="1" x14ac:dyDescent="0.35">
      <c r="A1371" s="2"/>
      <c r="B1371" s="2"/>
      <c r="C1371" s="2"/>
      <c r="D1371" s="2"/>
      <c r="E1371" s="2"/>
      <c r="F1371" s="2"/>
      <c r="G1371" s="2"/>
      <c r="H1371" s="2"/>
      <c r="I1371" s="15"/>
      <c r="J1371" s="15"/>
      <c r="K1371" s="15"/>
      <c r="L1371" s="15"/>
      <c r="M1371" s="15"/>
      <c r="N1371" s="15"/>
      <c r="O1371" s="15"/>
      <c r="P1371" s="15"/>
      <c r="Q1371" s="15"/>
      <c r="R1371" s="26"/>
      <c r="S1371" s="15"/>
      <c r="T1371" s="15"/>
      <c r="U1371" s="15"/>
      <c r="V1371" s="2"/>
      <c r="W1371" s="2"/>
      <c r="X1371" s="2"/>
      <c r="Y1371" s="13"/>
      <c r="Z1371" s="2"/>
      <c r="AA1371" s="2"/>
      <c r="AB1371" s="2"/>
      <c r="AC1371" s="20" t="s">
        <v>8121</v>
      </c>
      <c r="AD1371" s="21" t="s">
        <v>8122</v>
      </c>
      <c r="AE1371" s="20" t="s">
        <v>8123</v>
      </c>
      <c r="AF1371" s="21" t="s">
        <v>8124</v>
      </c>
      <c r="AG1371" s="22" t="s">
        <v>731</v>
      </c>
    </row>
    <row r="1372" spans="1:33" ht="12.75" customHeight="1" x14ac:dyDescent="0.35">
      <c r="A1372" s="2"/>
      <c r="B1372" s="2"/>
      <c r="C1372" s="2"/>
      <c r="D1372" s="2"/>
      <c r="E1372" s="2"/>
      <c r="F1372" s="2"/>
      <c r="G1372" s="2"/>
      <c r="H1372" s="2"/>
      <c r="I1372" s="15"/>
      <c r="J1372" s="15"/>
      <c r="K1372" s="15"/>
      <c r="L1372" s="15"/>
      <c r="M1372" s="15"/>
      <c r="N1372" s="15"/>
      <c r="O1372" s="15"/>
      <c r="P1372" s="15"/>
      <c r="Q1372" s="15"/>
      <c r="R1372" s="26"/>
      <c r="S1372" s="15"/>
      <c r="T1372" s="15"/>
      <c r="U1372" s="15"/>
      <c r="V1372" s="2"/>
      <c r="W1372" s="2"/>
      <c r="X1372" s="2"/>
      <c r="Y1372" s="13"/>
      <c r="Z1372" s="2"/>
      <c r="AA1372" s="2"/>
      <c r="AB1372" s="2"/>
      <c r="AC1372" s="20" t="s">
        <v>8125</v>
      </c>
      <c r="AD1372" s="21" t="s">
        <v>8126</v>
      </c>
      <c r="AE1372" s="20" t="s">
        <v>8127</v>
      </c>
      <c r="AF1372" s="21" t="s">
        <v>8128</v>
      </c>
      <c r="AG1372" s="22" t="s">
        <v>35</v>
      </c>
    </row>
    <row r="1373" spans="1:33" ht="12.75" customHeight="1" x14ac:dyDescent="0.35">
      <c r="A1373" s="2"/>
      <c r="B1373" s="2"/>
      <c r="C1373" s="2"/>
      <c r="D1373" s="2"/>
      <c r="E1373" s="2"/>
      <c r="F1373" s="2"/>
      <c r="G1373" s="2"/>
      <c r="H1373" s="2"/>
      <c r="I1373" s="15"/>
      <c r="J1373" s="15"/>
      <c r="K1373" s="15"/>
      <c r="L1373" s="15"/>
      <c r="M1373" s="15"/>
      <c r="N1373" s="15"/>
      <c r="O1373" s="15"/>
      <c r="P1373" s="15"/>
      <c r="Q1373" s="15"/>
      <c r="R1373" s="26"/>
      <c r="S1373" s="15"/>
      <c r="T1373" s="15"/>
      <c r="U1373" s="15"/>
      <c r="V1373" s="2"/>
      <c r="W1373" s="2"/>
      <c r="X1373" s="2"/>
      <c r="Y1373" s="13"/>
      <c r="Z1373" s="2"/>
      <c r="AA1373" s="2"/>
      <c r="AB1373" s="2"/>
      <c r="AC1373" s="20" t="s">
        <v>8129</v>
      </c>
      <c r="AD1373" s="21" t="s">
        <v>8130</v>
      </c>
      <c r="AE1373" s="20" t="s">
        <v>8131</v>
      </c>
      <c r="AF1373" s="21" t="s">
        <v>8132</v>
      </c>
      <c r="AG1373" s="22" t="s">
        <v>35</v>
      </c>
    </row>
    <row r="1374" spans="1:33" ht="12.75" customHeight="1" x14ac:dyDescent="0.35">
      <c r="A1374" s="2"/>
      <c r="B1374" s="2"/>
      <c r="C1374" s="2"/>
      <c r="D1374" s="2"/>
      <c r="E1374" s="2"/>
      <c r="F1374" s="2"/>
      <c r="G1374" s="2"/>
      <c r="H1374" s="2"/>
      <c r="I1374" s="15"/>
      <c r="J1374" s="15"/>
      <c r="K1374" s="15"/>
      <c r="L1374" s="15"/>
      <c r="M1374" s="15"/>
      <c r="N1374" s="15"/>
      <c r="O1374" s="15"/>
      <c r="P1374" s="15"/>
      <c r="Q1374" s="15"/>
      <c r="R1374" s="26"/>
      <c r="S1374" s="15"/>
      <c r="T1374" s="15"/>
      <c r="U1374" s="15"/>
      <c r="V1374" s="2"/>
      <c r="W1374" s="2"/>
      <c r="X1374" s="2"/>
      <c r="Y1374" s="13"/>
      <c r="Z1374" s="2"/>
      <c r="AA1374" s="2"/>
      <c r="AB1374" s="2"/>
      <c r="AC1374" s="20" t="s">
        <v>8133</v>
      </c>
      <c r="AD1374" s="21" t="s">
        <v>2270</v>
      </c>
      <c r="AE1374" s="20" t="s">
        <v>8134</v>
      </c>
      <c r="AF1374" s="21" t="s">
        <v>1041</v>
      </c>
      <c r="AG1374" s="22" t="s">
        <v>35</v>
      </c>
    </row>
    <row r="1375" spans="1:33" ht="12.75" customHeight="1" x14ac:dyDescent="0.35">
      <c r="A1375" s="2"/>
      <c r="B1375" s="2"/>
      <c r="C1375" s="2"/>
      <c r="D1375" s="2"/>
      <c r="E1375" s="2"/>
      <c r="F1375" s="2"/>
      <c r="G1375" s="2"/>
      <c r="H1375" s="2"/>
      <c r="I1375" s="15"/>
      <c r="J1375" s="15"/>
      <c r="K1375" s="15"/>
      <c r="L1375" s="15"/>
      <c r="M1375" s="15"/>
      <c r="N1375" s="15"/>
      <c r="O1375" s="15"/>
      <c r="P1375" s="15"/>
      <c r="Q1375" s="15"/>
      <c r="R1375" s="26"/>
      <c r="S1375" s="15"/>
      <c r="T1375" s="15"/>
      <c r="U1375" s="15"/>
      <c r="V1375" s="2"/>
      <c r="W1375" s="2"/>
      <c r="X1375" s="2"/>
      <c r="Y1375" s="13"/>
      <c r="Z1375" s="2"/>
      <c r="AA1375" s="2"/>
      <c r="AB1375" s="2"/>
      <c r="AC1375" s="20" t="s">
        <v>8135</v>
      </c>
      <c r="AD1375" s="21" t="s">
        <v>8136</v>
      </c>
      <c r="AE1375" s="20" t="s">
        <v>8137</v>
      </c>
      <c r="AF1375" s="21" t="s">
        <v>8138</v>
      </c>
      <c r="AG1375" s="22" t="s">
        <v>35</v>
      </c>
    </row>
    <row r="1376" spans="1:33" ht="12.75" customHeight="1" x14ac:dyDescent="0.35">
      <c r="A1376" s="2"/>
      <c r="B1376" s="2"/>
      <c r="C1376" s="2"/>
      <c r="D1376" s="2"/>
      <c r="E1376" s="2"/>
      <c r="F1376" s="2"/>
      <c r="G1376" s="2"/>
      <c r="H1376" s="2"/>
      <c r="I1376" s="15"/>
      <c r="J1376" s="15"/>
      <c r="K1376" s="15"/>
      <c r="L1376" s="15"/>
      <c r="M1376" s="15"/>
      <c r="N1376" s="15"/>
      <c r="O1376" s="15"/>
      <c r="P1376" s="15"/>
      <c r="Q1376" s="15"/>
      <c r="R1376" s="26"/>
      <c r="S1376" s="15"/>
      <c r="T1376" s="15"/>
      <c r="U1376" s="15"/>
      <c r="V1376" s="2"/>
      <c r="W1376" s="2"/>
      <c r="X1376" s="2"/>
      <c r="Y1376" s="13"/>
      <c r="Z1376" s="2"/>
      <c r="AA1376" s="2"/>
      <c r="AB1376" s="2"/>
      <c r="AC1376" s="20" t="s">
        <v>8139</v>
      </c>
      <c r="AD1376" s="21" t="s">
        <v>8140</v>
      </c>
      <c r="AE1376" s="20" t="s">
        <v>8141</v>
      </c>
      <c r="AF1376" s="21" t="s">
        <v>8142</v>
      </c>
      <c r="AG1376" s="22" t="s">
        <v>35</v>
      </c>
    </row>
    <row r="1377" spans="1:33" ht="12.75" customHeight="1" x14ac:dyDescent="0.35">
      <c r="A1377" s="2"/>
      <c r="B1377" s="2"/>
      <c r="C1377" s="2"/>
      <c r="D1377" s="2"/>
      <c r="E1377" s="2"/>
      <c r="F1377" s="2"/>
      <c r="G1377" s="2"/>
      <c r="H1377" s="2"/>
      <c r="I1377" s="15"/>
      <c r="J1377" s="15"/>
      <c r="K1377" s="15"/>
      <c r="L1377" s="15"/>
      <c r="M1377" s="15"/>
      <c r="N1377" s="15"/>
      <c r="O1377" s="15"/>
      <c r="P1377" s="15"/>
      <c r="Q1377" s="15"/>
      <c r="R1377" s="26"/>
      <c r="S1377" s="15"/>
      <c r="T1377" s="15"/>
      <c r="U1377" s="15"/>
      <c r="V1377" s="2"/>
      <c r="W1377" s="2"/>
      <c r="X1377" s="2"/>
      <c r="Y1377" s="13"/>
      <c r="Z1377" s="2"/>
      <c r="AA1377" s="2"/>
      <c r="AB1377" s="2"/>
      <c r="AC1377" s="20" t="s">
        <v>8143</v>
      </c>
      <c r="AD1377" s="21" t="s">
        <v>8144</v>
      </c>
      <c r="AE1377" s="20" t="s">
        <v>8145</v>
      </c>
      <c r="AF1377" s="21" t="s">
        <v>8146</v>
      </c>
      <c r="AG1377" s="22" t="s">
        <v>35</v>
      </c>
    </row>
    <row r="1378" spans="1:33" ht="12.75" customHeight="1" x14ac:dyDescent="0.35">
      <c r="A1378" s="2"/>
      <c r="B1378" s="2"/>
      <c r="C1378" s="2"/>
      <c r="D1378" s="2"/>
      <c r="E1378" s="2"/>
      <c r="F1378" s="2"/>
      <c r="G1378" s="2"/>
      <c r="H1378" s="2"/>
      <c r="I1378" s="15"/>
      <c r="J1378" s="15"/>
      <c r="K1378" s="15"/>
      <c r="L1378" s="15"/>
      <c r="M1378" s="15"/>
      <c r="N1378" s="15"/>
      <c r="O1378" s="15"/>
      <c r="P1378" s="15"/>
      <c r="Q1378" s="15"/>
      <c r="R1378" s="26"/>
      <c r="S1378" s="15"/>
      <c r="T1378" s="15"/>
      <c r="U1378" s="15"/>
      <c r="V1378" s="2"/>
      <c r="W1378" s="2"/>
      <c r="X1378" s="2"/>
      <c r="Y1378" s="13"/>
      <c r="Z1378" s="2"/>
      <c r="AA1378" s="2"/>
      <c r="AB1378" s="2"/>
      <c r="AC1378" s="20" t="s">
        <v>8147</v>
      </c>
      <c r="AD1378" s="21" t="s">
        <v>8148</v>
      </c>
      <c r="AE1378" s="20" t="s">
        <v>8149</v>
      </c>
      <c r="AF1378" s="21" t="s">
        <v>8150</v>
      </c>
      <c r="AG1378" s="22" t="s">
        <v>35</v>
      </c>
    </row>
    <row r="1379" spans="1:33" ht="12.75" customHeight="1" x14ac:dyDescent="0.35">
      <c r="A1379" s="2"/>
      <c r="B1379" s="2"/>
      <c r="C1379" s="2"/>
      <c r="D1379" s="2"/>
      <c r="E1379" s="2"/>
      <c r="F1379" s="2"/>
      <c r="G1379" s="2"/>
      <c r="H1379" s="2"/>
      <c r="I1379" s="15"/>
      <c r="J1379" s="15"/>
      <c r="K1379" s="15"/>
      <c r="L1379" s="15"/>
      <c r="M1379" s="15"/>
      <c r="N1379" s="15"/>
      <c r="O1379" s="15"/>
      <c r="P1379" s="15"/>
      <c r="Q1379" s="15"/>
      <c r="R1379" s="26"/>
      <c r="S1379" s="15"/>
      <c r="T1379" s="15"/>
      <c r="U1379" s="15"/>
      <c r="V1379" s="2"/>
      <c r="W1379" s="2"/>
      <c r="X1379" s="2"/>
      <c r="Y1379" s="13"/>
      <c r="Z1379" s="2"/>
      <c r="AA1379" s="2"/>
      <c r="AB1379" s="2"/>
      <c r="AC1379" s="20" t="s">
        <v>8151</v>
      </c>
      <c r="AD1379" s="21" t="s">
        <v>8152</v>
      </c>
      <c r="AE1379" s="20" t="s">
        <v>8153</v>
      </c>
      <c r="AF1379" s="21" t="s">
        <v>8154</v>
      </c>
      <c r="AG1379" s="22" t="s">
        <v>35</v>
      </c>
    </row>
    <row r="1380" spans="1:33" ht="12.75" customHeight="1" x14ac:dyDescent="0.35">
      <c r="A1380" s="2"/>
      <c r="B1380" s="2"/>
      <c r="C1380" s="2"/>
      <c r="D1380" s="2"/>
      <c r="E1380" s="2"/>
      <c r="F1380" s="2"/>
      <c r="G1380" s="2"/>
      <c r="H1380" s="2"/>
      <c r="I1380" s="15"/>
      <c r="J1380" s="15"/>
      <c r="K1380" s="15"/>
      <c r="L1380" s="15"/>
      <c r="M1380" s="15"/>
      <c r="N1380" s="15"/>
      <c r="O1380" s="15"/>
      <c r="P1380" s="15"/>
      <c r="Q1380" s="15"/>
      <c r="R1380" s="26"/>
      <c r="S1380" s="15"/>
      <c r="T1380" s="15"/>
      <c r="U1380" s="15"/>
      <c r="V1380" s="2"/>
      <c r="W1380" s="2"/>
      <c r="X1380" s="2"/>
      <c r="Y1380" s="13"/>
      <c r="Z1380" s="2"/>
      <c r="AA1380" s="2"/>
      <c r="AB1380" s="2"/>
      <c r="AC1380" s="20" t="s">
        <v>8155</v>
      </c>
      <c r="AD1380" s="21" t="s">
        <v>8156</v>
      </c>
      <c r="AE1380" s="20" t="s">
        <v>8157</v>
      </c>
      <c r="AF1380" s="21" t="s">
        <v>8158</v>
      </c>
      <c r="AG1380" s="22" t="s">
        <v>35</v>
      </c>
    </row>
    <row r="1381" spans="1:33" ht="12.75" customHeight="1" x14ac:dyDescent="0.35">
      <c r="A1381" s="2"/>
      <c r="B1381" s="2"/>
      <c r="C1381" s="2"/>
      <c r="D1381" s="2"/>
      <c r="E1381" s="2"/>
      <c r="F1381" s="2"/>
      <c r="G1381" s="2"/>
      <c r="H1381" s="2"/>
      <c r="I1381" s="15"/>
      <c r="J1381" s="15"/>
      <c r="K1381" s="15"/>
      <c r="L1381" s="15"/>
      <c r="M1381" s="15"/>
      <c r="N1381" s="15"/>
      <c r="O1381" s="15"/>
      <c r="P1381" s="15"/>
      <c r="Q1381" s="15"/>
      <c r="R1381" s="26"/>
      <c r="S1381" s="15"/>
      <c r="T1381" s="15"/>
      <c r="U1381" s="15"/>
      <c r="V1381" s="2"/>
      <c r="W1381" s="2"/>
      <c r="X1381" s="2"/>
      <c r="Y1381" s="13"/>
      <c r="Z1381" s="2"/>
      <c r="AA1381" s="2"/>
      <c r="AB1381" s="2"/>
      <c r="AC1381" s="20" t="s">
        <v>12784</v>
      </c>
      <c r="AD1381" s="21" t="s">
        <v>8159</v>
      </c>
      <c r="AE1381" s="20" t="s">
        <v>8160</v>
      </c>
      <c r="AF1381" s="21" t="s">
        <v>8159</v>
      </c>
      <c r="AG1381" s="22" t="s">
        <v>35</v>
      </c>
    </row>
    <row r="1382" spans="1:33" ht="12.75" customHeight="1" x14ac:dyDescent="0.35">
      <c r="A1382" s="2"/>
      <c r="B1382" s="2"/>
      <c r="C1382" s="2"/>
      <c r="D1382" s="2"/>
      <c r="E1382" s="2"/>
      <c r="F1382" s="2"/>
      <c r="G1382" s="2"/>
      <c r="H1382" s="2"/>
      <c r="I1382" s="15"/>
      <c r="J1382" s="15"/>
      <c r="K1382" s="15"/>
      <c r="L1382" s="15"/>
      <c r="M1382" s="15"/>
      <c r="N1382" s="15"/>
      <c r="O1382" s="15"/>
      <c r="P1382" s="15"/>
      <c r="Q1382" s="15"/>
      <c r="R1382" s="26"/>
      <c r="S1382" s="15"/>
      <c r="T1382" s="15"/>
      <c r="U1382" s="15"/>
      <c r="V1382" s="2"/>
      <c r="W1382" s="2"/>
      <c r="X1382" s="2"/>
      <c r="Y1382" s="13"/>
      <c r="Z1382" s="2"/>
      <c r="AA1382" s="2"/>
      <c r="AB1382" s="2"/>
      <c r="AC1382" s="20" t="s">
        <v>8161</v>
      </c>
      <c r="AD1382" s="21" t="s">
        <v>8162</v>
      </c>
      <c r="AE1382" s="20" t="s">
        <v>8163</v>
      </c>
      <c r="AF1382" s="21" t="s">
        <v>8164</v>
      </c>
      <c r="AG1382" s="22" t="s">
        <v>35</v>
      </c>
    </row>
    <row r="1383" spans="1:33" ht="12.75" customHeight="1" x14ac:dyDescent="0.35">
      <c r="A1383" s="2"/>
      <c r="B1383" s="2"/>
      <c r="C1383" s="2"/>
      <c r="D1383" s="2"/>
      <c r="E1383" s="2"/>
      <c r="F1383" s="2"/>
      <c r="G1383" s="2"/>
      <c r="H1383" s="2"/>
      <c r="I1383" s="15"/>
      <c r="J1383" s="15"/>
      <c r="K1383" s="15"/>
      <c r="L1383" s="15"/>
      <c r="M1383" s="15"/>
      <c r="N1383" s="15"/>
      <c r="O1383" s="15"/>
      <c r="P1383" s="15"/>
      <c r="Q1383" s="15"/>
      <c r="R1383" s="26"/>
      <c r="S1383" s="15"/>
      <c r="T1383" s="15"/>
      <c r="U1383" s="15"/>
      <c r="V1383" s="2"/>
      <c r="W1383" s="2"/>
      <c r="X1383" s="2"/>
      <c r="Y1383" s="13"/>
      <c r="Z1383" s="2"/>
      <c r="AA1383" s="2"/>
      <c r="AB1383" s="2"/>
      <c r="AC1383" s="20" t="s">
        <v>8165</v>
      </c>
      <c r="AD1383" s="21" t="s">
        <v>8166</v>
      </c>
      <c r="AE1383" s="20" t="s">
        <v>8167</v>
      </c>
      <c r="AF1383" s="21" t="s">
        <v>8168</v>
      </c>
      <c r="AG1383" s="22" t="s">
        <v>35</v>
      </c>
    </row>
    <row r="1384" spans="1:33" ht="12.75" customHeight="1" x14ac:dyDescent="0.35">
      <c r="A1384" s="2"/>
      <c r="B1384" s="2"/>
      <c r="C1384" s="2"/>
      <c r="D1384" s="2"/>
      <c r="E1384" s="2"/>
      <c r="F1384" s="2"/>
      <c r="G1384" s="2"/>
      <c r="H1384" s="2"/>
      <c r="I1384" s="15"/>
      <c r="J1384" s="15"/>
      <c r="K1384" s="15"/>
      <c r="L1384" s="15"/>
      <c r="M1384" s="15"/>
      <c r="N1384" s="15"/>
      <c r="O1384" s="15"/>
      <c r="P1384" s="15"/>
      <c r="Q1384" s="15"/>
      <c r="R1384" s="26"/>
      <c r="S1384" s="15"/>
      <c r="T1384" s="15"/>
      <c r="U1384" s="15"/>
      <c r="V1384" s="2"/>
      <c r="W1384" s="2"/>
      <c r="X1384" s="2"/>
      <c r="Y1384" s="13"/>
      <c r="Z1384" s="2"/>
      <c r="AA1384" s="2"/>
      <c r="AB1384" s="2"/>
      <c r="AC1384" s="20" t="s">
        <v>8169</v>
      </c>
      <c r="AD1384" s="21" t="s">
        <v>8170</v>
      </c>
      <c r="AE1384" s="20" t="s">
        <v>8171</v>
      </c>
      <c r="AF1384" s="21" t="s">
        <v>885</v>
      </c>
      <c r="AG1384" s="22" t="s">
        <v>35</v>
      </c>
    </row>
    <row r="1385" spans="1:33" ht="12.75" customHeight="1" x14ac:dyDescent="0.35">
      <c r="A1385" s="2"/>
      <c r="B1385" s="2"/>
      <c r="C1385" s="2"/>
      <c r="D1385" s="2"/>
      <c r="E1385" s="2"/>
      <c r="F1385" s="2"/>
      <c r="G1385" s="2"/>
      <c r="H1385" s="2"/>
      <c r="I1385" s="15"/>
      <c r="J1385" s="15"/>
      <c r="K1385" s="15"/>
      <c r="L1385" s="15"/>
      <c r="M1385" s="15"/>
      <c r="N1385" s="15"/>
      <c r="O1385" s="15"/>
      <c r="P1385" s="15"/>
      <c r="Q1385" s="15"/>
      <c r="R1385" s="26"/>
      <c r="S1385" s="15"/>
      <c r="T1385" s="15"/>
      <c r="U1385" s="15"/>
      <c r="V1385" s="2"/>
      <c r="W1385" s="2"/>
      <c r="X1385" s="2"/>
      <c r="Y1385" s="13"/>
      <c r="Z1385" s="2"/>
      <c r="AA1385" s="2"/>
      <c r="AB1385" s="2"/>
      <c r="AC1385" s="20" t="s">
        <v>8172</v>
      </c>
      <c r="AD1385" s="21" t="s">
        <v>8173</v>
      </c>
      <c r="AE1385" s="20" t="s">
        <v>8174</v>
      </c>
      <c r="AF1385" s="21" t="s">
        <v>8175</v>
      </c>
      <c r="AG1385" s="22" t="s">
        <v>35</v>
      </c>
    </row>
    <row r="1386" spans="1:33" ht="12.75" customHeight="1" x14ac:dyDescent="0.35">
      <c r="A1386" s="2"/>
      <c r="B1386" s="2"/>
      <c r="C1386" s="2"/>
      <c r="D1386" s="2"/>
      <c r="E1386" s="2"/>
      <c r="F1386" s="2"/>
      <c r="G1386" s="2"/>
      <c r="H1386" s="2"/>
      <c r="I1386" s="15"/>
      <c r="J1386" s="15"/>
      <c r="K1386" s="15"/>
      <c r="L1386" s="15"/>
      <c r="M1386" s="15"/>
      <c r="N1386" s="15"/>
      <c r="O1386" s="15"/>
      <c r="P1386" s="15"/>
      <c r="Q1386" s="15"/>
      <c r="R1386" s="26"/>
      <c r="S1386" s="15"/>
      <c r="T1386" s="15"/>
      <c r="U1386" s="15"/>
      <c r="V1386" s="2"/>
      <c r="W1386" s="2"/>
      <c r="X1386" s="2"/>
      <c r="Y1386" s="13"/>
      <c r="Z1386" s="2"/>
      <c r="AA1386" s="2"/>
      <c r="AB1386" s="2"/>
      <c r="AC1386" s="20" t="s">
        <v>8176</v>
      </c>
      <c r="AD1386" s="21" t="s">
        <v>8177</v>
      </c>
      <c r="AE1386" s="20" t="s">
        <v>8178</v>
      </c>
      <c r="AF1386" s="21" t="s">
        <v>8179</v>
      </c>
      <c r="AG1386" s="22" t="s">
        <v>35</v>
      </c>
    </row>
    <row r="1387" spans="1:33" ht="12.75" customHeight="1" x14ac:dyDescent="0.35">
      <c r="A1387" s="2"/>
      <c r="B1387" s="2"/>
      <c r="C1387" s="2"/>
      <c r="D1387" s="2"/>
      <c r="E1387" s="2"/>
      <c r="F1387" s="2"/>
      <c r="G1387" s="2"/>
      <c r="H1387" s="2"/>
      <c r="I1387" s="15"/>
      <c r="J1387" s="15"/>
      <c r="K1387" s="15"/>
      <c r="L1387" s="15"/>
      <c r="M1387" s="15"/>
      <c r="N1387" s="15"/>
      <c r="O1387" s="15"/>
      <c r="P1387" s="15"/>
      <c r="Q1387" s="15"/>
      <c r="R1387" s="26"/>
      <c r="S1387" s="15"/>
      <c r="T1387" s="15"/>
      <c r="U1387" s="15"/>
      <c r="V1387" s="2"/>
      <c r="W1387" s="2"/>
      <c r="X1387" s="2"/>
      <c r="Y1387" s="13"/>
      <c r="Z1387" s="2"/>
      <c r="AA1387" s="2"/>
      <c r="AB1387" s="2"/>
      <c r="AC1387" s="20" t="s">
        <v>8180</v>
      </c>
      <c r="AD1387" s="21" t="s">
        <v>8181</v>
      </c>
      <c r="AE1387" s="20" t="s">
        <v>8182</v>
      </c>
      <c r="AF1387" s="21" t="s">
        <v>8183</v>
      </c>
      <c r="AG1387" s="22" t="s">
        <v>35</v>
      </c>
    </row>
    <row r="1388" spans="1:33" ht="12.75" customHeight="1" x14ac:dyDescent="0.35">
      <c r="A1388" s="2"/>
      <c r="B1388" s="2"/>
      <c r="C1388" s="2"/>
      <c r="D1388" s="2"/>
      <c r="E1388" s="2"/>
      <c r="F1388" s="2"/>
      <c r="G1388" s="2"/>
      <c r="H1388" s="2"/>
      <c r="I1388" s="15"/>
      <c r="J1388" s="15"/>
      <c r="K1388" s="15"/>
      <c r="L1388" s="15"/>
      <c r="M1388" s="15"/>
      <c r="N1388" s="15"/>
      <c r="O1388" s="15"/>
      <c r="P1388" s="15"/>
      <c r="Q1388" s="15"/>
      <c r="R1388" s="26"/>
      <c r="S1388" s="15"/>
      <c r="T1388" s="15"/>
      <c r="U1388" s="15"/>
      <c r="V1388" s="2"/>
      <c r="W1388" s="2"/>
      <c r="X1388" s="2"/>
      <c r="Y1388" s="13"/>
      <c r="Z1388" s="2"/>
      <c r="AA1388" s="2"/>
      <c r="AB1388" s="2"/>
      <c r="AC1388" s="20" t="s">
        <v>8184</v>
      </c>
      <c r="AD1388" s="21" t="s">
        <v>8185</v>
      </c>
      <c r="AE1388" s="20" t="s">
        <v>8186</v>
      </c>
      <c r="AF1388" s="21" t="s">
        <v>8187</v>
      </c>
      <c r="AG1388" s="22" t="s">
        <v>35</v>
      </c>
    </row>
    <row r="1389" spans="1:33" ht="12.75" customHeight="1" x14ac:dyDescent="0.35">
      <c r="A1389" s="2"/>
      <c r="B1389" s="2"/>
      <c r="C1389" s="2"/>
      <c r="D1389" s="2"/>
      <c r="E1389" s="2"/>
      <c r="F1389" s="2"/>
      <c r="G1389" s="2"/>
      <c r="H1389" s="2"/>
      <c r="I1389" s="15"/>
      <c r="J1389" s="15"/>
      <c r="K1389" s="15"/>
      <c r="L1389" s="15"/>
      <c r="M1389" s="15"/>
      <c r="N1389" s="15"/>
      <c r="O1389" s="15"/>
      <c r="P1389" s="15"/>
      <c r="Q1389" s="15"/>
      <c r="R1389" s="26"/>
      <c r="S1389" s="15"/>
      <c r="T1389" s="15"/>
      <c r="U1389" s="15"/>
      <c r="V1389" s="2"/>
      <c r="W1389" s="2"/>
      <c r="X1389" s="2"/>
      <c r="Y1389" s="13"/>
      <c r="Z1389" s="2"/>
      <c r="AA1389" s="2"/>
      <c r="AB1389" s="2"/>
      <c r="AC1389" s="20" t="s">
        <v>8188</v>
      </c>
      <c r="AD1389" s="21" t="s">
        <v>8189</v>
      </c>
      <c r="AE1389" s="20" t="s">
        <v>8190</v>
      </c>
      <c r="AF1389" s="21" t="s">
        <v>8191</v>
      </c>
      <c r="AG1389" s="22" t="s">
        <v>35</v>
      </c>
    </row>
    <row r="1390" spans="1:33" ht="12.75" customHeight="1" x14ac:dyDescent="0.35">
      <c r="A1390" s="2"/>
      <c r="B1390" s="2"/>
      <c r="C1390" s="2"/>
      <c r="D1390" s="2"/>
      <c r="E1390" s="2"/>
      <c r="F1390" s="2"/>
      <c r="G1390" s="2"/>
      <c r="H1390" s="2"/>
      <c r="I1390" s="15"/>
      <c r="J1390" s="15"/>
      <c r="K1390" s="15"/>
      <c r="L1390" s="15"/>
      <c r="M1390" s="15"/>
      <c r="N1390" s="15"/>
      <c r="O1390" s="15"/>
      <c r="P1390" s="15"/>
      <c r="Q1390" s="15"/>
      <c r="R1390" s="26"/>
      <c r="S1390" s="15"/>
      <c r="T1390" s="15"/>
      <c r="U1390" s="15"/>
      <c r="V1390" s="2"/>
      <c r="W1390" s="2"/>
      <c r="X1390" s="2"/>
      <c r="Y1390" s="13"/>
      <c r="Z1390" s="2"/>
      <c r="AA1390" s="2"/>
      <c r="AB1390" s="2"/>
      <c r="AC1390" s="20" t="s">
        <v>8192</v>
      </c>
      <c r="AD1390" s="21" t="s">
        <v>8193</v>
      </c>
      <c r="AE1390" s="20" t="s">
        <v>8194</v>
      </c>
      <c r="AF1390" s="21" t="s">
        <v>8193</v>
      </c>
      <c r="AG1390" s="22" t="s">
        <v>35</v>
      </c>
    </row>
    <row r="1391" spans="1:33" ht="12.75" customHeight="1" x14ac:dyDescent="0.35">
      <c r="A1391" s="2"/>
      <c r="B1391" s="2"/>
      <c r="C1391" s="2"/>
      <c r="D1391" s="2"/>
      <c r="E1391" s="2"/>
      <c r="F1391" s="2"/>
      <c r="G1391" s="2"/>
      <c r="H1391" s="2"/>
      <c r="I1391" s="15"/>
      <c r="J1391" s="15"/>
      <c r="K1391" s="15"/>
      <c r="L1391" s="15"/>
      <c r="M1391" s="15"/>
      <c r="N1391" s="15"/>
      <c r="O1391" s="15"/>
      <c r="P1391" s="15"/>
      <c r="Q1391" s="15"/>
      <c r="R1391" s="26"/>
      <c r="S1391" s="15"/>
      <c r="T1391" s="15"/>
      <c r="U1391" s="15"/>
      <c r="V1391" s="2"/>
      <c r="W1391" s="2"/>
      <c r="X1391" s="2"/>
      <c r="Y1391" s="13"/>
      <c r="Z1391" s="2"/>
      <c r="AA1391" s="2"/>
      <c r="AB1391" s="2"/>
      <c r="AC1391" s="20" t="s">
        <v>8195</v>
      </c>
      <c r="AD1391" s="21" t="s">
        <v>8196</v>
      </c>
      <c r="AE1391" s="20" t="s">
        <v>8197</v>
      </c>
      <c r="AF1391" s="21" t="s">
        <v>8198</v>
      </c>
      <c r="AG1391" s="22" t="s">
        <v>35</v>
      </c>
    </row>
    <row r="1392" spans="1:33" ht="12.75" customHeight="1" x14ac:dyDescent="0.35">
      <c r="A1392" s="2"/>
      <c r="B1392" s="2"/>
      <c r="C1392" s="2"/>
      <c r="D1392" s="2"/>
      <c r="E1392" s="2"/>
      <c r="F1392" s="2"/>
      <c r="G1392" s="2"/>
      <c r="H1392" s="2"/>
      <c r="I1392" s="15"/>
      <c r="J1392" s="15"/>
      <c r="K1392" s="15"/>
      <c r="L1392" s="15"/>
      <c r="M1392" s="15"/>
      <c r="N1392" s="15"/>
      <c r="O1392" s="15"/>
      <c r="P1392" s="15"/>
      <c r="Q1392" s="15"/>
      <c r="R1392" s="26"/>
      <c r="S1392" s="15"/>
      <c r="T1392" s="15"/>
      <c r="U1392" s="15"/>
      <c r="V1392" s="2"/>
      <c r="W1392" s="2"/>
      <c r="X1392" s="2"/>
      <c r="Y1392" s="13"/>
      <c r="Z1392" s="2"/>
      <c r="AA1392" s="2"/>
      <c r="AB1392" s="2"/>
      <c r="AC1392" s="20" t="s">
        <v>8199</v>
      </c>
      <c r="AD1392" s="21" t="s">
        <v>8200</v>
      </c>
      <c r="AE1392" s="20" t="s">
        <v>8201</v>
      </c>
      <c r="AF1392" s="21" t="s">
        <v>8202</v>
      </c>
      <c r="AG1392" s="22" t="s">
        <v>35</v>
      </c>
    </row>
    <row r="1393" spans="1:33" ht="12.75" customHeight="1" x14ac:dyDescent="0.35">
      <c r="A1393" s="2"/>
      <c r="B1393" s="2"/>
      <c r="C1393" s="2"/>
      <c r="D1393" s="2"/>
      <c r="E1393" s="2"/>
      <c r="F1393" s="2"/>
      <c r="G1393" s="2"/>
      <c r="H1393" s="2"/>
      <c r="I1393" s="15"/>
      <c r="J1393" s="15"/>
      <c r="K1393" s="15"/>
      <c r="L1393" s="15"/>
      <c r="M1393" s="15"/>
      <c r="N1393" s="15"/>
      <c r="O1393" s="15"/>
      <c r="P1393" s="15"/>
      <c r="Q1393" s="15"/>
      <c r="R1393" s="26"/>
      <c r="S1393" s="15"/>
      <c r="T1393" s="15"/>
      <c r="U1393" s="15"/>
      <c r="V1393" s="2"/>
      <c r="W1393" s="2"/>
      <c r="X1393" s="2"/>
      <c r="Y1393" s="13"/>
      <c r="Z1393" s="2"/>
      <c r="AA1393" s="2"/>
      <c r="AB1393" s="2"/>
      <c r="AC1393" s="20" t="s">
        <v>8203</v>
      </c>
      <c r="AD1393" s="21" t="s">
        <v>8204</v>
      </c>
      <c r="AE1393" s="20" t="s">
        <v>8205</v>
      </c>
      <c r="AF1393" s="21" t="s">
        <v>8206</v>
      </c>
      <c r="AG1393" s="22" t="s">
        <v>35</v>
      </c>
    </row>
    <row r="1394" spans="1:33" ht="12.75" customHeight="1" x14ac:dyDescent="0.35">
      <c r="A1394" s="2"/>
      <c r="B1394" s="2"/>
      <c r="C1394" s="2"/>
      <c r="D1394" s="2"/>
      <c r="E1394" s="2"/>
      <c r="F1394" s="2"/>
      <c r="G1394" s="2"/>
      <c r="H1394" s="2"/>
      <c r="I1394" s="15"/>
      <c r="J1394" s="15"/>
      <c r="K1394" s="15"/>
      <c r="L1394" s="15"/>
      <c r="M1394" s="15"/>
      <c r="N1394" s="15"/>
      <c r="O1394" s="15"/>
      <c r="P1394" s="15"/>
      <c r="Q1394" s="15"/>
      <c r="R1394" s="26"/>
      <c r="S1394" s="15"/>
      <c r="T1394" s="15"/>
      <c r="U1394" s="15"/>
      <c r="V1394" s="2"/>
      <c r="W1394" s="2"/>
      <c r="X1394" s="2"/>
      <c r="Y1394" s="13"/>
      <c r="Z1394" s="2"/>
      <c r="AA1394" s="2"/>
      <c r="AB1394" s="2"/>
      <c r="AC1394" s="20" t="s">
        <v>8207</v>
      </c>
      <c r="AD1394" s="21" t="s">
        <v>8208</v>
      </c>
      <c r="AE1394" s="20" t="s">
        <v>8209</v>
      </c>
      <c r="AF1394" s="21" t="s">
        <v>8208</v>
      </c>
      <c r="AG1394" s="22" t="s">
        <v>35</v>
      </c>
    </row>
    <row r="1395" spans="1:33" ht="12.75" customHeight="1" x14ac:dyDescent="0.35">
      <c r="A1395" s="2"/>
      <c r="B1395" s="2"/>
      <c r="C1395" s="2"/>
      <c r="D1395" s="2"/>
      <c r="E1395" s="2"/>
      <c r="F1395" s="2"/>
      <c r="G1395" s="2"/>
      <c r="H1395" s="2"/>
      <c r="I1395" s="15"/>
      <c r="J1395" s="15"/>
      <c r="K1395" s="15"/>
      <c r="L1395" s="15"/>
      <c r="M1395" s="15"/>
      <c r="N1395" s="15"/>
      <c r="O1395" s="15"/>
      <c r="P1395" s="15"/>
      <c r="Q1395" s="15"/>
      <c r="R1395" s="26"/>
      <c r="S1395" s="15"/>
      <c r="T1395" s="15"/>
      <c r="U1395" s="15"/>
      <c r="V1395" s="2"/>
      <c r="W1395" s="2"/>
      <c r="X1395" s="2"/>
      <c r="Y1395" s="13"/>
      <c r="Z1395" s="2"/>
      <c r="AA1395" s="2"/>
      <c r="AB1395" s="2"/>
      <c r="AC1395" s="20" t="s">
        <v>8210</v>
      </c>
      <c r="AD1395" s="21" t="s">
        <v>8211</v>
      </c>
      <c r="AE1395" s="20" t="s">
        <v>8212</v>
      </c>
      <c r="AF1395" s="21" t="s">
        <v>8213</v>
      </c>
      <c r="AG1395" s="22" t="s">
        <v>35</v>
      </c>
    </row>
    <row r="1396" spans="1:33" ht="12.75" customHeight="1" x14ac:dyDescent="0.35">
      <c r="A1396" s="2"/>
      <c r="B1396" s="2"/>
      <c r="C1396" s="2"/>
      <c r="D1396" s="2"/>
      <c r="E1396" s="2"/>
      <c r="F1396" s="2"/>
      <c r="G1396" s="2"/>
      <c r="H1396" s="2"/>
      <c r="I1396" s="15"/>
      <c r="J1396" s="15"/>
      <c r="K1396" s="15"/>
      <c r="L1396" s="15"/>
      <c r="M1396" s="15"/>
      <c r="N1396" s="15"/>
      <c r="O1396" s="15"/>
      <c r="P1396" s="15"/>
      <c r="Q1396" s="15"/>
      <c r="R1396" s="26"/>
      <c r="S1396" s="15"/>
      <c r="T1396" s="15"/>
      <c r="U1396" s="15"/>
      <c r="V1396" s="2"/>
      <c r="W1396" s="2"/>
      <c r="X1396" s="2"/>
      <c r="Y1396" s="13"/>
      <c r="Z1396" s="2"/>
      <c r="AA1396" s="2"/>
      <c r="AB1396" s="2"/>
      <c r="AC1396" s="20" t="s">
        <v>8214</v>
      </c>
      <c r="AD1396" s="21" t="s">
        <v>8215</v>
      </c>
      <c r="AE1396" s="20" t="s">
        <v>8216</v>
      </c>
      <c r="AF1396" s="21" t="s">
        <v>8217</v>
      </c>
      <c r="AG1396" s="22" t="s">
        <v>35</v>
      </c>
    </row>
    <row r="1397" spans="1:33" ht="12.75" customHeight="1" x14ac:dyDescent="0.35">
      <c r="A1397" s="2"/>
      <c r="B1397" s="2"/>
      <c r="C1397" s="2"/>
      <c r="D1397" s="2"/>
      <c r="E1397" s="2"/>
      <c r="F1397" s="2"/>
      <c r="G1397" s="2"/>
      <c r="H1397" s="2"/>
      <c r="I1397" s="15"/>
      <c r="J1397" s="15"/>
      <c r="K1397" s="15"/>
      <c r="L1397" s="15"/>
      <c r="M1397" s="15"/>
      <c r="N1397" s="15"/>
      <c r="O1397" s="15"/>
      <c r="P1397" s="15"/>
      <c r="Q1397" s="15"/>
      <c r="R1397" s="26"/>
      <c r="S1397" s="15"/>
      <c r="T1397" s="15"/>
      <c r="U1397" s="15"/>
      <c r="V1397" s="2"/>
      <c r="W1397" s="2"/>
      <c r="X1397" s="2"/>
      <c r="Y1397" s="13"/>
      <c r="Z1397" s="2"/>
      <c r="AA1397" s="2"/>
      <c r="AB1397" s="2"/>
      <c r="AC1397" s="20" t="s">
        <v>8218</v>
      </c>
      <c r="AD1397" s="21" t="s">
        <v>8219</v>
      </c>
      <c r="AE1397" s="20" t="s">
        <v>8220</v>
      </c>
      <c r="AF1397" s="21" t="s">
        <v>8221</v>
      </c>
      <c r="AG1397" s="22" t="s">
        <v>35</v>
      </c>
    </row>
    <row r="1398" spans="1:33" ht="12.75" customHeight="1" x14ac:dyDescent="0.35">
      <c r="A1398" s="2"/>
      <c r="B1398" s="2"/>
      <c r="C1398" s="2"/>
      <c r="D1398" s="2"/>
      <c r="E1398" s="2"/>
      <c r="F1398" s="2"/>
      <c r="G1398" s="2"/>
      <c r="H1398" s="2"/>
      <c r="I1398" s="15"/>
      <c r="J1398" s="15"/>
      <c r="K1398" s="15"/>
      <c r="L1398" s="15"/>
      <c r="M1398" s="15"/>
      <c r="N1398" s="15"/>
      <c r="O1398" s="15"/>
      <c r="P1398" s="15"/>
      <c r="Q1398" s="15"/>
      <c r="R1398" s="26"/>
      <c r="S1398" s="15"/>
      <c r="T1398" s="15"/>
      <c r="U1398" s="15"/>
      <c r="V1398" s="2"/>
      <c r="W1398" s="2"/>
      <c r="X1398" s="2"/>
      <c r="Y1398" s="13"/>
      <c r="Z1398" s="2"/>
      <c r="AA1398" s="2"/>
      <c r="AB1398" s="2"/>
      <c r="AC1398" s="20" t="s">
        <v>8222</v>
      </c>
      <c r="AD1398" s="21" t="s">
        <v>4293</v>
      </c>
      <c r="AE1398" s="20" t="s">
        <v>8223</v>
      </c>
      <c r="AF1398" s="21" t="s">
        <v>4293</v>
      </c>
      <c r="AG1398" s="22" t="s">
        <v>35</v>
      </c>
    </row>
    <row r="1399" spans="1:33" ht="12.75" customHeight="1" x14ac:dyDescent="0.35">
      <c r="A1399" s="2"/>
      <c r="B1399" s="2"/>
      <c r="C1399" s="2"/>
      <c r="D1399" s="2"/>
      <c r="E1399" s="2"/>
      <c r="F1399" s="2"/>
      <c r="G1399" s="2"/>
      <c r="H1399" s="2"/>
      <c r="I1399" s="15"/>
      <c r="J1399" s="15"/>
      <c r="K1399" s="15"/>
      <c r="L1399" s="15"/>
      <c r="M1399" s="15"/>
      <c r="N1399" s="15"/>
      <c r="O1399" s="15"/>
      <c r="P1399" s="15"/>
      <c r="Q1399" s="15"/>
      <c r="R1399" s="26"/>
      <c r="S1399" s="15"/>
      <c r="T1399" s="15"/>
      <c r="U1399" s="15"/>
      <c r="V1399" s="2"/>
      <c r="W1399" s="2"/>
      <c r="X1399" s="2"/>
      <c r="Y1399" s="13"/>
      <c r="Z1399" s="2"/>
      <c r="AA1399" s="2"/>
      <c r="AB1399" s="2"/>
      <c r="AC1399" s="20" t="s">
        <v>8224</v>
      </c>
      <c r="AD1399" s="21" t="s">
        <v>8225</v>
      </c>
      <c r="AE1399" s="20" t="s">
        <v>8226</v>
      </c>
      <c r="AF1399" s="21" t="s">
        <v>8227</v>
      </c>
      <c r="AG1399" s="22" t="s">
        <v>35</v>
      </c>
    </row>
    <row r="1400" spans="1:33" ht="12.75" customHeight="1" x14ac:dyDescent="0.35">
      <c r="A1400" s="2"/>
      <c r="B1400" s="2"/>
      <c r="C1400" s="2"/>
      <c r="D1400" s="2"/>
      <c r="E1400" s="2"/>
      <c r="F1400" s="2"/>
      <c r="G1400" s="2"/>
      <c r="H1400" s="2"/>
      <c r="I1400" s="15"/>
      <c r="J1400" s="15"/>
      <c r="K1400" s="15"/>
      <c r="L1400" s="15"/>
      <c r="M1400" s="15"/>
      <c r="N1400" s="15"/>
      <c r="O1400" s="15"/>
      <c r="P1400" s="15"/>
      <c r="Q1400" s="15"/>
      <c r="R1400" s="26"/>
      <c r="S1400" s="15"/>
      <c r="T1400" s="15"/>
      <c r="U1400" s="15"/>
      <c r="V1400" s="2"/>
      <c r="W1400" s="2"/>
      <c r="X1400" s="2"/>
      <c r="Y1400" s="13"/>
      <c r="Z1400" s="2"/>
      <c r="AA1400" s="2"/>
      <c r="AB1400" s="2"/>
      <c r="AC1400" s="20" t="s">
        <v>8228</v>
      </c>
      <c r="AD1400" s="21" t="s">
        <v>8229</v>
      </c>
      <c r="AE1400" s="20" t="s">
        <v>8230</v>
      </c>
      <c r="AF1400" s="21" t="s">
        <v>8229</v>
      </c>
      <c r="AG1400" s="22" t="s">
        <v>35</v>
      </c>
    </row>
    <row r="1401" spans="1:33" ht="12.75" customHeight="1" x14ac:dyDescent="0.35">
      <c r="A1401" s="2"/>
      <c r="B1401" s="2"/>
      <c r="C1401" s="2"/>
      <c r="D1401" s="2"/>
      <c r="E1401" s="2"/>
      <c r="F1401" s="2"/>
      <c r="G1401" s="2"/>
      <c r="H1401" s="2"/>
      <c r="I1401" s="15"/>
      <c r="J1401" s="15"/>
      <c r="K1401" s="15"/>
      <c r="L1401" s="15"/>
      <c r="M1401" s="15"/>
      <c r="N1401" s="15"/>
      <c r="O1401" s="15"/>
      <c r="P1401" s="15"/>
      <c r="Q1401" s="15"/>
      <c r="R1401" s="26"/>
      <c r="S1401" s="15"/>
      <c r="T1401" s="15"/>
      <c r="U1401" s="15"/>
      <c r="V1401" s="2"/>
      <c r="W1401" s="2"/>
      <c r="X1401" s="2"/>
      <c r="Y1401" s="13"/>
      <c r="Z1401" s="2"/>
      <c r="AA1401" s="2"/>
      <c r="AB1401" s="2"/>
      <c r="AC1401" s="20" t="s">
        <v>8231</v>
      </c>
      <c r="AD1401" s="21" t="s">
        <v>8232</v>
      </c>
      <c r="AE1401" s="20" t="s">
        <v>8233</v>
      </c>
      <c r="AF1401" s="21" t="s">
        <v>8234</v>
      </c>
      <c r="AG1401" s="22" t="s">
        <v>35</v>
      </c>
    </row>
    <row r="1402" spans="1:33" ht="12.75" customHeight="1" x14ac:dyDescent="0.35">
      <c r="A1402" s="2"/>
      <c r="B1402" s="2"/>
      <c r="C1402" s="2"/>
      <c r="D1402" s="2"/>
      <c r="E1402" s="2"/>
      <c r="F1402" s="2"/>
      <c r="G1402" s="2"/>
      <c r="H1402" s="2"/>
      <c r="I1402" s="15"/>
      <c r="J1402" s="15"/>
      <c r="K1402" s="15"/>
      <c r="L1402" s="15"/>
      <c r="M1402" s="15"/>
      <c r="N1402" s="15"/>
      <c r="O1402" s="15"/>
      <c r="P1402" s="15"/>
      <c r="Q1402" s="15"/>
      <c r="R1402" s="26"/>
      <c r="S1402" s="15"/>
      <c r="T1402" s="15"/>
      <c r="U1402" s="15"/>
      <c r="V1402" s="2"/>
      <c r="W1402" s="2"/>
      <c r="X1402" s="2"/>
      <c r="Y1402" s="13"/>
      <c r="Z1402" s="2"/>
      <c r="AA1402" s="2"/>
      <c r="AB1402" s="2"/>
      <c r="AC1402" s="20" t="s">
        <v>8235</v>
      </c>
      <c r="AD1402" s="21" t="s">
        <v>8236</v>
      </c>
      <c r="AE1402" s="20" t="s">
        <v>8237</v>
      </c>
      <c r="AF1402" s="21" t="s">
        <v>8238</v>
      </c>
      <c r="AG1402" s="22" t="s">
        <v>35</v>
      </c>
    </row>
    <row r="1403" spans="1:33" ht="12.75" customHeight="1" x14ac:dyDescent="0.35">
      <c r="A1403" s="2"/>
      <c r="B1403" s="2"/>
      <c r="C1403" s="2"/>
      <c r="D1403" s="2"/>
      <c r="E1403" s="2"/>
      <c r="F1403" s="2"/>
      <c r="G1403" s="2"/>
      <c r="H1403" s="2"/>
      <c r="I1403" s="15"/>
      <c r="J1403" s="15"/>
      <c r="K1403" s="15"/>
      <c r="L1403" s="15"/>
      <c r="M1403" s="15"/>
      <c r="N1403" s="15"/>
      <c r="O1403" s="15"/>
      <c r="P1403" s="15"/>
      <c r="Q1403" s="15"/>
      <c r="R1403" s="26"/>
      <c r="S1403" s="15"/>
      <c r="T1403" s="15"/>
      <c r="U1403" s="15"/>
      <c r="V1403" s="2"/>
      <c r="W1403" s="2"/>
      <c r="X1403" s="2"/>
      <c r="Y1403" s="13"/>
      <c r="Z1403" s="2"/>
      <c r="AA1403" s="2"/>
      <c r="AB1403" s="2"/>
      <c r="AC1403" s="20" t="s">
        <v>8239</v>
      </c>
      <c r="AD1403" s="21" t="s">
        <v>8240</v>
      </c>
      <c r="AE1403" s="20" t="s">
        <v>8241</v>
      </c>
      <c r="AF1403" s="21" t="s">
        <v>8242</v>
      </c>
      <c r="AG1403" s="22" t="s">
        <v>992</v>
      </c>
    </row>
    <row r="1404" spans="1:33" ht="12.75" customHeight="1" x14ac:dyDescent="0.35">
      <c r="A1404" s="2"/>
      <c r="B1404" s="2"/>
      <c r="C1404" s="2"/>
      <c r="D1404" s="2"/>
      <c r="E1404" s="2"/>
      <c r="F1404" s="2"/>
      <c r="G1404" s="2"/>
      <c r="H1404" s="2"/>
      <c r="I1404" s="15"/>
      <c r="J1404" s="15"/>
      <c r="K1404" s="15"/>
      <c r="L1404" s="15"/>
      <c r="M1404" s="15"/>
      <c r="N1404" s="15"/>
      <c r="O1404" s="15"/>
      <c r="P1404" s="15"/>
      <c r="Q1404" s="15"/>
      <c r="R1404" s="26"/>
      <c r="S1404" s="15"/>
      <c r="T1404" s="15"/>
      <c r="U1404" s="15"/>
      <c r="V1404" s="2"/>
      <c r="W1404" s="2"/>
      <c r="X1404" s="2"/>
      <c r="Y1404" s="13"/>
      <c r="Z1404" s="2"/>
      <c r="AA1404" s="2"/>
      <c r="AB1404" s="2"/>
      <c r="AC1404" s="20" t="s">
        <v>8243</v>
      </c>
      <c r="AD1404" s="21" t="s">
        <v>8244</v>
      </c>
      <c r="AE1404" s="20" t="s">
        <v>8245</v>
      </c>
      <c r="AF1404" s="21" t="s">
        <v>8246</v>
      </c>
      <c r="AG1404" s="22" t="s">
        <v>35</v>
      </c>
    </row>
    <row r="1405" spans="1:33" ht="12.75" customHeight="1" x14ac:dyDescent="0.35">
      <c r="A1405" s="2"/>
      <c r="B1405" s="2"/>
      <c r="C1405" s="2"/>
      <c r="D1405" s="2"/>
      <c r="E1405" s="2"/>
      <c r="F1405" s="2"/>
      <c r="G1405" s="2"/>
      <c r="H1405" s="2"/>
      <c r="I1405" s="15"/>
      <c r="J1405" s="15"/>
      <c r="K1405" s="15"/>
      <c r="L1405" s="15"/>
      <c r="M1405" s="15"/>
      <c r="N1405" s="15"/>
      <c r="O1405" s="15"/>
      <c r="P1405" s="15"/>
      <c r="Q1405" s="15"/>
      <c r="R1405" s="26"/>
      <c r="S1405" s="15"/>
      <c r="T1405" s="15"/>
      <c r="U1405" s="15"/>
      <c r="V1405" s="2"/>
      <c r="W1405" s="2"/>
      <c r="X1405" s="2"/>
      <c r="Y1405" s="13"/>
      <c r="Z1405" s="2"/>
      <c r="AA1405" s="2"/>
      <c r="AB1405" s="2"/>
      <c r="AC1405" s="20" t="s">
        <v>12785</v>
      </c>
      <c r="AD1405" s="21" t="s">
        <v>12786</v>
      </c>
      <c r="AE1405" s="20" t="s">
        <v>12905</v>
      </c>
      <c r="AF1405" s="21" t="s">
        <v>12906</v>
      </c>
      <c r="AG1405" s="22" t="s">
        <v>4986</v>
      </c>
    </row>
    <row r="1406" spans="1:33" ht="12.75" customHeight="1" x14ac:dyDescent="0.35">
      <c r="A1406" s="2"/>
      <c r="B1406" s="2"/>
      <c r="C1406" s="2"/>
      <c r="D1406" s="2"/>
      <c r="E1406" s="2"/>
      <c r="F1406" s="2"/>
      <c r="G1406" s="2"/>
      <c r="H1406" s="2"/>
      <c r="I1406" s="15"/>
      <c r="J1406" s="15"/>
      <c r="K1406" s="15"/>
      <c r="L1406" s="15"/>
      <c r="M1406" s="15"/>
      <c r="N1406" s="15"/>
      <c r="O1406" s="15"/>
      <c r="P1406" s="15"/>
      <c r="Q1406" s="15"/>
      <c r="R1406" s="26"/>
      <c r="S1406" s="15"/>
      <c r="T1406" s="15"/>
      <c r="U1406" s="15"/>
      <c r="V1406" s="2"/>
      <c r="W1406" s="2"/>
      <c r="X1406" s="2"/>
      <c r="Y1406" s="13"/>
      <c r="Z1406" s="2"/>
      <c r="AA1406" s="2"/>
      <c r="AB1406" s="2"/>
      <c r="AC1406" s="20" t="s">
        <v>8247</v>
      </c>
      <c r="AD1406" s="21" t="s">
        <v>8248</v>
      </c>
      <c r="AE1406" s="20" t="s">
        <v>8249</v>
      </c>
      <c r="AF1406" s="21" t="s">
        <v>8250</v>
      </c>
      <c r="AG1406" s="22" t="s">
        <v>8091</v>
      </c>
    </row>
    <row r="1407" spans="1:33" ht="12.75" customHeight="1" x14ac:dyDescent="0.35">
      <c r="A1407" s="2"/>
      <c r="B1407" s="2"/>
      <c r="C1407" s="2"/>
      <c r="D1407" s="2"/>
      <c r="E1407" s="2"/>
      <c r="F1407" s="2"/>
      <c r="G1407" s="2"/>
      <c r="H1407" s="2"/>
      <c r="I1407" s="15"/>
      <c r="J1407" s="15"/>
      <c r="K1407" s="15"/>
      <c r="L1407" s="15"/>
      <c r="M1407" s="15"/>
      <c r="N1407" s="15"/>
      <c r="O1407" s="15"/>
      <c r="P1407" s="15"/>
      <c r="Q1407" s="15"/>
      <c r="R1407" s="26"/>
      <c r="S1407" s="15"/>
      <c r="T1407" s="15"/>
      <c r="U1407" s="15"/>
      <c r="V1407" s="2"/>
      <c r="W1407" s="2"/>
      <c r="X1407" s="2"/>
      <c r="Y1407" s="13"/>
      <c r="Z1407" s="2"/>
      <c r="AA1407" s="2"/>
      <c r="AB1407" s="2"/>
      <c r="AC1407" s="20" t="s">
        <v>8251</v>
      </c>
      <c r="AD1407" s="21" t="s">
        <v>8252</v>
      </c>
      <c r="AE1407" s="20" t="s">
        <v>8253</v>
      </c>
      <c r="AF1407" s="21" t="s">
        <v>8254</v>
      </c>
      <c r="AG1407" s="22" t="s">
        <v>4986</v>
      </c>
    </row>
    <row r="1408" spans="1:33" ht="12.75" customHeight="1" x14ac:dyDescent="0.35">
      <c r="A1408" s="2"/>
      <c r="B1408" s="2"/>
      <c r="C1408" s="2"/>
      <c r="D1408" s="2"/>
      <c r="E1408" s="2"/>
      <c r="F1408" s="2"/>
      <c r="G1408" s="2"/>
      <c r="H1408" s="2"/>
      <c r="I1408" s="15"/>
      <c r="J1408" s="15"/>
      <c r="K1408" s="15"/>
      <c r="L1408" s="15"/>
      <c r="M1408" s="15"/>
      <c r="N1408" s="15"/>
      <c r="O1408" s="15"/>
      <c r="P1408" s="15"/>
      <c r="Q1408" s="15"/>
      <c r="R1408" s="26"/>
      <c r="S1408" s="15"/>
      <c r="T1408" s="15"/>
      <c r="U1408" s="15"/>
      <c r="V1408" s="2"/>
      <c r="W1408" s="2"/>
      <c r="X1408" s="2"/>
      <c r="Y1408" s="13"/>
      <c r="Z1408" s="2"/>
      <c r="AA1408" s="2"/>
      <c r="AB1408" s="2"/>
      <c r="AC1408" s="20" t="s">
        <v>8255</v>
      </c>
      <c r="AD1408" s="21" t="s">
        <v>8256</v>
      </c>
      <c r="AE1408" s="20" t="s">
        <v>8257</v>
      </c>
      <c r="AF1408" s="21" t="s">
        <v>8258</v>
      </c>
      <c r="AG1408" s="22" t="s">
        <v>8091</v>
      </c>
    </row>
    <row r="1409" spans="1:33" ht="12.75" customHeight="1" x14ac:dyDescent="0.35">
      <c r="A1409" s="2"/>
      <c r="B1409" s="2"/>
      <c r="C1409" s="2"/>
      <c r="D1409" s="2"/>
      <c r="E1409" s="2"/>
      <c r="F1409" s="2"/>
      <c r="G1409" s="2"/>
      <c r="H1409" s="2"/>
      <c r="I1409" s="15"/>
      <c r="J1409" s="15"/>
      <c r="K1409" s="15"/>
      <c r="L1409" s="15"/>
      <c r="M1409" s="15"/>
      <c r="N1409" s="15"/>
      <c r="O1409" s="15"/>
      <c r="P1409" s="15"/>
      <c r="Q1409" s="15"/>
      <c r="R1409" s="26"/>
      <c r="S1409" s="15"/>
      <c r="T1409" s="15"/>
      <c r="U1409" s="15"/>
      <c r="V1409" s="2"/>
      <c r="W1409" s="2"/>
      <c r="X1409" s="2"/>
      <c r="Y1409" s="13"/>
      <c r="Z1409" s="2"/>
      <c r="AA1409" s="2"/>
      <c r="AB1409" s="2"/>
      <c r="AC1409" s="20" t="s">
        <v>8259</v>
      </c>
      <c r="AD1409" s="21" t="s">
        <v>8260</v>
      </c>
      <c r="AE1409" s="20" t="s">
        <v>8261</v>
      </c>
      <c r="AF1409" s="21" t="s">
        <v>2757</v>
      </c>
      <c r="AG1409" s="22" t="s">
        <v>35</v>
      </c>
    </row>
    <row r="1410" spans="1:33" ht="12.75" customHeight="1" x14ac:dyDescent="0.35">
      <c r="A1410" s="2"/>
      <c r="B1410" s="2"/>
      <c r="C1410" s="2"/>
      <c r="D1410" s="2"/>
      <c r="E1410" s="2"/>
      <c r="F1410" s="2"/>
      <c r="G1410" s="2"/>
      <c r="H1410" s="2"/>
      <c r="I1410" s="15"/>
      <c r="J1410" s="15"/>
      <c r="K1410" s="15"/>
      <c r="L1410" s="15"/>
      <c r="M1410" s="15"/>
      <c r="N1410" s="15"/>
      <c r="O1410" s="15"/>
      <c r="P1410" s="15"/>
      <c r="Q1410" s="15"/>
      <c r="R1410" s="26"/>
      <c r="S1410" s="15"/>
      <c r="T1410" s="15"/>
      <c r="U1410" s="15"/>
      <c r="V1410" s="2"/>
      <c r="W1410" s="2"/>
      <c r="X1410" s="2"/>
      <c r="Y1410" s="13"/>
      <c r="Z1410" s="2"/>
      <c r="AA1410" s="2"/>
      <c r="AB1410" s="2"/>
      <c r="AC1410" s="20" t="s">
        <v>8262</v>
      </c>
      <c r="AD1410" s="21" t="s">
        <v>8263</v>
      </c>
      <c r="AE1410" s="20" t="s">
        <v>8264</v>
      </c>
      <c r="AF1410" s="21" t="s">
        <v>8265</v>
      </c>
      <c r="AG1410" s="22" t="s">
        <v>731</v>
      </c>
    </row>
    <row r="1411" spans="1:33" ht="12.75" customHeight="1" x14ac:dyDescent="0.35">
      <c r="A1411" s="2"/>
      <c r="B1411" s="2"/>
      <c r="C1411" s="2"/>
      <c r="D1411" s="2"/>
      <c r="E1411" s="2"/>
      <c r="F1411" s="2"/>
      <c r="G1411" s="2"/>
      <c r="H1411" s="2"/>
      <c r="I1411" s="15"/>
      <c r="J1411" s="15"/>
      <c r="K1411" s="15"/>
      <c r="L1411" s="15"/>
      <c r="M1411" s="15"/>
      <c r="N1411" s="15"/>
      <c r="O1411" s="15"/>
      <c r="P1411" s="15"/>
      <c r="Q1411" s="15"/>
      <c r="R1411" s="26"/>
      <c r="S1411" s="15"/>
      <c r="T1411" s="15"/>
      <c r="U1411" s="15"/>
      <c r="V1411" s="2"/>
      <c r="W1411" s="2"/>
      <c r="X1411" s="2"/>
      <c r="Y1411" s="13"/>
      <c r="Z1411" s="2"/>
      <c r="AA1411" s="2"/>
      <c r="AB1411" s="2"/>
      <c r="AC1411" s="20" t="s">
        <v>8266</v>
      </c>
      <c r="AD1411" s="21" t="s">
        <v>8267</v>
      </c>
      <c r="AE1411" s="20" t="s">
        <v>8268</v>
      </c>
      <c r="AF1411" s="21" t="s">
        <v>7380</v>
      </c>
      <c r="AG1411" s="22" t="s">
        <v>35</v>
      </c>
    </row>
    <row r="1412" spans="1:33" ht="12.75" customHeight="1" x14ac:dyDescent="0.35">
      <c r="A1412" s="2"/>
      <c r="B1412" s="2"/>
      <c r="C1412" s="2"/>
      <c r="D1412" s="2"/>
      <c r="E1412" s="2"/>
      <c r="F1412" s="2"/>
      <c r="G1412" s="2"/>
      <c r="H1412" s="2"/>
      <c r="I1412" s="15"/>
      <c r="J1412" s="15"/>
      <c r="K1412" s="15"/>
      <c r="L1412" s="15"/>
      <c r="M1412" s="15"/>
      <c r="N1412" s="15"/>
      <c r="O1412" s="15"/>
      <c r="P1412" s="15"/>
      <c r="Q1412" s="15"/>
      <c r="R1412" s="26"/>
      <c r="S1412" s="15"/>
      <c r="T1412" s="15"/>
      <c r="U1412" s="15"/>
      <c r="V1412" s="2"/>
      <c r="W1412" s="2"/>
      <c r="X1412" s="2"/>
      <c r="Y1412" s="13"/>
      <c r="Z1412" s="2"/>
      <c r="AA1412" s="2"/>
      <c r="AB1412" s="2"/>
      <c r="AC1412" s="20" t="s">
        <v>8269</v>
      </c>
      <c r="AD1412" s="21" t="s">
        <v>8270</v>
      </c>
      <c r="AE1412" s="20" t="s">
        <v>8271</v>
      </c>
      <c r="AF1412" s="21" t="s">
        <v>8272</v>
      </c>
      <c r="AG1412" s="22" t="s">
        <v>35</v>
      </c>
    </row>
    <row r="1413" spans="1:33" ht="12.75" customHeight="1" x14ac:dyDescent="0.35">
      <c r="A1413" s="2"/>
      <c r="B1413" s="2"/>
      <c r="C1413" s="2"/>
      <c r="D1413" s="2"/>
      <c r="E1413" s="2"/>
      <c r="F1413" s="2"/>
      <c r="G1413" s="2"/>
      <c r="H1413" s="2"/>
      <c r="I1413" s="15"/>
      <c r="J1413" s="15"/>
      <c r="K1413" s="15"/>
      <c r="L1413" s="15"/>
      <c r="M1413" s="15"/>
      <c r="N1413" s="15"/>
      <c r="O1413" s="15"/>
      <c r="P1413" s="15"/>
      <c r="Q1413" s="15"/>
      <c r="R1413" s="26"/>
      <c r="S1413" s="15"/>
      <c r="T1413" s="15"/>
      <c r="U1413" s="15"/>
      <c r="V1413" s="2"/>
      <c r="W1413" s="2"/>
      <c r="X1413" s="2"/>
      <c r="Y1413" s="13"/>
      <c r="Z1413" s="2"/>
      <c r="AA1413" s="2"/>
      <c r="AB1413" s="2"/>
      <c r="AC1413" s="20" t="s">
        <v>8273</v>
      </c>
      <c r="AD1413" s="21" t="s">
        <v>8274</v>
      </c>
      <c r="AE1413" s="20" t="s">
        <v>8275</v>
      </c>
      <c r="AF1413" s="21" t="s">
        <v>8276</v>
      </c>
      <c r="AG1413" s="22" t="s">
        <v>35</v>
      </c>
    </row>
    <row r="1414" spans="1:33" ht="12.75" customHeight="1" x14ac:dyDescent="0.35">
      <c r="A1414" s="2"/>
      <c r="B1414" s="2"/>
      <c r="C1414" s="2"/>
      <c r="D1414" s="2"/>
      <c r="E1414" s="2"/>
      <c r="F1414" s="2"/>
      <c r="G1414" s="2"/>
      <c r="H1414" s="2"/>
      <c r="I1414" s="15"/>
      <c r="J1414" s="15"/>
      <c r="K1414" s="15"/>
      <c r="L1414" s="15"/>
      <c r="M1414" s="15"/>
      <c r="N1414" s="15"/>
      <c r="O1414" s="15"/>
      <c r="P1414" s="15"/>
      <c r="Q1414" s="15"/>
      <c r="R1414" s="26"/>
      <c r="S1414" s="15"/>
      <c r="T1414" s="15"/>
      <c r="U1414" s="15"/>
      <c r="V1414" s="2"/>
      <c r="W1414" s="2"/>
      <c r="X1414" s="2"/>
      <c r="Y1414" s="13"/>
      <c r="Z1414" s="2"/>
      <c r="AA1414" s="2"/>
      <c r="AB1414" s="2"/>
      <c r="AC1414" s="20" t="s">
        <v>8277</v>
      </c>
      <c r="AD1414" s="21" t="s">
        <v>8278</v>
      </c>
      <c r="AE1414" s="20" t="s">
        <v>8279</v>
      </c>
      <c r="AF1414" s="21" t="s">
        <v>8280</v>
      </c>
      <c r="AG1414" s="22" t="s">
        <v>35</v>
      </c>
    </row>
    <row r="1415" spans="1:33" ht="12.75" customHeight="1" x14ac:dyDescent="0.35">
      <c r="A1415" s="2"/>
      <c r="B1415" s="2"/>
      <c r="C1415" s="2"/>
      <c r="D1415" s="2"/>
      <c r="E1415" s="2"/>
      <c r="F1415" s="2"/>
      <c r="G1415" s="2"/>
      <c r="H1415" s="2"/>
      <c r="I1415" s="15"/>
      <c r="J1415" s="15"/>
      <c r="K1415" s="15"/>
      <c r="L1415" s="15"/>
      <c r="M1415" s="15"/>
      <c r="N1415" s="15"/>
      <c r="O1415" s="15"/>
      <c r="P1415" s="15"/>
      <c r="Q1415" s="15"/>
      <c r="R1415" s="26"/>
      <c r="S1415" s="15"/>
      <c r="T1415" s="15"/>
      <c r="U1415" s="15"/>
      <c r="V1415" s="2"/>
      <c r="W1415" s="2"/>
      <c r="X1415" s="2"/>
      <c r="Y1415" s="13"/>
      <c r="Z1415" s="2"/>
      <c r="AA1415" s="2"/>
      <c r="AB1415" s="2"/>
      <c r="AC1415" s="20" t="s">
        <v>8281</v>
      </c>
      <c r="AD1415" s="21" t="s">
        <v>8282</v>
      </c>
      <c r="AE1415" s="20" t="s">
        <v>8283</v>
      </c>
      <c r="AF1415" s="21" t="s">
        <v>8284</v>
      </c>
      <c r="AG1415" s="22" t="s">
        <v>35</v>
      </c>
    </row>
    <row r="1416" spans="1:33" ht="12.75" customHeight="1" x14ac:dyDescent="0.35">
      <c r="A1416" s="2"/>
      <c r="B1416" s="2"/>
      <c r="C1416" s="2"/>
      <c r="D1416" s="2"/>
      <c r="E1416" s="2"/>
      <c r="F1416" s="2"/>
      <c r="G1416" s="2"/>
      <c r="H1416" s="2"/>
      <c r="I1416" s="15"/>
      <c r="J1416" s="15"/>
      <c r="K1416" s="15"/>
      <c r="L1416" s="15"/>
      <c r="M1416" s="15"/>
      <c r="N1416" s="15"/>
      <c r="O1416" s="15"/>
      <c r="P1416" s="15"/>
      <c r="Q1416" s="15"/>
      <c r="R1416" s="26"/>
      <c r="S1416" s="15"/>
      <c r="T1416" s="15"/>
      <c r="U1416" s="15"/>
      <c r="V1416" s="2"/>
      <c r="W1416" s="2"/>
      <c r="X1416" s="2"/>
      <c r="Y1416" s="13"/>
      <c r="Z1416" s="2"/>
      <c r="AA1416" s="2"/>
      <c r="AB1416" s="2"/>
      <c r="AC1416" s="20" t="s">
        <v>8285</v>
      </c>
      <c r="AD1416" s="21" t="s">
        <v>8286</v>
      </c>
      <c r="AE1416" s="20" t="s">
        <v>8287</v>
      </c>
      <c r="AF1416" s="21" t="s">
        <v>8288</v>
      </c>
      <c r="AG1416" s="22" t="s">
        <v>35</v>
      </c>
    </row>
    <row r="1417" spans="1:33" ht="12.75" customHeight="1" x14ac:dyDescent="0.35">
      <c r="A1417" s="2"/>
      <c r="B1417" s="2"/>
      <c r="C1417" s="2"/>
      <c r="D1417" s="2"/>
      <c r="E1417" s="2"/>
      <c r="F1417" s="2"/>
      <c r="G1417" s="2"/>
      <c r="H1417" s="2"/>
      <c r="I1417" s="15"/>
      <c r="J1417" s="15"/>
      <c r="K1417" s="15"/>
      <c r="L1417" s="15"/>
      <c r="M1417" s="15"/>
      <c r="N1417" s="15"/>
      <c r="O1417" s="15"/>
      <c r="P1417" s="15"/>
      <c r="Q1417" s="15"/>
      <c r="R1417" s="26"/>
      <c r="S1417" s="15"/>
      <c r="T1417" s="15"/>
      <c r="U1417" s="15"/>
      <c r="V1417" s="2"/>
      <c r="W1417" s="2"/>
      <c r="X1417" s="2"/>
      <c r="Y1417" s="13"/>
      <c r="Z1417" s="2"/>
      <c r="AA1417" s="2"/>
      <c r="AB1417" s="2"/>
      <c r="AC1417" s="20" t="s">
        <v>8289</v>
      </c>
      <c r="AD1417" s="21" t="s">
        <v>8290</v>
      </c>
      <c r="AE1417" s="20" t="s">
        <v>8291</v>
      </c>
      <c r="AF1417" s="21" t="s">
        <v>8292</v>
      </c>
      <c r="AG1417" s="22" t="s">
        <v>35</v>
      </c>
    </row>
    <row r="1418" spans="1:33" ht="12.75" customHeight="1" x14ac:dyDescent="0.35">
      <c r="A1418" s="2"/>
      <c r="B1418" s="2"/>
      <c r="C1418" s="2"/>
      <c r="D1418" s="2"/>
      <c r="E1418" s="2"/>
      <c r="F1418" s="2"/>
      <c r="G1418" s="2"/>
      <c r="H1418" s="2"/>
      <c r="I1418" s="15"/>
      <c r="J1418" s="15"/>
      <c r="K1418" s="15"/>
      <c r="L1418" s="15"/>
      <c r="M1418" s="15"/>
      <c r="N1418" s="15"/>
      <c r="O1418" s="15"/>
      <c r="P1418" s="15"/>
      <c r="Q1418" s="15"/>
      <c r="R1418" s="26"/>
      <c r="S1418" s="15"/>
      <c r="T1418" s="15"/>
      <c r="U1418" s="15"/>
      <c r="V1418" s="2"/>
      <c r="W1418" s="2"/>
      <c r="X1418" s="2"/>
      <c r="Y1418" s="13"/>
      <c r="Z1418" s="2"/>
      <c r="AA1418" s="2"/>
      <c r="AB1418" s="2"/>
      <c r="AC1418" s="20" t="s">
        <v>8293</v>
      </c>
      <c r="AD1418" s="21" t="s">
        <v>8294</v>
      </c>
      <c r="AE1418" s="20" t="s">
        <v>8295</v>
      </c>
      <c r="AF1418" s="21" t="s">
        <v>8296</v>
      </c>
      <c r="AG1418" s="22" t="s">
        <v>35</v>
      </c>
    </row>
    <row r="1419" spans="1:33" ht="12.75" customHeight="1" x14ac:dyDescent="0.35">
      <c r="A1419" s="2"/>
      <c r="B1419" s="2"/>
      <c r="C1419" s="2"/>
      <c r="D1419" s="2"/>
      <c r="E1419" s="2"/>
      <c r="F1419" s="2"/>
      <c r="G1419" s="2"/>
      <c r="H1419" s="2"/>
      <c r="I1419" s="15"/>
      <c r="J1419" s="15"/>
      <c r="K1419" s="15"/>
      <c r="L1419" s="15"/>
      <c r="M1419" s="15"/>
      <c r="N1419" s="15"/>
      <c r="O1419" s="15"/>
      <c r="P1419" s="15"/>
      <c r="Q1419" s="15"/>
      <c r="R1419" s="26"/>
      <c r="S1419" s="15"/>
      <c r="T1419" s="15"/>
      <c r="U1419" s="15"/>
      <c r="V1419" s="2"/>
      <c r="W1419" s="2"/>
      <c r="X1419" s="2"/>
      <c r="Y1419" s="13"/>
      <c r="Z1419" s="2"/>
      <c r="AA1419" s="2"/>
      <c r="AB1419" s="2"/>
      <c r="AC1419" s="20" t="s">
        <v>8297</v>
      </c>
      <c r="AD1419" s="21" t="s">
        <v>8298</v>
      </c>
      <c r="AE1419" s="20" t="s">
        <v>8299</v>
      </c>
      <c r="AF1419" s="21" t="s">
        <v>8300</v>
      </c>
      <c r="AG1419" s="22" t="s">
        <v>35</v>
      </c>
    </row>
    <row r="1420" spans="1:33" ht="12.75" customHeight="1" x14ac:dyDescent="0.35">
      <c r="A1420" s="2"/>
      <c r="B1420" s="2"/>
      <c r="C1420" s="2"/>
      <c r="D1420" s="2"/>
      <c r="E1420" s="2"/>
      <c r="F1420" s="2"/>
      <c r="G1420" s="2"/>
      <c r="H1420" s="2"/>
      <c r="I1420" s="15"/>
      <c r="J1420" s="15"/>
      <c r="K1420" s="15"/>
      <c r="L1420" s="15"/>
      <c r="M1420" s="15"/>
      <c r="N1420" s="15"/>
      <c r="O1420" s="15"/>
      <c r="P1420" s="15"/>
      <c r="Q1420" s="15"/>
      <c r="R1420" s="26"/>
      <c r="S1420" s="15"/>
      <c r="T1420" s="15"/>
      <c r="U1420" s="15"/>
      <c r="V1420" s="2"/>
      <c r="W1420" s="2"/>
      <c r="X1420" s="2"/>
      <c r="Y1420" s="13"/>
      <c r="Z1420" s="2"/>
      <c r="AA1420" s="2"/>
      <c r="AB1420" s="2"/>
      <c r="AC1420" s="20" t="s">
        <v>8301</v>
      </c>
      <c r="AD1420" s="21" t="s">
        <v>8302</v>
      </c>
      <c r="AE1420" s="20" t="s">
        <v>8303</v>
      </c>
      <c r="AF1420" s="21" t="s">
        <v>8304</v>
      </c>
      <c r="AG1420" s="22" t="s">
        <v>35</v>
      </c>
    </row>
    <row r="1421" spans="1:33" ht="12.75" customHeight="1" x14ac:dyDescent="0.35">
      <c r="A1421" s="2"/>
      <c r="B1421" s="2"/>
      <c r="C1421" s="2"/>
      <c r="D1421" s="2"/>
      <c r="E1421" s="2"/>
      <c r="F1421" s="2"/>
      <c r="G1421" s="2"/>
      <c r="H1421" s="2"/>
      <c r="I1421" s="15"/>
      <c r="J1421" s="15"/>
      <c r="K1421" s="15"/>
      <c r="L1421" s="15"/>
      <c r="M1421" s="15"/>
      <c r="N1421" s="15"/>
      <c r="O1421" s="15"/>
      <c r="P1421" s="15"/>
      <c r="Q1421" s="15"/>
      <c r="R1421" s="26"/>
      <c r="S1421" s="15"/>
      <c r="T1421" s="15"/>
      <c r="U1421" s="15"/>
      <c r="V1421" s="2"/>
      <c r="W1421" s="2"/>
      <c r="X1421" s="2"/>
      <c r="Y1421" s="13"/>
      <c r="Z1421" s="2"/>
      <c r="AA1421" s="2"/>
      <c r="AB1421" s="2"/>
      <c r="AC1421" s="20" t="s">
        <v>8305</v>
      </c>
      <c r="AD1421" s="21" t="s">
        <v>8306</v>
      </c>
      <c r="AE1421" s="20" t="s">
        <v>8307</v>
      </c>
      <c r="AF1421" s="21" t="s">
        <v>8308</v>
      </c>
      <c r="AG1421" s="22" t="s">
        <v>35</v>
      </c>
    </row>
    <row r="1422" spans="1:33" ht="12.75" customHeight="1" x14ac:dyDescent="0.35">
      <c r="A1422" s="2"/>
      <c r="B1422" s="2"/>
      <c r="C1422" s="2"/>
      <c r="D1422" s="2"/>
      <c r="E1422" s="2"/>
      <c r="F1422" s="2"/>
      <c r="G1422" s="2"/>
      <c r="H1422" s="2"/>
      <c r="I1422" s="15"/>
      <c r="J1422" s="15"/>
      <c r="K1422" s="15"/>
      <c r="L1422" s="15"/>
      <c r="M1422" s="15"/>
      <c r="N1422" s="15"/>
      <c r="O1422" s="15"/>
      <c r="P1422" s="15"/>
      <c r="Q1422" s="15"/>
      <c r="R1422" s="26"/>
      <c r="S1422" s="15"/>
      <c r="T1422" s="15"/>
      <c r="U1422" s="15"/>
      <c r="V1422" s="2"/>
      <c r="W1422" s="2"/>
      <c r="X1422" s="2"/>
      <c r="Y1422" s="13"/>
      <c r="Z1422" s="2"/>
      <c r="AA1422" s="2"/>
      <c r="AB1422" s="2"/>
      <c r="AC1422" s="20" t="s">
        <v>8309</v>
      </c>
      <c r="AD1422" s="21" t="s">
        <v>8310</v>
      </c>
      <c r="AE1422" s="20" t="s">
        <v>8311</v>
      </c>
      <c r="AF1422" s="21" t="s">
        <v>8312</v>
      </c>
      <c r="AG1422" s="22" t="s">
        <v>35</v>
      </c>
    </row>
    <row r="1423" spans="1:33" ht="12.75" customHeight="1" x14ac:dyDescent="0.35">
      <c r="A1423" s="2"/>
      <c r="B1423" s="2"/>
      <c r="C1423" s="2"/>
      <c r="D1423" s="2"/>
      <c r="E1423" s="2"/>
      <c r="F1423" s="2"/>
      <c r="G1423" s="2"/>
      <c r="H1423" s="2"/>
      <c r="I1423" s="15"/>
      <c r="J1423" s="15"/>
      <c r="K1423" s="15"/>
      <c r="L1423" s="15"/>
      <c r="M1423" s="15"/>
      <c r="N1423" s="15"/>
      <c r="O1423" s="15"/>
      <c r="P1423" s="15"/>
      <c r="Q1423" s="15"/>
      <c r="R1423" s="26"/>
      <c r="S1423" s="15"/>
      <c r="T1423" s="15"/>
      <c r="U1423" s="15"/>
      <c r="V1423" s="2"/>
      <c r="W1423" s="2"/>
      <c r="X1423" s="2"/>
      <c r="Y1423" s="13"/>
      <c r="Z1423" s="2"/>
      <c r="AA1423" s="2"/>
      <c r="AB1423" s="2"/>
      <c r="AC1423" s="20" t="s">
        <v>8313</v>
      </c>
      <c r="AD1423" s="21" t="s">
        <v>8314</v>
      </c>
      <c r="AE1423" s="20" t="s">
        <v>8315</v>
      </c>
      <c r="AF1423" s="21" t="s">
        <v>8316</v>
      </c>
      <c r="AG1423" s="22" t="s">
        <v>35</v>
      </c>
    </row>
    <row r="1424" spans="1:33" ht="12.75" customHeight="1" x14ac:dyDescent="0.35">
      <c r="A1424" s="2"/>
      <c r="B1424" s="2"/>
      <c r="C1424" s="2"/>
      <c r="D1424" s="2"/>
      <c r="E1424" s="2"/>
      <c r="F1424" s="2"/>
      <c r="G1424" s="2"/>
      <c r="H1424" s="2"/>
      <c r="I1424" s="15"/>
      <c r="J1424" s="15"/>
      <c r="K1424" s="15"/>
      <c r="L1424" s="15"/>
      <c r="M1424" s="15"/>
      <c r="N1424" s="15"/>
      <c r="O1424" s="15"/>
      <c r="P1424" s="15"/>
      <c r="Q1424" s="15"/>
      <c r="R1424" s="26"/>
      <c r="S1424" s="15"/>
      <c r="T1424" s="15"/>
      <c r="U1424" s="15"/>
      <c r="V1424" s="2"/>
      <c r="W1424" s="2"/>
      <c r="X1424" s="2"/>
      <c r="Y1424" s="13"/>
      <c r="Z1424" s="2"/>
      <c r="AA1424" s="2"/>
      <c r="AB1424" s="2"/>
      <c r="AC1424" s="20" t="s">
        <v>8317</v>
      </c>
      <c r="AD1424" s="21" t="s">
        <v>8318</v>
      </c>
      <c r="AE1424" s="20" t="s">
        <v>8319</v>
      </c>
      <c r="AF1424" s="21" t="s">
        <v>8320</v>
      </c>
      <c r="AG1424" s="22" t="s">
        <v>35</v>
      </c>
    </row>
    <row r="1425" spans="1:33" ht="12.75" customHeight="1" x14ac:dyDescent="0.35">
      <c r="A1425" s="2"/>
      <c r="B1425" s="2"/>
      <c r="C1425" s="2"/>
      <c r="D1425" s="2"/>
      <c r="E1425" s="2"/>
      <c r="F1425" s="2"/>
      <c r="G1425" s="2"/>
      <c r="H1425" s="2"/>
      <c r="I1425" s="15"/>
      <c r="J1425" s="15"/>
      <c r="K1425" s="15"/>
      <c r="L1425" s="15"/>
      <c r="M1425" s="15"/>
      <c r="N1425" s="15"/>
      <c r="O1425" s="15"/>
      <c r="P1425" s="15"/>
      <c r="Q1425" s="15"/>
      <c r="R1425" s="26"/>
      <c r="S1425" s="15"/>
      <c r="T1425" s="15"/>
      <c r="U1425" s="15"/>
      <c r="V1425" s="2"/>
      <c r="W1425" s="2"/>
      <c r="X1425" s="2"/>
      <c r="Y1425" s="13"/>
      <c r="Z1425" s="2"/>
      <c r="AA1425" s="2"/>
      <c r="AB1425" s="2"/>
      <c r="AC1425" s="20" t="s">
        <v>8321</v>
      </c>
      <c r="AD1425" s="21" t="s">
        <v>8322</v>
      </c>
      <c r="AE1425" s="20" t="s">
        <v>8323</v>
      </c>
      <c r="AF1425" s="21" t="s">
        <v>8322</v>
      </c>
      <c r="AG1425" s="22" t="s">
        <v>35</v>
      </c>
    </row>
    <row r="1426" spans="1:33" ht="12.75" customHeight="1" x14ac:dyDescent="0.35">
      <c r="A1426" s="2"/>
      <c r="B1426" s="2"/>
      <c r="C1426" s="2"/>
      <c r="D1426" s="2"/>
      <c r="E1426" s="2"/>
      <c r="F1426" s="2"/>
      <c r="G1426" s="2"/>
      <c r="H1426" s="2"/>
      <c r="I1426" s="15"/>
      <c r="J1426" s="15"/>
      <c r="K1426" s="15"/>
      <c r="L1426" s="15"/>
      <c r="M1426" s="15"/>
      <c r="N1426" s="15"/>
      <c r="O1426" s="15"/>
      <c r="P1426" s="15"/>
      <c r="Q1426" s="15"/>
      <c r="R1426" s="26"/>
      <c r="S1426" s="15"/>
      <c r="T1426" s="15"/>
      <c r="U1426" s="15"/>
      <c r="V1426" s="2"/>
      <c r="W1426" s="2"/>
      <c r="X1426" s="2"/>
      <c r="Y1426" s="13"/>
      <c r="Z1426" s="2"/>
      <c r="AA1426" s="2"/>
      <c r="AB1426" s="2"/>
      <c r="AC1426" s="20" t="s">
        <v>8324</v>
      </c>
      <c r="AD1426" s="21" t="s">
        <v>8229</v>
      </c>
      <c r="AE1426" s="20" t="s">
        <v>8325</v>
      </c>
      <c r="AF1426" s="21" t="s">
        <v>8326</v>
      </c>
      <c r="AG1426" s="22" t="s">
        <v>35</v>
      </c>
    </row>
    <row r="1427" spans="1:33" ht="12.75" customHeight="1" x14ac:dyDescent="0.35">
      <c r="A1427" s="2"/>
      <c r="B1427" s="2"/>
      <c r="C1427" s="2"/>
      <c r="D1427" s="2"/>
      <c r="E1427" s="2"/>
      <c r="F1427" s="2"/>
      <c r="G1427" s="2"/>
      <c r="H1427" s="2"/>
      <c r="I1427" s="15"/>
      <c r="J1427" s="15"/>
      <c r="K1427" s="15"/>
      <c r="L1427" s="15"/>
      <c r="M1427" s="15"/>
      <c r="N1427" s="15"/>
      <c r="O1427" s="15"/>
      <c r="P1427" s="15"/>
      <c r="Q1427" s="15"/>
      <c r="R1427" s="26"/>
      <c r="S1427" s="15"/>
      <c r="T1427" s="15"/>
      <c r="U1427" s="15"/>
      <c r="V1427" s="2"/>
      <c r="W1427" s="2"/>
      <c r="X1427" s="2"/>
      <c r="Y1427" s="13"/>
      <c r="Z1427" s="2"/>
      <c r="AA1427" s="2"/>
      <c r="AB1427" s="2"/>
      <c r="AC1427" s="20" t="s">
        <v>8327</v>
      </c>
      <c r="AD1427" s="21" t="s">
        <v>4293</v>
      </c>
      <c r="AE1427" s="20" t="s">
        <v>8328</v>
      </c>
      <c r="AF1427" s="21" t="s">
        <v>8329</v>
      </c>
      <c r="AG1427" s="22" t="s">
        <v>35</v>
      </c>
    </row>
    <row r="1428" spans="1:33" ht="12.75" customHeight="1" x14ac:dyDescent="0.35">
      <c r="A1428" s="2"/>
      <c r="B1428" s="2"/>
      <c r="C1428" s="2"/>
      <c r="D1428" s="2"/>
      <c r="E1428" s="2"/>
      <c r="F1428" s="2"/>
      <c r="G1428" s="2"/>
      <c r="H1428" s="2"/>
      <c r="I1428" s="15"/>
      <c r="J1428" s="15"/>
      <c r="K1428" s="15"/>
      <c r="L1428" s="15"/>
      <c r="M1428" s="15"/>
      <c r="N1428" s="15"/>
      <c r="O1428" s="15"/>
      <c r="P1428" s="15"/>
      <c r="Q1428" s="15"/>
      <c r="R1428" s="26"/>
      <c r="S1428" s="15"/>
      <c r="T1428" s="15"/>
      <c r="U1428" s="15"/>
      <c r="V1428" s="2"/>
      <c r="W1428" s="2"/>
      <c r="X1428" s="2"/>
      <c r="Y1428" s="13"/>
      <c r="Z1428" s="2"/>
      <c r="AA1428" s="2"/>
      <c r="AB1428" s="2"/>
      <c r="AC1428" s="20" t="s">
        <v>8330</v>
      </c>
      <c r="AD1428" s="21" t="s">
        <v>8225</v>
      </c>
      <c r="AE1428" s="20" t="s">
        <v>8331</v>
      </c>
      <c r="AF1428" s="21" t="s">
        <v>8227</v>
      </c>
      <c r="AG1428" s="22" t="s">
        <v>35</v>
      </c>
    </row>
    <row r="1429" spans="1:33" ht="12.75" customHeight="1" x14ac:dyDescent="0.35">
      <c r="A1429" s="2"/>
      <c r="B1429" s="2"/>
      <c r="C1429" s="2"/>
      <c r="D1429" s="2"/>
      <c r="E1429" s="2"/>
      <c r="F1429" s="2"/>
      <c r="G1429" s="2"/>
      <c r="H1429" s="2"/>
      <c r="I1429" s="15"/>
      <c r="J1429" s="15"/>
      <c r="K1429" s="15"/>
      <c r="L1429" s="15"/>
      <c r="M1429" s="15"/>
      <c r="N1429" s="15"/>
      <c r="O1429" s="15"/>
      <c r="P1429" s="15"/>
      <c r="Q1429" s="15"/>
      <c r="R1429" s="26"/>
      <c r="S1429" s="15"/>
      <c r="T1429" s="15"/>
      <c r="U1429" s="15"/>
      <c r="V1429" s="2"/>
      <c r="W1429" s="2"/>
      <c r="X1429" s="2"/>
      <c r="Y1429" s="13"/>
      <c r="Z1429" s="2"/>
      <c r="AA1429" s="2"/>
      <c r="AB1429" s="2"/>
      <c r="AC1429" s="20" t="s">
        <v>8332</v>
      </c>
      <c r="AD1429" s="21" t="s">
        <v>8200</v>
      </c>
      <c r="AE1429" s="20" t="s">
        <v>8333</v>
      </c>
      <c r="AF1429" s="21" t="s">
        <v>8202</v>
      </c>
      <c r="AG1429" s="22" t="s">
        <v>35</v>
      </c>
    </row>
    <row r="1430" spans="1:33" ht="12.75" customHeight="1" x14ac:dyDescent="0.35">
      <c r="A1430" s="2"/>
      <c r="B1430" s="2"/>
      <c r="C1430" s="2"/>
      <c r="D1430" s="2"/>
      <c r="E1430" s="2"/>
      <c r="F1430" s="2"/>
      <c r="G1430" s="2"/>
      <c r="H1430" s="2"/>
      <c r="I1430" s="15"/>
      <c r="J1430" s="15"/>
      <c r="K1430" s="15"/>
      <c r="L1430" s="15"/>
      <c r="M1430" s="15"/>
      <c r="N1430" s="15"/>
      <c r="O1430" s="15"/>
      <c r="P1430" s="15"/>
      <c r="Q1430" s="15"/>
      <c r="R1430" s="26"/>
      <c r="S1430" s="15"/>
      <c r="T1430" s="15"/>
      <c r="U1430" s="15"/>
      <c r="V1430" s="2"/>
      <c r="W1430" s="2"/>
      <c r="X1430" s="2"/>
      <c r="Y1430" s="13"/>
      <c r="Z1430" s="2"/>
      <c r="AA1430" s="2"/>
      <c r="AB1430" s="2"/>
      <c r="AC1430" s="20" t="s">
        <v>8334</v>
      </c>
      <c r="AD1430" s="21" t="s">
        <v>8335</v>
      </c>
      <c r="AE1430" s="20" t="s">
        <v>8336</v>
      </c>
      <c r="AF1430" s="21" t="s">
        <v>8337</v>
      </c>
      <c r="AG1430" s="22" t="s">
        <v>35</v>
      </c>
    </row>
    <row r="1431" spans="1:33" ht="12.75" customHeight="1" x14ac:dyDescent="0.35">
      <c r="A1431" s="2"/>
      <c r="B1431" s="2"/>
      <c r="C1431" s="2"/>
      <c r="D1431" s="2"/>
      <c r="E1431" s="2"/>
      <c r="F1431" s="2"/>
      <c r="G1431" s="2"/>
      <c r="H1431" s="2"/>
      <c r="I1431" s="15"/>
      <c r="J1431" s="15"/>
      <c r="K1431" s="15"/>
      <c r="L1431" s="15"/>
      <c r="M1431" s="15"/>
      <c r="N1431" s="15"/>
      <c r="O1431" s="15"/>
      <c r="P1431" s="15"/>
      <c r="Q1431" s="15"/>
      <c r="R1431" s="26"/>
      <c r="S1431" s="15"/>
      <c r="T1431" s="15"/>
      <c r="U1431" s="15"/>
      <c r="V1431" s="2"/>
      <c r="W1431" s="2"/>
      <c r="X1431" s="2"/>
      <c r="Y1431" s="13"/>
      <c r="Z1431" s="2"/>
      <c r="AA1431" s="2"/>
      <c r="AB1431" s="2"/>
      <c r="AC1431" s="20" t="s">
        <v>8338</v>
      </c>
      <c r="AD1431" s="21" t="s">
        <v>8204</v>
      </c>
      <c r="AE1431" s="20" t="s">
        <v>8339</v>
      </c>
      <c r="AF1431" s="21" t="s">
        <v>8204</v>
      </c>
      <c r="AG1431" s="22" t="s">
        <v>35</v>
      </c>
    </row>
    <row r="1432" spans="1:33" ht="12.75" customHeight="1" x14ac:dyDescent="0.35">
      <c r="A1432" s="2"/>
      <c r="B1432" s="2"/>
      <c r="C1432" s="2"/>
      <c r="D1432" s="2"/>
      <c r="E1432" s="2"/>
      <c r="F1432" s="2"/>
      <c r="G1432" s="2"/>
      <c r="H1432" s="2"/>
      <c r="I1432" s="15"/>
      <c r="J1432" s="15"/>
      <c r="K1432" s="15"/>
      <c r="L1432" s="15"/>
      <c r="M1432" s="15"/>
      <c r="N1432" s="15"/>
      <c r="O1432" s="15"/>
      <c r="P1432" s="15"/>
      <c r="Q1432" s="15"/>
      <c r="R1432" s="26"/>
      <c r="S1432" s="15"/>
      <c r="T1432" s="15"/>
      <c r="U1432" s="15"/>
      <c r="V1432" s="2"/>
      <c r="W1432" s="2"/>
      <c r="X1432" s="2"/>
      <c r="Y1432" s="13"/>
      <c r="Z1432" s="2"/>
      <c r="AA1432" s="2"/>
      <c r="AB1432" s="2"/>
      <c r="AC1432" s="20" t="s">
        <v>8340</v>
      </c>
      <c r="AD1432" s="21" t="s">
        <v>8341</v>
      </c>
      <c r="AE1432" s="20" t="s">
        <v>8342</v>
      </c>
      <c r="AF1432" s="21" t="s">
        <v>8343</v>
      </c>
      <c r="AG1432" s="22" t="s">
        <v>35</v>
      </c>
    </row>
    <row r="1433" spans="1:33" ht="12.75" customHeight="1" x14ac:dyDescent="0.35">
      <c r="A1433" s="2"/>
      <c r="B1433" s="2"/>
      <c r="C1433" s="2"/>
      <c r="D1433" s="2"/>
      <c r="E1433" s="2"/>
      <c r="F1433" s="2"/>
      <c r="G1433" s="2"/>
      <c r="H1433" s="2"/>
      <c r="I1433" s="15"/>
      <c r="J1433" s="15"/>
      <c r="K1433" s="15"/>
      <c r="L1433" s="15"/>
      <c r="M1433" s="15"/>
      <c r="N1433" s="15"/>
      <c r="O1433" s="15"/>
      <c r="P1433" s="15"/>
      <c r="Q1433" s="15"/>
      <c r="R1433" s="26"/>
      <c r="S1433" s="15"/>
      <c r="T1433" s="15"/>
      <c r="U1433" s="15"/>
      <c r="V1433" s="2"/>
      <c r="W1433" s="2"/>
      <c r="X1433" s="2"/>
      <c r="Y1433" s="13"/>
      <c r="Z1433" s="2"/>
      <c r="AA1433" s="2"/>
      <c r="AB1433" s="2"/>
      <c r="AC1433" s="20" t="s">
        <v>8344</v>
      </c>
      <c r="AD1433" s="21" t="s">
        <v>8345</v>
      </c>
      <c r="AE1433" s="20" t="s">
        <v>8346</v>
      </c>
      <c r="AF1433" s="21" t="s">
        <v>8347</v>
      </c>
      <c r="AG1433" s="22" t="s">
        <v>35</v>
      </c>
    </row>
    <row r="1434" spans="1:33" ht="12.75" customHeight="1" x14ac:dyDescent="0.35">
      <c r="A1434" s="2"/>
      <c r="B1434" s="2"/>
      <c r="C1434" s="2"/>
      <c r="D1434" s="2"/>
      <c r="E1434" s="2"/>
      <c r="F1434" s="2"/>
      <c r="G1434" s="2"/>
      <c r="H1434" s="2"/>
      <c r="I1434" s="15"/>
      <c r="J1434" s="15"/>
      <c r="K1434" s="15"/>
      <c r="L1434" s="15"/>
      <c r="M1434" s="15"/>
      <c r="N1434" s="15"/>
      <c r="O1434" s="15"/>
      <c r="P1434" s="15"/>
      <c r="Q1434" s="15"/>
      <c r="R1434" s="26"/>
      <c r="S1434" s="15"/>
      <c r="T1434" s="15"/>
      <c r="U1434" s="15"/>
      <c r="V1434" s="2"/>
      <c r="W1434" s="2"/>
      <c r="X1434" s="2"/>
      <c r="Y1434" s="13"/>
      <c r="Z1434" s="2"/>
      <c r="AA1434" s="2"/>
      <c r="AB1434" s="2"/>
      <c r="AC1434" s="20" t="s">
        <v>8348</v>
      </c>
      <c r="AD1434" s="21" t="s">
        <v>8349</v>
      </c>
      <c r="AE1434" s="20" t="s">
        <v>8350</v>
      </c>
      <c r="AF1434" s="21" t="s">
        <v>8351</v>
      </c>
      <c r="AG1434" s="22" t="s">
        <v>35</v>
      </c>
    </row>
    <row r="1435" spans="1:33" ht="12.75" customHeight="1" x14ac:dyDescent="0.35">
      <c r="A1435" s="2"/>
      <c r="B1435" s="2"/>
      <c r="C1435" s="2"/>
      <c r="D1435" s="2"/>
      <c r="E1435" s="2"/>
      <c r="F1435" s="2"/>
      <c r="G1435" s="2"/>
      <c r="H1435" s="2"/>
      <c r="I1435" s="15"/>
      <c r="J1435" s="15"/>
      <c r="K1435" s="15"/>
      <c r="L1435" s="15"/>
      <c r="M1435" s="15"/>
      <c r="N1435" s="15"/>
      <c r="O1435" s="15"/>
      <c r="P1435" s="15"/>
      <c r="Q1435" s="15"/>
      <c r="R1435" s="26"/>
      <c r="S1435" s="15"/>
      <c r="T1435" s="15"/>
      <c r="U1435" s="15"/>
      <c r="V1435" s="2"/>
      <c r="W1435" s="2"/>
      <c r="X1435" s="2"/>
      <c r="Y1435" s="13"/>
      <c r="Z1435" s="2"/>
      <c r="AA1435" s="2"/>
      <c r="AB1435" s="2"/>
      <c r="AC1435" s="20" t="s">
        <v>8352</v>
      </c>
      <c r="AD1435" s="21" t="s">
        <v>8353</v>
      </c>
      <c r="AE1435" s="20" t="s">
        <v>8354</v>
      </c>
      <c r="AF1435" s="21" t="s">
        <v>8355</v>
      </c>
      <c r="AG1435" s="22" t="s">
        <v>35</v>
      </c>
    </row>
    <row r="1436" spans="1:33" ht="12.75" customHeight="1" x14ac:dyDescent="0.35">
      <c r="A1436" s="2"/>
      <c r="B1436" s="2"/>
      <c r="C1436" s="2"/>
      <c r="D1436" s="2"/>
      <c r="E1436" s="2"/>
      <c r="F1436" s="2"/>
      <c r="G1436" s="2"/>
      <c r="H1436" s="2"/>
      <c r="I1436" s="15"/>
      <c r="J1436" s="15"/>
      <c r="K1436" s="15"/>
      <c r="L1436" s="15"/>
      <c r="M1436" s="15"/>
      <c r="N1436" s="15"/>
      <c r="O1436" s="15"/>
      <c r="P1436" s="15"/>
      <c r="Q1436" s="15"/>
      <c r="R1436" s="26"/>
      <c r="S1436" s="15"/>
      <c r="T1436" s="15"/>
      <c r="U1436" s="15"/>
      <c r="V1436" s="2"/>
      <c r="W1436" s="2"/>
      <c r="X1436" s="2"/>
      <c r="Y1436" s="13"/>
      <c r="Z1436" s="2"/>
      <c r="AA1436" s="2"/>
      <c r="AB1436" s="2"/>
      <c r="AC1436" s="20" t="s">
        <v>8356</v>
      </c>
      <c r="AD1436" s="21" t="s">
        <v>8357</v>
      </c>
      <c r="AE1436" s="20" t="s">
        <v>8358</v>
      </c>
      <c r="AF1436" s="21" t="s">
        <v>8359</v>
      </c>
      <c r="AG1436" s="22" t="s">
        <v>35</v>
      </c>
    </row>
    <row r="1437" spans="1:33" ht="12.75" customHeight="1" x14ac:dyDescent="0.35">
      <c r="A1437" s="2"/>
      <c r="B1437" s="2"/>
      <c r="C1437" s="2"/>
      <c r="D1437" s="2"/>
      <c r="E1437" s="2"/>
      <c r="F1437" s="2"/>
      <c r="G1437" s="2"/>
      <c r="H1437" s="2"/>
      <c r="I1437" s="15"/>
      <c r="J1437" s="15"/>
      <c r="K1437" s="15"/>
      <c r="L1437" s="15"/>
      <c r="M1437" s="15"/>
      <c r="N1437" s="15"/>
      <c r="O1437" s="15"/>
      <c r="P1437" s="15"/>
      <c r="Q1437" s="15"/>
      <c r="R1437" s="26"/>
      <c r="S1437" s="15"/>
      <c r="T1437" s="15"/>
      <c r="U1437" s="15"/>
      <c r="V1437" s="2"/>
      <c r="W1437" s="2"/>
      <c r="X1437" s="2"/>
      <c r="Y1437" s="13"/>
      <c r="Z1437" s="2"/>
      <c r="AA1437" s="2"/>
      <c r="AB1437" s="2"/>
      <c r="AC1437" s="20" t="s">
        <v>8360</v>
      </c>
      <c r="AD1437" s="21" t="s">
        <v>8361</v>
      </c>
      <c r="AE1437" s="20" t="s">
        <v>8362</v>
      </c>
      <c r="AF1437" s="21" t="s">
        <v>8363</v>
      </c>
      <c r="AG1437" s="22" t="s">
        <v>35</v>
      </c>
    </row>
    <row r="1438" spans="1:33" ht="12.75" customHeight="1" x14ac:dyDescent="0.35">
      <c r="A1438" s="2"/>
      <c r="B1438" s="2"/>
      <c r="C1438" s="2"/>
      <c r="D1438" s="2"/>
      <c r="E1438" s="2"/>
      <c r="F1438" s="2"/>
      <c r="G1438" s="2"/>
      <c r="H1438" s="2"/>
      <c r="I1438" s="15"/>
      <c r="J1438" s="15"/>
      <c r="K1438" s="15"/>
      <c r="L1438" s="15"/>
      <c r="M1438" s="15"/>
      <c r="N1438" s="15"/>
      <c r="O1438" s="15"/>
      <c r="P1438" s="15"/>
      <c r="Q1438" s="15"/>
      <c r="R1438" s="26"/>
      <c r="S1438" s="15"/>
      <c r="T1438" s="15"/>
      <c r="U1438" s="15"/>
      <c r="V1438" s="2"/>
      <c r="W1438" s="2"/>
      <c r="X1438" s="2"/>
      <c r="Y1438" s="13"/>
      <c r="Z1438" s="2"/>
      <c r="AA1438" s="2"/>
      <c r="AB1438" s="2"/>
      <c r="AC1438" s="20" t="s">
        <v>8364</v>
      </c>
      <c r="AD1438" s="21" t="s">
        <v>8365</v>
      </c>
      <c r="AE1438" s="20" t="s">
        <v>8366</v>
      </c>
      <c r="AF1438" s="21" t="s">
        <v>8367</v>
      </c>
      <c r="AG1438" s="22" t="s">
        <v>35</v>
      </c>
    </row>
    <row r="1439" spans="1:33" ht="12.75" customHeight="1" x14ac:dyDescent="0.35">
      <c r="A1439" s="2"/>
      <c r="B1439" s="2"/>
      <c r="C1439" s="2"/>
      <c r="D1439" s="2"/>
      <c r="E1439" s="2"/>
      <c r="F1439" s="2"/>
      <c r="G1439" s="2"/>
      <c r="H1439" s="2"/>
      <c r="I1439" s="15"/>
      <c r="J1439" s="15"/>
      <c r="K1439" s="15"/>
      <c r="L1439" s="15"/>
      <c r="M1439" s="15"/>
      <c r="N1439" s="15"/>
      <c r="O1439" s="15"/>
      <c r="P1439" s="15"/>
      <c r="Q1439" s="15"/>
      <c r="R1439" s="26"/>
      <c r="S1439" s="15"/>
      <c r="T1439" s="15"/>
      <c r="U1439" s="15"/>
      <c r="V1439" s="2"/>
      <c r="W1439" s="2"/>
      <c r="X1439" s="2"/>
      <c r="Y1439" s="13"/>
      <c r="Z1439" s="2"/>
      <c r="AA1439" s="2"/>
      <c r="AB1439" s="2"/>
      <c r="AC1439" s="20" t="s">
        <v>8368</v>
      </c>
      <c r="AD1439" s="21" t="s">
        <v>8369</v>
      </c>
      <c r="AE1439" s="20" t="s">
        <v>8370</v>
      </c>
      <c r="AF1439" s="21" t="s">
        <v>8369</v>
      </c>
      <c r="AG1439" s="22" t="s">
        <v>35</v>
      </c>
    </row>
    <row r="1440" spans="1:33" ht="12.75" customHeight="1" x14ac:dyDescent="0.35">
      <c r="A1440" s="2"/>
      <c r="B1440" s="2"/>
      <c r="C1440" s="2"/>
      <c r="D1440" s="2"/>
      <c r="E1440" s="2"/>
      <c r="F1440" s="2"/>
      <c r="G1440" s="2"/>
      <c r="H1440" s="2"/>
      <c r="I1440" s="15"/>
      <c r="J1440" s="15"/>
      <c r="K1440" s="15"/>
      <c r="L1440" s="15"/>
      <c r="M1440" s="15"/>
      <c r="N1440" s="15"/>
      <c r="O1440" s="15"/>
      <c r="P1440" s="15"/>
      <c r="Q1440" s="15"/>
      <c r="R1440" s="26"/>
      <c r="S1440" s="15"/>
      <c r="T1440" s="15"/>
      <c r="U1440" s="15"/>
      <c r="V1440" s="2"/>
      <c r="W1440" s="2"/>
      <c r="X1440" s="2"/>
      <c r="Y1440" s="13"/>
      <c r="Z1440" s="2"/>
      <c r="AA1440" s="2"/>
      <c r="AB1440" s="2"/>
      <c r="AC1440" s="20" t="s">
        <v>8371</v>
      </c>
      <c r="AD1440" s="21" t="s">
        <v>8372</v>
      </c>
      <c r="AE1440" s="20" t="s">
        <v>8373</v>
      </c>
      <c r="AF1440" s="21" t="s">
        <v>8374</v>
      </c>
      <c r="AG1440" s="22" t="s">
        <v>35</v>
      </c>
    </row>
    <row r="1441" spans="1:33" ht="12.75" customHeight="1" x14ac:dyDescent="0.35">
      <c r="A1441" s="2"/>
      <c r="B1441" s="2"/>
      <c r="C1441" s="2"/>
      <c r="D1441" s="2"/>
      <c r="E1441" s="2"/>
      <c r="F1441" s="2"/>
      <c r="G1441" s="2"/>
      <c r="H1441" s="2"/>
      <c r="I1441" s="15"/>
      <c r="J1441" s="15"/>
      <c r="K1441" s="15"/>
      <c r="L1441" s="15"/>
      <c r="M1441" s="15"/>
      <c r="N1441" s="15"/>
      <c r="O1441" s="15"/>
      <c r="P1441" s="15"/>
      <c r="Q1441" s="15"/>
      <c r="R1441" s="26"/>
      <c r="S1441" s="15"/>
      <c r="T1441" s="15"/>
      <c r="U1441" s="15"/>
      <c r="V1441" s="2"/>
      <c r="W1441" s="2"/>
      <c r="X1441" s="2"/>
      <c r="Y1441" s="13"/>
      <c r="Z1441" s="2"/>
      <c r="AA1441" s="2"/>
      <c r="AB1441" s="2"/>
      <c r="AC1441" s="20" t="s">
        <v>8375</v>
      </c>
      <c r="AD1441" s="21" t="s">
        <v>8376</v>
      </c>
      <c r="AE1441" s="20" t="s">
        <v>8377</v>
      </c>
      <c r="AF1441" s="21" t="s">
        <v>8378</v>
      </c>
      <c r="AG1441" s="22" t="s">
        <v>35</v>
      </c>
    </row>
    <row r="1442" spans="1:33" ht="12.75" customHeight="1" x14ac:dyDescent="0.35">
      <c r="A1442" s="2"/>
      <c r="B1442" s="2"/>
      <c r="C1442" s="2"/>
      <c r="D1442" s="2"/>
      <c r="E1442" s="2"/>
      <c r="F1442" s="2"/>
      <c r="G1442" s="2"/>
      <c r="H1442" s="2"/>
      <c r="I1442" s="15"/>
      <c r="J1442" s="15"/>
      <c r="K1442" s="15"/>
      <c r="L1442" s="15"/>
      <c r="M1442" s="15"/>
      <c r="N1442" s="15"/>
      <c r="O1442" s="15"/>
      <c r="P1442" s="15"/>
      <c r="Q1442" s="15"/>
      <c r="R1442" s="26"/>
      <c r="S1442" s="15"/>
      <c r="T1442" s="15"/>
      <c r="U1442" s="15"/>
      <c r="V1442" s="2"/>
      <c r="W1442" s="2"/>
      <c r="X1442" s="2"/>
      <c r="Y1442" s="13"/>
      <c r="Z1442" s="2"/>
      <c r="AA1442" s="2"/>
      <c r="AB1442" s="2"/>
      <c r="AC1442" s="20" t="s">
        <v>8379</v>
      </c>
      <c r="AD1442" s="21" t="s">
        <v>8380</v>
      </c>
      <c r="AE1442" s="20" t="s">
        <v>8381</v>
      </c>
      <c r="AF1442" s="21" t="s">
        <v>593</v>
      </c>
      <c r="AG1442" s="22" t="s">
        <v>35</v>
      </c>
    </row>
    <row r="1443" spans="1:33" ht="12.75" customHeight="1" x14ac:dyDescent="0.35">
      <c r="A1443" s="2"/>
      <c r="B1443" s="2"/>
      <c r="C1443" s="2"/>
      <c r="D1443" s="2"/>
      <c r="E1443" s="2"/>
      <c r="F1443" s="2"/>
      <c r="G1443" s="2"/>
      <c r="H1443" s="2"/>
      <c r="I1443" s="15"/>
      <c r="J1443" s="15"/>
      <c r="K1443" s="15"/>
      <c r="L1443" s="15"/>
      <c r="M1443" s="15"/>
      <c r="N1443" s="15"/>
      <c r="O1443" s="15"/>
      <c r="P1443" s="15"/>
      <c r="Q1443" s="15"/>
      <c r="R1443" s="26"/>
      <c r="S1443" s="15"/>
      <c r="T1443" s="15"/>
      <c r="U1443" s="15"/>
      <c r="V1443" s="2"/>
      <c r="W1443" s="2"/>
      <c r="X1443" s="2"/>
      <c r="Y1443" s="13"/>
      <c r="Z1443" s="2"/>
      <c r="AA1443" s="2"/>
      <c r="AB1443" s="2"/>
      <c r="AC1443" s="20" t="s">
        <v>8382</v>
      </c>
      <c r="AD1443" s="21" t="s">
        <v>8383</v>
      </c>
      <c r="AE1443" s="20" t="s">
        <v>8384</v>
      </c>
      <c r="AF1443" s="21" t="s">
        <v>8385</v>
      </c>
      <c r="AG1443" s="22" t="s">
        <v>35</v>
      </c>
    </row>
    <row r="1444" spans="1:33" ht="12.75" customHeight="1" x14ac:dyDescent="0.35">
      <c r="A1444" s="2"/>
      <c r="B1444" s="2"/>
      <c r="C1444" s="2"/>
      <c r="D1444" s="2"/>
      <c r="E1444" s="2"/>
      <c r="F1444" s="2"/>
      <c r="G1444" s="2"/>
      <c r="H1444" s="2"/>
      <c r="I1444" s="15"/>
      <c r="J1444" s="15"/>
      <c r="K1444" s="15"/>
      <c r="L1444" s="15"/>
      <c r="M1444" s="15"/>
      <c r="N1444" s="15"/>
      <c r="O1444" s="15"/>
      <c r="P1444" s="15"/>
      <c r="Q1444" s="15"/>
      <c r="R1444" s="26"/>
      <c r="S1444" s="15"/>
      <c r="T1444" s="15"/>
      <c r="U1444" s="15"/>
      <c r="V1444" s="2"/>
      <c r="W1444" s="2"/>
      <c r="X1444" s="2"/>
      <c r="Y1444" s="13"/>
      <c r="Z1444" s="2"/>
      <c r="AA1444" s="2"/>
      <c r="AB1444" s="2"/>
      <c r="AC1444" s="20" t="s">
        <v>8386</v>
      </c>
      <c r="AD1444" s="21" t="s">
        <v>8387</v>
      </c>
      <c r="AE1444" s="20" t="s">
        <v>8388</v>
      </c>
      <c r="AF1444" s="21" t="s">
        <v>8389</v>
      </c>
      <c r="AG1444" s="22" t="s">
        <v>35</v>
      </c>
    </row>
    <row r="1445" spans="1:33" ht="12.75" customHeight="1" x14ac:dyDescent="0.35">
      <c r="A1445" s="2"/>
      <c r="B1445" s="2"/>
      <c r="C1445" s="2"/>
      <c r="D1445" s="2"/>
      <c r="E1445" s="2"/>
      <c r="F1445" s="2"/>
      <c r="G1445" s="2"/>
      <c r="H1445" s="2"/>
      <c r="I1445" s="15"/>
      <c r="J1445" s="15"/>
      <c r="K1445" s="15"/>
      <c r="L1445" s="15"/>
      <c r="M1445" s="15"/>
      <c r="N1445" s="15"/>
      <c r="O1445" s="15"/>
      <c r="P1445" s="15"/>
      <c r="Q1445" s="15"/>
      <c r="R1445" s="26"/>
      <c r="S1445" s="15"/>
      <c r="T1445" s="15"/>
      <c r="U1445" s="15"/>
      <c r="V1445" s="2"/>
      <c r="W1445" s="2"/>
      <c r="X1445" s="2"/>
      <c r="Y1445" s="13"/>
      <c r="Z1445" s="2"/>
      <c r="AA1445" s="2"/>
      <c r="AB1445" s="2"/>
      <c r="AC1445" s="20" t="s">
        <v>8390</v>
      </c>
      <c r="AD1445" s="21" t="s">
        <v>8391</v>
      </c>
      <c r="AE1445" s="20" t="s">
        <v>8392</v>
      </c>
      <c r="AF1445" s="21" t="s">
        <v>8393</v>
      </c>
      <c r="AG1445" s="22" t="s">
        <v>35</v>
      </c>
    </row>
    <row r="1446" spans="1:33" ht="12.75" customHeight="1" x14ac:dyDescent="0.35">
      <c r="A1446" s="2"/>
      <c r="B1446" s="2"/>
      <c r="C1446" s="2"/>
      <c r="D1446" s="2"/>
      <c r="E1446" s="2"/>
      <c r="F1446" s="2"/>
      <c r="G1446" s="2"/>
      <c r="H1446" s="2"/>
      <c r="I1446" s="15"/>
      <c r="J1446" s="15"/>
      <c r="K1446" s="15"/>
      <c r="L1446" s="15"/>
      <c r="M1446" s="15"/>
      <c r="N1446" s="15"/>
      <c r="O1446" s="15"/>
      <c r="P1446" s="15"/>
      <c r="Q1446" s="15"/>
      <c r="R1446" s="26"/>
      <c r="S1446" s="15"/>
      <c r="T1446" s="15"/>
      <c r="U1446" s="15"/>
      <c r="V1446" s="2"/>
      <c r="W1446" s="2"/>
      <c r="X1446" s="2"/>
      <c r="Y1446" s="13"/>
      <c r="Z1446" s="2"/>
      <c r="AA1446" s="2"/>
      <c r="AB1446" s="2"/>
      <c r="AC1446" s="20" t="s">
        <v>8394</v>
      </c>
      <c r="AD1446" s="21" t="s">
        <v>8395</v>
      </c>
      <c r="AE1446" s="20" t="s">
        <v>8396</v>
      </c>
      <c r="AF1446" s="21" t="s">
        <v>8397</v>
      </c>
      <c r="AG1446" s="22" t="s">
        <v>35</v>
      </c>
    </row>
    <row r="1447" spans="1:33" ht="12.75" customHeight="1" x14ac:dyDescent="0.35">
      <c r="A1447" s="2"/>
      <c r="B1447" s="2"/>
      <c r="C1447" s="2"/>
      <c r="D1447" s="2"/>
      <c r="E1447" s="2"/>
      <c r="F1447" s="2"/>
      <c r="G1447" s="2"/>
      <c r="H1447" s="2"/>
      <c r="I1447" s="15"/>
      <c r="J1447" s="15"/>
      <c r="K1447" s="15"/>
      <c r="L1447" s="15"/>
      <c r="M1447" s="15"/>
      <c r="N1447" s="15"/>
      <c r="O1447" s="15"/>
      <c r="P1447" s="15"/>
      <c r="Q1447" s="15"/>
      <c r="R1447" s="26"/>
      <c r="S1447" s="15"/>
      <c r="T1447" s="15"/>
      <c r="U1447" s="15"/>
      <c r="V1447" s="2"/>
      <c r="W1447" s="2"/>
      <c r="X1447" s="2"/>
      <c r="Y1447" s="13"/>
      <c r="Z1447" s="2"/>
      <c r="AA1447" s="2"/>
      <c r="AB1447" s="2"/>
      <c r="AC1447" s="20" t="s">
        <v>8398</v>
      </c>
      <c r="AD1447" s="21" t="s">
        <v>8399</v>
      </c>
      <c r="AE1447" s="20" t="s">
        <v>8400</v>
      </c>
      <c r="AF1447" s="21" t="s">
        <v>8401</v>
      </c>
      <c r="AG1447" s="22" t="s">
        <v>35</v>
      </c>
    </row>
    <row r="1448" spans="1:33" ht="12.75" customHeight="1" x14ac:dyDescent="0.35">
      <c r="A1448" s="2"/>
      <c r="B1448" s="2"/>
      <c r="C1448" s="2"/>
      <c r="D1448" s="2"/>
      <c r="E1448" s="2"/>
      <c r="F1448" s="2"/>
      <c r="G1448" s="2"/>
      <c r="H1448" s="2"/>
      <c r="I1448" s="15"/>
      <c r="J1448" s="15"/>
      <c r="K1448" s="15"/>
      <c r="L1448" s="15"/>
      <c r="M1448" s="15"/>
      <c r="N1448" s="15"/>
      <c r="O1448" s="15"/>
      <c r="P1448" s="15"/>
      <c r="Q1448" s="15"/>
      <c r="R1448" s="26"/>
      <c r="S1448" s="15"/>
      <c r="T1448" s="15"/>
      <c r="U1448" s="15"/>
      <c r="V1448" s="2"/>
      <c r="W1448" s="2"/>
      <c r="X1448" s="2"/>
      <c r="Y1448" s="13"/>
      <c r="Z1448" s="2"/>
      <c r="AA1448" s="2"/>
      <c r="AB1448" s="2"/>
      <c r="AC1448" s="20" t="s">
        <v>8402</v>
      </c>
      <c r="AD1448" s="21" t="s">
        <v>8403</v>
      </c>
      <c r="AE1448" s="20" t="s">
        <v>8404</v>
      </c>
      <c r="AF1448" s="21" t="s">
        <v>8405</v>
      </c>
      <c r="AG1448" s="22" t="s">
        <v>35</v>
      </c>
    </row>
    <row r="1449" spans="1:33" ht="12.75" customHeight="1" x14ac:dyDescent="0.35">
      <c r="A1449" s="2"/>
      <c r="B1449" s="2"/>
      <c r="C1449" s="2"/>
      <c r="D1449" s="2"/>
      <c r="E1449" s="2"/>
      <c r="F1449" s="2"/>
      <c r="G1449" s="2"/>
      <c r="H1449" s="2"/>
      <c r="I1449" s="15"/>
      <c r="J1449" s="15"/>
      <c r="K1449" s="15"/>
      <c r="L1449" s="15"/>
      <c r="M1449" s="15"/>
      <c r="N1449" s="15"/>
      <c r="O1449" s="15"/>
      <c r="P1449" s="15"/>
      <c r="Q1449" s="15"/>
      <c r="R1449" s="26"/>
      <c r="S1449" s="15"/>
      <c r="T1449" s="15"/>
      <c r="U1449" s="15"/>
      <c r="V1449" s="2"/>
      <c r="W1449" s="2"/>
      <c r="X1449" s="2"/>
      <c r="Y1449" s="13"/>
      <c r="Z1449" s="2"/>
      <c r="AA1449" s="2"/>
      <c r="AB1449" s="2"/>
      <c r="AC1449" s="20" t="s">
        <v>8406</v>
      </c>
      <c r="AD1449" s="21" t="s">
        <v>8407</v>
      </c>
      <c r="AE1449" s="20" t="s">
        <v>8408</v>
      </c>
      <c r="AF1449" s="21" t="s">
        <v>8409</v>
      </c>
      <c r="AG1449" s="22" t="s">
        <v>35</v>
      </c>
    </row>
    <row r="1450" spans="1:33" ht="12.75" customHeight="1" x14ac:dyDescent="0.35">
      <c r="A1450" s="2"/>
      <c r="B1450" s="2"/>
      <c r="C1450" s="2"/>
      <c r="D1450" s="2"/>
      <c r="E1450" s="2"/>
      <c r="F1450" s="2"/>
      <c r="G1450" s="2"/>
      <c r="H1450" s="2"/>
      <c r="I1450" s="15"/>
      <c r="J1450" s="15"/>
      <c r="K1450" s="15"/>
      <c r="L1450" s="15"/>
      <c r="M1450" s="15"/>
      <c r="N1450" s="15"/>
      <c r="O1450" s="15"/>
      <c r="P1450" s="15"/>
      <c r="Q1450" s="15"/>
      <c r="R1450" s="26"/>
      <c r="S1450" s="15"/>
      <c r="T1450" s="15"/>
      <c r="U1450" s="15"/>
      <c r="V1450" s="2"/>
      <c r="W1450" s="2"/>
      <c r="X1450" s="2"/>
      <c r="Y1450" s="13"/>
      <c r="Z1450" s="2"/>
      <c r="AA1450" s="2"/>
      <c r="AB1450" s="2"/>
      <c r="AC1450" s="20" t="s">
        <v>12787</v>
      </c>
      <c r="AD1450" s="21" t="s">
        <v>826</v>
      </c>
      <c r="AE1450" s="20" t="s">
        <v>12907</v>
      </c>
      <c r="AF1450" s="21" t="s">
        <v>925</v>
      </c>
      <c r="AG1450" s="22" t="s">
        <v>35</v>
      </c>
    </row>
    <row r="1451" spans="1:33" ht="12.75" customHeight="1" x14ac:dyDescent="0.35">
      <c r="A1451" s="2"/>
      <c r="B1451" s="2"/>
      <c r="C1451" s="2"/>
      <c r="D1451" s="2"/>
      <c r="E1451" s="2"/>
      <c r="F1451" s="2"/>
      <c r="G1451" s="2"/>
      <c r="H1451" s="2"/>
      <c r="I1451" s="15"/>
      <c r="J1451" s="15"/>
      <c r="K1451" s="15"/>
      <c r="L1451" s="15"/>
      <c r="M1451" s="15"/>
      <c r="N1451" s="15"/>
      <c r="O1451" s="15"/>
      <c r="P1451" s="15"/>
      <c r="Q1451" s="15"/>
      <c r="R1451" s="26"/>
      <c r="S1451" s="15"/>
      <c r="T1451" s="15"/>
      <c r="U1451" s="15"/>
      <c r="V1451" s="2"/>
      <c r="W1451" s="2"/>
      <c r="X1451" s="2"/>
      <c r="Y1451" s="13"/>
      <c r="Z1451" s="2"/>
      <c r="AA1451" s="2"/>
      <c r="AB1451" s="2"/>
      <c r="AC1451" s="20" t="s">
        <v>8410</v>
      </c>
      <c r="AD1451" s="21" t="s">
        <v>8411</v>
      </c>
      <c r="AE1451" s="20" t="s">
        <v>8412</v>
      </c>
      <c r="AF1451" s="21" t="s">
        <v>925</v>
      </c>
      <c r="AG1451" s="22" t="s">
        <v>35</v>
      </c>
    </row>
    <row r="1452" spans="1:33" ht="12.75" customHeight="1" x14ac:dyDescent="0.35">
      <c r="A1452" s="2"/>
      <c r="B1452" s="2"/>
      <c r="C1452" s="2"/>
      <c r="D1452" s="2"/>
      <c r="E1452" s="2"/>
      <c r="F1452" s="2"/>
      <c r="G1452" s="2"/>
      <c r="H1452" s="2"/>
      <c r="I1452" s="15"/>
      <c r="J1452" s="15"/>
      <c r="K1452" s="15"/>
      <c r="L1452" s="15"/>
      <c r="M1452" s="15"/>
      <c r="N1452" s="15"/>
      <c r="O1452" s="15"/>
      <c r="P1452" s="15"/>
      <c r="Q1452" s="15"/>
      <c r="R1452" s="26"/>
      <c r="S1452" s="15"/>
      <c r="T1452" s="15"/>
      <c r="U1452" s="15"/>
      <c r="V1452" s="2"/>
      <c r="W1452" s="2"/>
      <c r="X1452" s="2"/>
      <c r="Y1452" s="13"/>
      <c r="Z1452" s="2"/>
      <c r="AA1452" s="2"/>
      <c r="AB1452" s="2"/>
      <c r="AC1452" s="20" t="s">
        <v>8413</v>
      </c>
      <c r="AD1452" s="21" t="s">
        <v>8414</v>
      </c>
      <c r="AE1452" s="20" t="s">
        <v>8415</v>
      </c>
      <c r="AF1452" s="21" t="s">
        <v>8416</v>
      </c>
      <c r="AG1452" s="22" t="s">
        <v>35</v>
      </c>
    </row>
    <row r="1453" spans="1:33" ht="12.75" customHeight="1" x14ac:dyDescent="0.35">
      <c r="A1453" s="2"/>
      <c r="B1453" s="2"/>
      <c r="C1453" s="2"/>
      <c r="D1453" s="2"/>
      <c r="E1453" s="2"/>
      <c r="F1453" s="2"/>
      <c r="G1453" s="2"/>
      <c r="H1453" s="2"/>
      <c r="I1453" s="15"/>
      <c r="J1453" s="15"/>
      <c r="K1453" s="15"/>
      <c r="L1453" s="15"/>
      <c r="M1453" s="15"/>
      <c r="N1453" s="15"/>
      <c r="O1453" s="15"/>
      <c r="P1453" s="15"/>
      <c r="Q1453" s="15"/>
      <c r="R1453" s="26"/>
      <c r="S1453" s="15"/>
      <c r="T1453" s="15"/>
      <c r="U1453" s="15"/>
      <c r="V1453" s="2"/>
      <c r="W1453" s="2"/>
      <c r="X1453" s="2"/>
      <c r="Y1453" s="13"/>
      <c r="Z1453" s="2"/>
      <c r="AA1453" s="2"/>
      <c r="AB1453" s="2"/>
      <c r="AC1453" s="20" t="s">
        <v>8417</v>
      </c>
      <c r="AD1453" s="21" t="s">
        <v>8418</v>
      </c>
      <c r="AE1453" s="20" t="s">
        <v>8419</v>
      </c>
      <c r="AF1453" s="21" t="s">
        <v>7727</v>
      </c>
      <c r="AG1453" s="22" t="s">
        <v>35</v>
      </c>
    </row>
    <row r="1454" spans="1:33" ht="12.75" customHeight="1" x14ac:dyDescent="0.35">
      <c r="A1454" s="2"/>
      <c r="B1454" s="2"/>
      <c r="C1454" s="2"/>
      <c r="D1454" s="2"/>
      <c r="E1454" s="2"/>
      <c r="F1454" s="2"/>
      <c r="G1454" s="2"/>
      <c r="H1454" s="2"/>
      <c r="I1454" s="15"/>
      <c r="J1454" s="15"/>
      <c r="K1454" s="15"/>
      <c r="L1454" s="15"/>
      <c r="M1454" s="15"/>
      <c r="N1454" s="15"/>
      <c r="O1454" s="15"/>
      <c r="P1454" s="15"/>
      <c r="Q1454" s="15"/>
      <c r="R1454" s="26"/>
      <c r="S1454" s="15"/>
      <c r="T1454" s="15"/>
      <c r="U1454" s="15"/>
      <c r="V1454" s="2"/>
      <c r="W1454" s="2"/>
      <c r="X1454" s="2"/>
      <c r="Y1454" s="13"/>
      <c r="Z1454" s="2"/>
      <c r="AA1454" s="2"/>
      <c r="AB1454" s="2"/>
      <c r="AC1454" s="20" t="s">
        <v>8420</v>
      </c>
      <c r="AD1454" s="21" t="s">
        <v>8152</v>
      </c>
      <c r="AE1454" s="20" t="s">
        <v>8421</v>
      </c>
      <c r="AF1454" s="21" t="s">
        <v>8422</v>
      </c>
      <c r="AG1454" s="22" t="s">
        <v>35</v>
      </c>
    </row>
    <row r="1455" spans="1:33" ht="12.75" customHeight="1" x14ac:dyDescent="0.35">
      <c r="A1455" s="2"/>
      <c r="B1455" s="2"/>
      <c r="C1455" s="2"/>
      <c r="D1455" s="2"/>
      <c r="E1455" s="2"/>
      <c r="F1455" s="2"/>
      <c r="G1455" s="2"/>
      <c r="H1455" s="2"/>
      <c r="I1455" s="15"/>
      <c r="J1455" s="15"/>
      <c r="K1455" s="15"/>
      <c r="L1455" s="15"/>
      <c r="M1455" s="15"/>
      <c r="N1455" s="15"/>
      <c r="O1455" s="15"/>
      <c r="P1455" s="15"/>
      <c r="Q1455" s="15"/>
      <c r="R1455" s="26"/>
      <c r="S1455" s="15"/>
      <c r="T1455" s="15"/>
      <c r="U1455" s="15"/>
      <c r="V1455" s="2"/>
      <c r="W1455" s="2"/>
      <c r="X1455" s="2"/>
      <c r="Y1455" s="13"/>
      <c r="Z1455" s="2"/>
      <c r="AA1455" s="2"/>
      <c r="AB1455" s="2"/>
      <c r="AC1455" s="20" t="s">
        <v>8423</v>
      </c>
      <c r="AD1455" s="21" t="s">
        <v>8088</v>
      </c>
      <c r="AE1455" s="20" t="s">
        <v>8424</v>
      </c>
      <c r="AF1455" s="21" t="s">
        <v>8425</v>
      </c>
      <c r="AG1455" s="22" t="s">
        <v>8426</v>
      </c>
    </row>
    <row r="1456" spans="1:33" ht="12.75" customHeight="1" x14ac:dyDescent="0.35">
      <c r="A1456" s="2"/>
      <c r="B1456" s="2"/>
      <c r="C1456" s="2"/>
      <c r="D1456" s="2"/>
      <c r="E1456" s="2"/>
      <c r="F1456" s="2"/>
      <c r="G1456" s="2"/>
      <c r="H1456" s="2"/>
      <c r="I1456" s="15"/>
      <c r="J1456" s="15"/>
      <c r="K1456" s="15"/>
      <c r="L1456" s="15"/>
      <c r="M1456" s="15"/>
      <c r="N1456" s="15"/>
      <c r="O1456" s="15"/>
      <c r="P1456" s="15"/>
      <c r="Q1456" s="15"/>
      <c r="R1456" s="26"/>
      <c r="S1456" s="15"/>
      <c r="T1456" s="15"/>
      <c r="U1456" s="15"/>
      <c r="V1456" s="2"/>
      <c r="W1456" s="2"/>
      <c r="X1456" s="2"/>
      <c r="Y1456" s="13"/>
      <c r="Z1456" s="2"/>
      <c r="AA1456" s="2"/>
      <c r="AB1456" s="2"/>
      <c r="AC1456" s="20" t="s">
        <v>8427</v>
      </c>
      <c r="AD1456" s="21" t="s">
        <v>8428</v>
      </c>
      <c r="AE1456" s="20" t="s">
        <v>8429</v>
      </c>
      <c r="AF1456" s="21" t="s">
        <v>8430</v>
      </c>
      <c r="AG1456" s="22" t="s">
        <v>4986</v>
      </c>
    </row>
    <row r="1457" spans="1:33" ht="12.75" customHeight="1" x14ac:dyDescent="0.35">
      <c r="A1457" s="2"/>
      <c r="B1457" s="2"/>
      <c r="C1457" s="2"/>
      <c r="D1457" s="2"/>
      <c r="E1457" s="2"/>
      <c r="F1457" s="2"/>
      <c r="G1457" s="2"/>
      <c r="H1457" s="2"/>
      <c r="I1457" s="15"/>
      <c r="J1457" s="15"/>
      <c r="K1457" s="15"/>
      <c r="L1457" s="15"/>
      <c r="M1457" s="15"/>
      <c r="N1457" s="15"/>
      <c r="O1457" s="15"/>
      <c r="P1457" s="15"/>
      <c r="Q1457" s="15"/>
      <c r="R1457" s="26"/>
      <c r="S1457" s="15"/>
      <c r="T1457" s="15"/>
      <c r="U1457" s="15"/>
      <c r="V1457" s="2"/>
      <c r="W1457" s="2"/>
      <c r="X1457" s="2"/>
      <c r="Y1457" s="13"/>
      <c r="Z1457" s="2"/>
      <c r="AA1457" s="2"/>
      <c r="AB1457" s="2"/>
      <c r="AC1457" s="20" t="s">
        <v>8431</v>
      </c>
      <c r="AD1457" s="21" t="s">
        <v>8432</v>
      </c>
      <c r="AE1457" s="20" t="s">
        <v>8433</v>
      </c>
      <c r="AF1457" s="21" t="s">
        <v>8434</v>
      </c>
      <c r="AG1457" s="22" t="s">
        <v>8435</v>
      </c>
    </row>
    <row r="1458" spans="1:33" ht="12.75" customHeight="1" x14ac:dyDescent="0.35">
      <c r="A1458" s="2"/>
      <c r="B1458" s="2"/>
      <c r="C1458" s="2"/>
      <c r="D1458" s="2"/>
      <c r="E1458" s="2"/>
      <c r="F1458" s="2"/>
      <c r="G1458" s="2"/>
      <c r="H1458" s="2"/>
      <c r="I1458" s="15"/>
      <c r="J1458" s="15"/>
      <c r="K1458" s="15"/>
      <c r="L1458" s="15"/>
      <c r="M1458" s="15"/>
      <c r="N1458" s="15"/>
      <c r="O1458" s="15"/>
      <c r="P1458" s="15"/>
      <c r="Q1458" s="15"/>
      <c r="R1458" s="26"/>
      <c r="S1458" s="15"/>
      <c r="T1458" s="15"/>
      <c r="U1458" s="15"/>
      <c r="V1458" s="2"/>
      <c r="W1458" s="2"/>
      <c r="X1458" s="2"/>
      <c r="Y1458" s="13"/>
      <c r="Z1458" s="2"/>
      <c r="AA1458" s="2"/>
      <c r="AB1458" s="2"/>
      <c r="AC1458" s="20" t="s">
        <v>8436</v>
      </c>
      <c r="AD1458" s="21" t="s">
        <v>8437</v>
      </c>
      <c r="AE1458" s="20" t="s">
        <v>8438</v>
      </c>
      <c r="AF1458" s="21" t="s">
        <v>8439</v>
      </c>
      <c r="AG1458" s="22" t="s">
        <v>8440</v>
      </c>
    </row>
    <row r="1459" spans="1:33" ht="12.75" customHeight="1" x14ac:dyDescent="0.35">
      <c r="A1459" s="2"/>
      <c r="B1459" s="2"/>
      <c r="C1459" s="2"/>
      <c r="D1459" s="2"/>
      <c r="E1459" s="2"/>
      <c r="F1459" s="2"/>
      <c r="G1459" s="2"/>
      <c r="H1459" s="2"/>
      <c r="I1459" s="15"/>
      <c r="J1459" s="15"/>
      <c r="K1459" s="15"/>
      <c r="L1459" s="15"/>
      <c r="M1459" s="15"/>
      <c r="N1459" s="15"/>
      <c r="O1459" s="15"/>
      <c r="P1459" s="15"/>
      <c r="Q1459" s="15"/>
      <c r="R1459" s="26"/>
      <c r="S1459" s="15"/>
      <c r="T1459" s="15"/>
      <c r="U1459" s="15"/>
      <c r="V1459" s="2"/>
      <c r="W1459" s="2"/>
      <c r="X1459" s="2"/>
      <c r="Y1459" s="13"/>
      <c r="Z1459" s="2"/>
      <c r="AA1459" s="2"/>
      <c r="AB1459" s="2"/>
      <c r="AC1459" s="20" t="s">
        <v>8441</v>
      </c>
      <c r="AD1459" s="21" t="s">
        <v>8442</v>
      </c>
      <c r="AE1459" s="20" t="s">
        <v>8443</v>
      </c>
      <c r="AF1459" s="21" t="s">
        <v>8444</v>
      </c>
      <c r="AG1459" s="22" t="s">
        <v>35</v>
      </c>
    </row>
    <row r="1460" spans="1:33" ht="12.75" customHeight="1" x14ac:dyDescent="0.35">
      <c r="A1460" s="2"/>
      <c r="B1460" s="2"/>
      <c r="C1460" s="2"/>
      <c r="D1460" s="2"/>
      <c r="E1460" s="2"/>
      <c r="F1460" s="2"/>
      <c r="G1460" s="2"/>
      <c r="H1460" s="2"/>
      <c r="I1460" s="15"/>
      <c r="J1460" s="15"/>
      <c r="K1460" s="15"/>
      <c r="L1460" s="15"/>
      <c r="M1460" s="15"/>
      <c r="N1460" s="15"/>
      <c r="O1460" s="15"/>
      <c r="P1460" s="15"/>
      <c r="Q1460" s="15"/>
      <c r="R1460" s="26"/>
      <c r="S1460" s="15"/>
      <c r="T1460" s="15"/>
      <c r="U1460" s="15"/>
      <c r="V1460" s="2"/>
      <c r="W1460" s="2"/>
      <c r="X1460" s="2"/>
      <c r="Y1460" s="13"/>
      <c r="Z1460" s="2"/>
      <c r="AA1460" s="2"/>
      <c r="AB1460" s="2"/>
      <c r="AC1460" s="20" t="s">
        <v>8445</v>
      </c>
      <c r="AD1460" s="21" t="s">
        <v>8446</v>
      </c>
      <c r="AE1460" s="20" t="s">
        <v>8447</v>
      </c>
      <c r="AF1460" s="21" t="s">
        <v>8448</v>
      </c>
      <c r="AG1460" s="22" t="s">
        <v>35</v>
      </c>
    </row>
    <row r="1461" spans="1:33" ht="12.75" customHeight="1" x14ac:dyDescent="0.35">
      <c r="A1461" s="2"/>
      <c r="B1461" s="2"/>
      <c r="C1461" s="2"/>
      <c r="D1461" s="2"/>
      <c r="E1461" s="2"/>
      <c r="F1461" s="2"/>
      <c r="G1461" s="2"/>
      <c r="H1461" s="2"/>
      <c r="I1461" s="15"/>
      <c r="J1461" s="15"/>
      <c r="K1461" s="15"/>
      <c r="L1461" s="15"/>
      <c r="M1461" s="15"/>
      <c r="N1461" s="15"/>
      <c r="O1461" s="15"/>
      <c r="P1461" s="15"/>
      <c r="Q1461" s="15"/>
      <c r="R1461" s="26"/>
      <c r="S1461" s="15"/>
      <c r="T1461" s="15"/>
      <c r="U1461" s="15"/>
      <c r="V1461" s="2"/>
      <c r="W1461" s="2"/>
      <c r="X1461" s="2"/>
      <c r="Y1461" s="13"/>
      <c r="Z1461" s="2"/>
      <c r="AA1461" s="2"/>
      <c r="AB1461" s="2"/>
      <c r="AC1461" s="20" t="s">
        <v>8449</v>
      </c>
      <c r="AD1461" s="21" t="s">
        <v>8450</v>
      </c>
      <c r="AE1461" s="20" t="s">
        <v>8451</v>
      </c>
      <c r="AF1461" s="21" t="s">
        <v>8452</v>
      </c>
      <c r="AG1461" s="22" t="s">
        <v>35</v>
      </c>
    </row>
    <row r="1462" spans="1:33" ht="12.75" customHeight="1" x14ac:dyDescent="0.35">
      <c r="A1462" s="2"/>
      <c r="B1462" s="2"/>
      <c r="C1462" s="2"/>
      <c r="D1462" s="2"/>
      <c r="E1462" s="2"/>
      <c r="F1462" s="2"/>
      <c r="G1462" s="2"/>
      <c r="H1462" s="2"/>
      <c r="I1462" s="15"/>
      <c r="J1462" s="15"/>
      <c r="K1462" s="15"/>
      <c r="L1462" s="15"/>
      <c r="M1462" s="15"/>
      <c r="N1462" s="15"/>
      <c r="O1462" s="15"/>
      <c r="P1462" s="15"/>
      <c r="Q1462" s="15"/>
      <c r="R1462" s="26"/>
      <c r="S1462" s="15"/>
      <c r="T1462" s="15"/>
      <c r="U1462" s="15"/>
      <c r="V1462" s="2"/>
      <c r="W1462" s="2"/>
      <c r="X1462" s="2"/>
      <c r="Y1462" s="13"/>
      <c r="Z1462" s="2"/>
      <c r="AA1462" s="2"/>
      <c r="AB1462" s="2"/>
      <c r="AC1462" s="20" t="s">
        <v>8453</v>
      </c>
      <c r="AD1462" s="21" t="s">
        <v>8454</v>
      </c>
      <c r="AE1462" s="20" t="s">
        <v>8455</v>
      </c>
      <c r="AF1462" s="21" t="s">
        <v>8456</v>
      </c>
      <c r="AG1462" s="22" t="s">
        <v>8457</v>
      </c>
    </row>
    <row r="1463" spans="1:33" ht="12.75" customHeight="1" x14ac:dyDescent="0.35">
      <c r="A1463" s="2"/>
      <c r="B1463" s="2"/>
      <c r="C1463" s="2"/>
      <c r="D1463" s="2"/>
      <c r="E1463" s="2"/>
      <c r="F1463" s="2"/>
      <c r="G1463" s="2"/>
      <c r="H1463" s="2"/>
      <c r="I1463" s="15"/>
      <c r="J1463" s="15"/>
      <c r="K1463" s="15"/>
      <c r="L1463" s="15"/>
      <c r="M1463" s="15"/>
      <c r="N1463" s="15"/>
      <c r="O1463" s="15"/>
      <c r="P1463" s="15"/>
      <c r="Q1463" s="15"/>
      <c r="R1463" s="26"/>
      <c r="S1463" s="15"/>
      <c r="T1463" s="15"/>
      <c r="U1463" s="15"/>
      <c r="V1463" s="2"/>
      <c r="W1463" s="2"/>
      <c r="X1463" s="2"/>
      <c r="Y1463" s="13"/>
      <c r="Z1463" s="2"/>
      <c r="AA1463" s="2"/>
      <c r="AB1463" s="2"/>
      <c r="AC1463" s="20" t="s">
        <v>8458</v>
      </c>
      <c r="AD1463" s="21" t="s">
        <v>8459</v>
      </c>
      <c r="AE1463" s="20" t="s">
        <v>8460</v>
      </c>
      <c r="AF1463" s="21" t="s">
        <v>8456</v>
      </c>
      <c r="AG1463" s="22" t="s">
        <v>8457</v>
      </c>
    </row>
    <row r="1464" spans="1:33" ht="12.75" customHeight="1" x14ac:dyDescent="0.35">
      <c r="A1464" s="2"/>
      <c r="B1464" s="2"/>
      <c r="C1464" s="2"/>
      <c r="D1464" s="2"/>
      <c r="E1464" s="2"/>
      <c r="F1464" s="2"/>
      <c r="G1464" s="2"/>
      <c r="H1464" s="2"/>
      <c r="I1464" s="15"/>
      <c r="J1464" s="15"/>
      <c r="K1464" s="15"/>
      <c r="L1464" s="15"/>
      <c r="M1464" s="15"/>
      <c r="N1464" s="15"/>
      <c r="O1464" s="15"/>
      <c r="P1464" s="15"/>
      <c r="Q1464" s="15"/>
      <c r="R1464" s="26"/>
      <c r="S1464" s="15"/>
      <c r="T1464" s="15"/>
      <c r="U1464" s="15"/>
      <c r="V1464" s="2"/>
      <c r="W1464" s="2"/>
      <c r="X1464" s="2"/>
      <c r="Y1464" s="13"/>
      <c r="Z1464" s="2"/>
      <c r="AA1464" s="2"/>
      <c r="AB1464" s="2"/>
      <c r="AC1464" s="20" t="s">
        <v>8461</v>
      </c>
      <c r="AD1464" s="21" t="s">
        <v>8462</v>
      </c>
      <c r="AE1464" s="20" t="s">
        <v>8463</v>
      </c>
      <c r="AF1464" s="21" t="s">
        <v>8464</v>
      </c>
      <c r="AG1464" s="22" t="s">
        <v>35</v>
      </c>
    </row>
    <row r="1465" spans="1:33" ht="12.75" customHeight="1" x14ac:dyDescent="0.35">
      <c r="A1465" s="2"/>
      <c r="B1465" s="2"/>
      <c r="C1465" s="2"/>
      <c r="D1465" s="2"/>
      <c r="E1465" s="2"/>
      <c r="F1465" s="2"/>
      <c r="G1465" s="2"/>
      <c r="H1465" s="2"/>
      <c r="I1465" s="15"/>
      <c r="J1465" s="15"/>
      <c r="K1465" s="15"/>
      <c r="L1465" s="15"/>
      <c r="M1465" s="15"/>
      <c r="N1465" s="15"/>
      <c r="O1465" s="15"/>
      <c r="P1465" s="15"/>
      <c r="Q1465" s="15"/>
      <c r="R1465" s="26"/>
      <c r="S1465" s="15"/>
      <c r="T1465" s="15"/>
      <c r="U1465" s="15"/>
      <c r="V1465" s="2"/>
      <c r="W1465" s="2"/>
      <c r="X1465" s="2"/>
      <c r="Y1465" s="13"/>
      <c r="Z1465" s="2"/>
      <c r="AA1465" s="2"/>
      <c r="AB1465" s="2"/>
      <c r="AC1465" s="20" t="s">
        <v>8465</v>
      </c>
      <c r="AD1465" s="21" t="s">
        <v>8466</v>
      </c>
      <c r="AE1465" s="20" t="s">
        <v>8467</v>
      </c>
      <c r="AF1465" s="21" t="s">
        <v>8468</v>
      </c>
      <c r="AG1465" s="22" t="s">
        <v>35</v>
      </c>
    </row>
    <row r="1466" spans="1:33" ht="12.75" customHeight="1" x14ac:dyDescent="0.35">
      <c r="A1466" s="2"/>
      <c r="B1466" s="2"/>
      <c r="C1466" s="2"/>
      <c r="D1466" s="2"/>
      <c r="E1466" s="2"/>
      <c r="F1466" s="2"/>
      <c r="G1466" s="2"/>
      <c r="H1466" s="2"/>
      <c r="I1466" s="15"/>
      <c r="J1466" s="15"/>
      <c r="K1466" s="15"/>
      <c r="L1466" s="15"/>
      <c r="M1466" s="15"/>
      <c r="N1466" s="15"/>
      <c r="O1466" s="15"/>
      <c r="P1466" s="15"/>
      <c r="Q1466" s="15"/>
      <c r="R1466" s="26"/>
      <c r="S1466" s="15"/>
      <c r="T1466" s="15"/>
      <c r="U1466" s="15"/>
      <c r="V1466" s="2"/>
      <c r="W1466" s="2"/>
      <c r="X1466" s="2"/>
      <c r="Y1466" s="13"/>
      <c r="Z1466" s="2"/>
      <c r="AA1466" s="2"/>
      <c r="AB1466" s="2"/>
      <c r="AC1466" s="20" t="s">
        <v>8469</v>
      </c>
      <c r="AD1466" s="21" t="s">
        <v>8470</v>
      </c>
      <c r="AE1466" s="20" t="s">
        <v>8471</v>
      </c>
      <c r="AF1466" s="21" t="s">
        <v>682</v>
      </c>
      <c r="AG1466" s="22" t="s">
        <v>35</v>
      </c>
    </row>
    <row r="1467" spans="1:33" ht="12.75" customHeight="1" x14ac:dyDescent="0.35">
      <c r="A1467" s="2"/>
      <c r="B1467" s="2"/>
      <c r="C1467" s="2"/>
      <c r="D1467" s="2"/>
      <c r="E1467" s="2"/>
      <c r="F1467" s="2"/>
      <c r="G1467" s="2"/>
      <c r="H1467" s="2"/>
      <c r="I1467" s="15"/>
      <c r="J1467" s="15"/>
      <c r="K1467" s="15"/>
      <c r="L1467" s="15"/>
      <c r="M1467" s="15"/>
      <c r="N1467" s="15"/>
      <c r="O1467" s="15"/>
      <c r="P1467" s="15"/>
      <c r="Q1467" s="15"/>
      <c r="R1467" s="26"/>
      <c r="S1467" s="15"/>
      <c r="T1467" s="15"/>
      <c r="U1467" s="15"/>
      <c r="V1467" s="2"/>
      <c r="W1467" s="2"/>
      <c r="X1467" s="2"/>
      <c r="Y1467" s="13"/>
      <c r="Z1467" s="2"/>
      <c r="AA1467" s="2"/>
      <c r="AB1467" s="2"/>
      <c r="AC1467" s="20" t="s">
        <v>8472</v>
      </c>
      <c r="AD1467" s="21" t="s">
        <v>8473</v>
      </c>
      <c r="AE1467" s="20" t="s">
        <v>8474</v>
      </c>
      <c r="AF1467" s="21" t="s">
        <v>946</v>
      </c>
      <c r="AG1467" s="22" t="s">
        <v>35</v>
      </c>
    </row>
    <row r="1468" spans="1:33" ht="12.75" customHeight="1" x14ac:dyDescent="0.35">
      <c r="A1468" s="2"/>
      <c r="B1468" s="2"/>
      <c r="C1468" s="2"/>
      <c r="D1468" s="2"/>
      <c r="E1468" s="2"/>
      <c r="F1468" s="2"/>
      <c r="G1468" s="2"/>
      <c r="H1468" s="2"/>
      <c r="I1468" s="15"/>
      <c r="J1468" s="15"/>
      <c r="K1468" s="15"/>
      <c r="L1468" s="15"/>
      <c r="M1468" s="15"/>
      <c r="N1468" s="15"/>
      <c r="O1468" s="15"/>
      <c r="P1468" s="15"/>
      <c r="Q1468" s="15"/>
      <c r="R1468" s="26"/>
      <c r="S1468" s="15"/>
      <c r="T1468" s="15"/>
      <c r="U1468" s="15"/>
      <c r="V1468" s="2"/>
      <c r="W1468" s="2"/>
      <c r="X1468" s="2"/>
      <c r="Y1468" s="13"/>
      <c r="Z1468" s="2"/>
      <c r="AA1468" s="2"/>
      <c r="AB1468" s="2"/>
      <c r="AC1468" s="20" t="s">
        <v>8475</v>
      </c>
      <c r="AD1468" s="21" t="s">
        <v>1933</v>
      </c>
      <c r="AE1468" s="20" t="s">
        <v>8476</v>
      </c>
      <c r="AF1468" s="21" t="s">
        <v>6290</v>
      </c>
      <c r="AG1468" s="22" t="s">
        <v>35</v>
      </c>
    </row>
    <row r="1469" spans="1:33" ht="12.75" customHeight="1" x14ac:dyDescent="0.35">
      <c r="A1469" s="2"/>
      <c r="B1469" s="2"/>
      <c r="C1469" s="2"/>
      <c r="D1469" s="2"/>
      <c r="E1469" s="2"/>
      <c r="F1469" s="2"/>
      <c r="G1469" s="2"/>
      <c r="H1469" s="2"/>
      <c r="I1469" s="15"/>
      <c r="J1469" s="15"/>
      <c r="K1469" s="15"/>
      <c r="L1469" s="15"/>
      <c r="M1469" s="15"/>
      <c r="N1469" s="15"/>
      <c r="O1469" s="15"/>
      <c r="P1469" s="15"/>
      <c r="Q1469" s="15"/>
      <c r="R1469" s="26"/>
      <c r="S1469" s="15"/>
      <c r="T1469" s="15"/>
      <c r="U1469" s="15"/>
      <c r="V1469" s="2"/>
      <c r="W1469" s="2"/>
      <c r="X1469" s="2"/>
      <c r="Y1469" s="13"/>
      <c r="Z1469" s="2"/>
      <c r="AA1469" s="2"/>
      <c r="AB1469" s="2"/>
      <c r="AC1469" s="20" t="s">
        <v>8477</v>
      </c>
      <c r="AD1469" s="21" t="s">
        <v>8478</v>
      </c>
      <c r="AE1469" s="20" t="s">
        <v>8479</v>
      </c>
      <c r="AF1469" s="21" t="s">
        <v>8480</v>
      </c>
      <c r="AG1469" s="22" t="s">
        <v>731</v>
      </c>
    </row>
    <row r="1470" spans="1:33" ht="12.75" customHeight="1" x14ac:dyDescent="0.35">
      <c r="A1470" s="2"/>
      <c r="B1470" s="2"/>
      <c r="C1470" s="2"/>
      <c r="D1470" s="2"/>
      <c r="E1470" s="2"/>
      <c r="F1470" s="2"/>
      <c r="G1470" s="2"/>
      <c r="H1470" s="2"/>
      <c r="I1470" s="15"/>
      <c r="J1470" s="15"/>
      <c r="K1470" s="15"/>
      <c r="L1470" s="15"/>
      <c r="M1470" s="15"/>
      <c r="N1470" s="15"/>
      <c r="O1470" s="15"/>
      <c r="P1470" s="15"/>
      <c r="Q1470" s="15"/>
      <c r="R1470" s="26"/>
      <c r="S1470" s="15"/>
      <c r="T1470" s="15"/>
      <c r="U1470" s="15"/>
      <c r="V1470" s="2"/>
      <c r="W1470" s="2"/>
      <c r="X1470" s="2"/>
      <c r="Y1470" s="13"/>
      <c r="Z1470" s="2"/>
      <c r="AA1470" s="2"/>
      <c r="AB1470" s="2"/>
      <c r="AC1470" s="20" t="s">
        <v>8481</v>
      </c>
      <c r="AD1470" s="21" t="s">
        <v>8080</v>
      </c>
      <c r="AE1470" s="20" t="s">
        <v>8482</v>
      </c>
      <c r="AF1470" s="21" t="s">
        <v>8480</v>
      </c>
      <c r="AG1470" s="22" t="s">
        <v>4871</v>
      </c>
    </row>
    <row r="1471" spans="1:33" ht="12.75" customHeight="1" x14ac:dyDescent="0.35">
      <c r="A1471" s="2"/>
      <c r="B1471" s="2"/>
      <c r="C1471" s="2"/>
      <c r="D1471" s="2"/>
      <c r="E1471" s="2"/>
      <c r="F1471" s="2"/>
      <c r="G1471" s="2"/>
      <c r="H1471" s="2"/>
      <c r="I1471" s="15"/>
      <c r="J1471" s="15"/>
      <c r="K1471" s="15"/>
      <c r="L1471" s="15"/>
      <c r="M1471" s="15"/>
      <c r="N1471" s="15"/>
      <c r="O1471" s="15"/>
      <c r="P1471" s="15"/>
      <c r="Q1471" s="15"/>
      <c r="R1471" s="26"/>
      <c r="S1471" s="15"/>
      <c r="T1471" s="15"/>
      <c r="U1471" s="15"/>
      <c r="V1471" s="2"/>
      <c r="W1471" s="2"/>
      <c r="X1471" s="2"/>
      <c r="Y1471" s="13"/>
      <c r="Z1471" s="2"/>
      <c r="AA1471" s="2"/>
      <c r="AB1471" s="2"/>
      <c r="AC1471" s="20" t="s">
        <v>8483</v>
      </c>
      <c r="AD1471" s="21" t="s">
        <v>7486</v>
      </c>
      <c r="AE1471" s="20" t="s">
        <v>8484</v>
      </c>
      <c r="AF1471" s="21" t="s">
        <v>8485</v>
      </c>
      <c r="AG1471" s="22" t="s">
        <v>4871</v>
      </c>
    </row>
    <row r="1472" spans="1:33" ht="12.75" customHeight="1" x14ac:dyDescent="0.35">
      <c r="A1472" s="2"/>
      <c r="B1472" s="2"/>
      <c r="C1472" s="2"/>
      <c r="D1472" s="2"/>
      <c r="E1472" s="2"/>
      <c r="F1472" s="2"/>
      <c r="G1472" s="2"/>
      <c r="H1472" s="2"/>
      <c r="I1472" s="15"/>
      <c r="J1472" s="15"/>
      <c r="K1472" s="15"/>
      <c r="L1472" s="15"/>
      <c r="M1472" s="15"/>
      <c r="N1472" s="15"/>
      <c r="O1472" s="15"/>
      <c r="P1472" s="15"/>
      <c r="Q1472" s="15"/>
      <c r="R1472" s="26"/>
      <c r="S1472" s="15"/>
      <c r="T1472" s="15"/>
      <c r="U1472" s="15"/>
      <c r="V1472" s="2"/>
      <c r="W1472" s="2"/>
      <c r="X1472" s="2"/>
      <c r="Y1472" s="13"/>
      <c r="Z1472" s="2"/>
      <c r="AA1472" s="2"/>
      <c r="AB1472" s="2"/>
      <c r="AC1472" s="20" t="s">
        <v>8486</v>
      </c>
      <c r="AD1472" s="21" t="s">
        <v>8487</v>
      </c>
      <c r="AE1472" s="20" t="s">
        <v>8488</v>
      </c>
      <c r="AF1472" s="21" t="s">
        <v>8489</v>
      </c>
      <c r="AG1472" s="22" t="s">
        <v>4871</v>
      </c>
    </row>
    <row r="1473" spans="1:33" ht="12.75" customHeight="1" x14ac:dyDescent="0.35">
      <c r="A1473" s="2"/>
      <c r="B1473" s="2"/>
      <c r="C1473" s="2"/>
      <c r="D1473" s="2"/>
      <c r="E1473" s="2"/>
      <c r="F1473" s="2"/>
      <c r="G1473" s="2"/>
      <c r="H1473" s="2"/>
      <c r="I1473" s="15"/>
      <c r="J1473" s="15"/>
      <c r="K1473" s="15"/>
      <c r="L1473" s="15"/>
      <c r="M1473" s="15"/>
      <c r="N1473" s="15"/>
      <c r="O1473" s="15"/>
      <c r="P1473" s="15"/>
      <c r="Q1473" s="15"/>
      <c r="R1473" s="26"/>
      <c r="S1473" s="15"/>
      <c r="T1473" s="15"/>
      <c r="U1473" s="15"/>
      <c r="V1473" s="2"/>
      <c r="W1473" s="2"/>
      <c r="X1473" s="2"/>
      <c r="Y1473" s="13"/>
      <c r="Z1473" s="2"/>
      <c r="AA1473" s="2"/>
      <c r="AB1473" s="2"/>
      <c r="AC1473" s="20" t="s">
        <v>8490</v>
      </c>
      <c r="AD1473" s="21" t="s">
        <v>8491</v>
      </c>
      <c r="AE1473" s="20" t="s">
        <v>8492</v>
      </c>
      <c r="AF1473" s="21" t="s">
        <v>8493</v>
      </c>
      <c r="AG1473" s="22" t="s">
        <v>35</v>
      </c>
    </row>
    <row r="1474" spans="1:33" ht="12.75" customHeight="1" x14ac:dyDescent="0.35">
      <c r="A1474" s="2"/>
      <c r="B1474" s="2"/>
      <c r="C1474" s="2"/>
      <c r="D1474" s="2"/>
      <c r="E1474" s="2"/>
      <c r="F1474" s="2"/>
      <c r="G1474" s="2"/>
      <c r="H1474" s="2"/>
      <c r="I1474" s="15"/>
      <c r="J1474" s="15"/>
      <c r="K1474" s="15"/>
      <c r="L1474" s="15"/>
      <c r="M1474" s="15"/>
      <c r="N1474" s="15"/>
      <c r="O1474" s="15"/>
      <c r="P1474" s="15"/>
      <c r="Q1474" s="15"/>
      <c r="R1474" s="26"/>
      <c r="S1474" s="15"/>
      <c r="T1474" s="15"/>
      <c r="U1474" s="15"/>
      <c r="V1474" s="2"/>
      <c r="W1474" s="2"/>
      <c r="X1474" s="2"/>
      <c r="Y1474" s="13"/>
      <c r="Z1474" s="2"/>
      <c r="AA1474" s="2"/>
      <c r="AB1474" s="2"/>
      <c r="AC1474" s="20" t="s">
        <v>8494</v>
      </c>
      <c r="AD1474" s="21" t="s">
        <v>8495</v>
      </c>
      <c r="AE1474" s="20" t="s">
        <v>8496</v>
      </c>
      <c r="AF1474" s="21" t="s">
        <v>925</v>
      </c>
      <c r="AG1474" s="22" t="s">
        <v>35</v>
      </c>
    </row>
    <row r="1475" spans="1:33" ht="12.75" customHeight="1" x14ac:dyDescent="0.35">
      <c r="A1475" s="2"/>
      <c r="B1475" s="2"/>
      <c r="C1475" s="2"/>
      <c r="D1475" s="2"/>
      <c r="E1475" s="2"/>
      <c r="F1475" s="2"/>
      <c r="G1475" s="2"/>
      <c r="H1475" s="2"/>
      <c r="I1475" s="15"/>
      <c r="J1475" s="15"/>
      <c r="K1475" s="15"/>
      <c r="L1475" s="15"/>
      <c r="M1475" s="15"/>
      <c r="N1475" s="15"/>
      <c r="O1475" s="15"/>
      <c r="P1475" s="15"/>
      <c r="Q1475" s="15"/>
      <c r="R1475" s="26"/>
      <c r="S1475" s="15"/>
      <c r="T1475" s="15"/>
      <c r="U1475" s="15"/>
      <c r="V1475" s="2"/>
      <c r="W1475" s="2"/>
      <c r="X1475" s="2"/>
      <c r="Y1475" s="13"/>
      <c r="Z1475" s="2"/>
      <c r="AA1475" s="2"/>
      <c r="AB1475" s="2"/>
      <c r="AC1475" s="20" t="s">
        <v>8497</v>
      </c>
      <c r="AD1475" s="21" t="s">
        <v>8498</v>
      </c>
      <c r="AE1475" s="20" t="s">
        <v>8499</v>
      </c>
      <c r="AF1475" s="21" t="s">
        <v>8500</v>
      </c>
      <c r="AG1475" s="22" t="s">
        <v>35</v>
      </c>
    </row>
    <row r="1476" spans="1:33" ht="12.75" customHeight="1" x14ac:dyDescent="0.35">
      <c r="A1476" s="2"/>
      <c r="B1476" s="2"/>
      <c r="C1476" s="2"/>
      <c r="D1476" s="2"/>
      <c r="E1476" s="2"/>
      <c r="F1476" s="2"/>
      <c r="G1476" s="2"/>
      <c r="H1476" s="2"/>
      <c r="I1476" s="15"/>
      <c r="J1476" s="15"/>
      <c r="K1476" s="15"/>
      <c r="L1476" s="15"/>
      <c r="M1476" s="15"/>
      <c r="N1476" s="15"/>
      <c r="O1476" s="15"/>
      <c r="P1476" s="15"/>
      <c r="Q1476" s="15"/>
      <c r="R1476" s="26"/>
      <c r="S1476" s="15"/>
      <c r="T1476" s="15"/>
      <c r="U1476" s="15"/>
      <c r="V1476" s="2"/>
      <c r="W1476" s="2"/>
      <c r="X1476" s="2"/>
      <c r="Y1476" s="13"/>
      <c r="Z1476" s="2"/>
      <c r="AA1476" s="2"/>
      <c r="AB1476" s="2"/>
      <c r="AC1476" s="20" t="s">
        <v>8501</v>
      </c>
      <c r="AD1476" s="21" t="s">
        <v>8502</v>
      </c>
      <c r="AE1476" s="20" t="s">
        <v>8503</v>
      </c>
      <c r="AF1476" s="21" t="s">
        <v>8504</v>
      </c>
      <c r="AG1476" s="22" t="s">
        <v>35</v>
      </c>
    </row>
    <row r="1477" spans="1:33" ht="12.75" customHeight="1" x14ac:dyDescent="0.35">
      <c r="A1477" s="2"/>
      <c r="B1477" s="2"/>
      <c r="C1477" s="2"/>
      <c r="D1477" s="2"/>
      <c r="E1477" s="2"/>
      <c r="F1477" s="2"/>
      <c r="G1477" s="2"/>
      <c r="H1477" s="2"/>
      <c r="I1477" s="15"/>
      <c r="J1477" s="15"/>
      <c r="K1477" s="15"/>
      <c r="L1477" s="15"/>
      <c r="M1477" s="15"/>
      <c r="N1477" s="15"/>
      <c r="O1477" s="15"/>
      <c r="P1477" s="15"/>
      <c r="Q1477" s="15"/>
      <c r="R1477" s="26"/>
      <c r="S1477" s="15"/>
      <c r="T1477" s="15"/>
      <c r="U1477" s="15"/>
      <c r="V1477" s="2"/>
      <c r="W1477" s="2"/>
      <c r="X1477" s="2"/>
      <c r="Y1477" s="13"/>
      <c r="Z1477" s="2"/>
      <c r="AA1477" s="2"/>
      <c r="AB1477" s="2"/>
      <c r="AC1477" s="20" t="s">
        <v>8505</v>
      </c>
      <c r="AD1477" s="21" t="s">
        <v>8506</v>
      </c>
      <c r="AE1477" s="20" t="s">
        <v>8507</v>
      </c>
      <c r="AF1477" s="21" t="s">
        <v>8508</v>
      </c>
      <c r="AG1477" s="22" t="s">
        <v>35</v>
      </c>
    </row>
    <row r="1478" spans="1:33" ht="12.75" customHeight="1" x14ac:dyDescent="0.35">
      <c r="A1478" s="2"/>
      <c r="B1478" s="2"/>
      <c r="C1478" s="2"/>
      <c r="D1478" s="2"/>
      <c r="E1478" s="2"/>
      <c r="F1478" s="2"/>
      <c r="G1478" s="2"/>
      <c r="H1478" s="2"/>
      <c r="I1478" s="15"/>
      <c r="J1478" s="15"/>
      <c r="K1478" s="15"/>
      <c r="L1478" s="15"/>
      <c r="M1478" s="15"/>
      <c r="N1478" s="15"/>
      <c r="O1478" s="15"/>
      <c r="P1478" s="15"/>
      <c r="Q1478" s="15"/>
      <c r="R1478" s="26"/>
      <c r="S1478" s="15"/>
      <c r="T1478" s="15"/>
      <c r="U1478" s="15"/>
      <c r="V1478" s="2"/>
      <c r="W1478" s="2"/>
      <c r="X1478" s="2"/>
      <c r="Y1478" s="13"/>
      <c r="Z1478" s="2"/>
      <c r="AA1478" s="2"/>
      <c r="AB1478" s="2"/>
      <c r="AC1478" s="20" t="s">
        <v>8509</v>
      </c>
      <c r="AD1478" s="21" t="s">
        <v>8510</v>
      </c>
      <c r="AE1478" s="20" t="s">
        <v>8511</v>
      </c>
      <c r="AF1478" s="21" t="s">
        <v>8512</v>
      </c>
      <c r="AG1478" s="22" t="s">
        <v>35</v>
      </c>
    </row>
    <row r="1479" spans="1:33" ht="12.75" customHeight="1" x14ac:dyDescent="0.35">
      <c r="A1479" s="2"/>
      <c r="B1479" s="2"/>
      <c r="C1479" s="2"/>
      <c r="D1479" s="2"/>
      <c r="E1479" s="2"/>
      <c r="F1479" s="2"/>
      <c r="G1479" s="2"/>
      <c r="H1479" s="2"/>
      <c r="I1479" s="15"/>
      <c r="J1479" s="15"/>
      <c r="K1479" s="15"/>
      <c r="L1479" s="15"/>
      <c r="M1479" s="15"/>
      <c r="N1479" s="15"/>
      <c r="O1479" s="15"/>
      <c r="P1479" s="15"/>
      <c r="Q1479" s="15"/>
      <c r="R1479" s="26"/>
      <c r="S1479" s="15"/>
      <c r="T1479" s="15"/>
      <c r="U1479" s="15"/>
      <c r="V1479" s="2"/>
      <c r="W1479" s="2"/>
      <c r="X1479" s="2"/>
      <c r="Y1479" s="13"/>
      <c r="Z1479" s="2"/>
      <c r="AA1479" s="2"/>
      <c r="AB1479" s="2"/>
      <c r="AC1479" s="20" t="s">
        <v>8513</v>
      </c>
      <c r="AD1479" s="21" t="s">
        <v>8514</v>
      </c>
      <c r="AE1479" s="20" t="s">
        <v>8515</v>
      </c>
      <c r="AF1479" s="21" t="s">
        <v>8516</v>
      </c>
      <c r="AG1479" s="22" t="s">
        <v>35</v>
      </c>
    </row>
    <row r="1480" spans="1:33" ht="12.75" customHeight="1" x14ac:dyDescent="0.35">
      <c r="A1480" s="2"/>
      <c r="B1480" s="2"/>
      <c r="C1480" s="2"/>
      <c r="D1480" s="2"/>
      <c r="E1480" s="2"/>
      <c r="F1480" s="2"/>
      <c r="G1480" s="2"/>
      <c r="H1480" s="2"/>
      <c r="I1480" s="15"/>
      <c r="J1480" s="15"/>
      <c r="K1480" s="15"/>
      <c r="L1480" s="15"/>
      <c r="M1480" s="15"/>
      <c r="N1480" s="15"/>
      <c r="O1480" s="15"/>
      <c r="P1480" s="15"/>
      <c r="Q1480" s="15"/>
      <c r="R1480" s="26"/>
      <c r="S1480" s="15"/>
      <c r="T1480" s="15"/>
      <c r="U1480" s="15"/>
      <c r="V1480" s="2"/>
      <c r="W1480" s="2"/>
      <c r="X1480" s="2"/>
      <c r="Y1480" s="13"/>
      <c r="Z1480" s="2"/>
      <c r="AA1480" s="2"/>
      <c r="AB1480" s="2"/>
      <c r="AC1480" s="20" t="s">
        <v>8517</v>
      </c>
      <c r="AD1480" s="21" t="s">
        <v>8518</v>
      </c>
      <c r="AE1480" s="20" t="s">
        <v>8519</v>
      </c>
      <c r="AF1480" s="21" t="s">
        <v>8520</v>
      </c>
      <c r="AG1480" s="22" t="s">
        <v>35</v>
      </c>
    </row>
    <row r="1481" spans="1:33" ht="12.75" customHeight="1" x14ac:dyDescent="0.35">
      <c r="A1481" s="2"/>
      <c r="B1481" s="2"/>
      <c r="C1481" s="2"/>
      <c r="D1481" s="2"/>
      <c r="E1481" s="2"/>
      <c r="F1481" s="2"/>
      <c r="G1481" s="2"/>
      <c r="H1481" s="2"/>
      <c r="I1481" s="15"/>
      <c r="J1481" s="15"/>
      <c r="K1481" s="15"/>
      <c r="L1481" s="15"/>
      <c r="M1481" s="15"/>
      <c r="N1481" s="15"/>
      <c r="O1481" s="15"/>
      <c r="P1481" s="15"/>
      <c r="Q1481" s="15"/>
      <c r="R1481" s="26"/>
      <c r="S1481" s="15"/>
      <c r="T1481" s="15"/>
      <c r="U1481" s="15"/>
      <c r="V1481" s="2"/>
      <c r="W1481" s="2"/>
      <c r="X1481" s="2"/>
      <c r="Y1481" s="13"/>
      <c r="Z1481" s="2"/>
      <c r="AA1481" s="2"/>
      <c r="AB1481" s="2"/>
      <c r="AC1481" s="20" t="s">
        <v>8521</v>
      </c>
      <c r="AD1481" s="21" t="s">
        <v>8522</v>
      </c>
      <c r="AE1481" s="20" t="s">
        <v>8523</v>
      </c>
      <c r="AF1481" s="21" t="s">
        <v>8524</v>
      </c>
      <c r="AG1481" s="22" t="s">
        <v>35</v>
      </c>
    </row>
    <row r="1482" spans="1:33" ht="12.75" customHeight="1" x14ac:dyDescent="0.35">
      <c r="A1482" s="2"/>
      <c r="B1482" s="2"/>
      <c r="C1482" s="2"/>
      <c r="D1482" s="2"/>
      <c r="E1482" s="2"/>
      <c r="F1482" s="2"/>
      <c r="G1482" s="2"/>
      <c r="H1482" s="2"/>
      <c r="I1482" s="15"/>
      <c r="J1482" s="15"/>
      <c r="K1482" s="15"/>
      <c r="L1482" s="15"/>
      <c r="M1482" s="15"/>
      <c r="N1482" s="15"/>
      <c r="O1482" s="15"/>
      <c r="P1482" s="15"/>
      <c r="Q1482" s="15"/>
      <c r="R1482" s="26"/>
      <c r="S1482" s="15"/>
      <c r="T1482" s="15"/>
      <c r="U1482" s="15"/>
      <c r="V1482" s="2"/>
      <c r="W1482" s="2"/>
      <c r="X1482" s="2"/>
      <c r="Y1482" s="13"/>
      <c r="Z1482" s="2"/>
      <c r="AA1482" s="2"/>
      <c r="AB1482" s="2"/>
      <c r="AC1482" s="20" t="s">
        <v>8525</v>
      </c>
      <c r="AD1482" s="21" t="s">
        <v>8526</v>
      </c>
      <c r="AE1482" s="20" t="s">
        <v>8527</v>
      </c>
      <c r="AF1482" s="21" t="s">
        <v>8528</v>
      </c>
      <c r="AG1482" s="22" t="s">
        <v>731</v>
      </c>
    </row>
    <row r="1483" spans="1:33" ht="12.75" customHeight="1" x14ac:dyDescent="0.35">
      <c r="A1483" s="2"/>
      <c r="B1483" s="2"/>
      <c r="C1483" s="2"/>
      <c r="D1483" s="2"/>
      <c r="E1483" s="2"/>
      <c r="F1483" s="2"/>
      <c r="G1483" s="2"/>
      <c r="H1483" s="2"/>
      <c r="I1483" s="15"/>
      <c r="J1483" s="15"/>
      <c r="K1483" s="15"/>
      <c r="L1483" s="15"/>
      <c r="M1483" s="15"/>
      <c r="N1483" s="15"/>
      <c r="O1483" s="15"/>
      <c r="P1483" s="15"/>
      <c r="Q1483" s="15"/>
      <c r="R1483" s="26"/>
      <c r="S1483" s="15"/>
      <c r="T1483" s="15"/>
      <c r="U1483" s="15"/>
      <c r="V1483" s="2"/>
      <c r="W1483" s="2"/>
      <c r="X1483" s="2"/>
      <c r="Y1483" s="13"/>
      <c r="Z1483" s="2"/>
      <c r="AA1483" s="2"/>
      <c r="AB1483" s="2"/>
      <c r="AC1483" s="20" t="s">
        <v>8529</v>
      </c>
      <c r="AD1483" s="21" t="s">
        <v>8084</v>
      </c>
      <c r="AE1483" s="20" t="s">
        <v>8530</v>
      </c>
      <c r="AF1483" s="21" t="s">
        <v>8086</v>
      </c>
      <c r="AG1483" s="22" t="s">
        <v>35</v>
      </c>
    </row>
    <row r="1484" spans="1:33" ht="12.75" customHeight="1" x14ac:dyDescent="0.35">
      <c r="A1484" s="2"/>
      <c r="B1484" s="2"/>
      <c r="C1484" s="2"/>
      <c r="D1484" s="2"/>
      <c r="E1484" s="2"/>
      <c r="F1484" s="2"/>
      <c r="G1484" s="2"/>
      <c r="H1484" s="2"/>
      <c r="I1484" s="15"/>
      <c r="J1484" s="15"/>
      <c r="K1484" s="15"/>
      <c r="L1484" s="15"/>
      <c r="M1484" s="15"/>
      <c r="N1484" s="15"/>
      <c r="O1484" s="15"/>
      <c r="P1484" s="15"/>
      <c r="Q1484" s="15"/>
      <c r="R1484" s="26"/>
      <c r="S1484" s="15"/>
      <c r="T1484" s="15"/>
      <c r="U1484" s="15"/>
      <c r="V1484" s="2"/>
      <c r="W1484" s="2"/>
      <c r="X1484" s="2"/>
      <c r="Y1484" s="13"/>
      <c r="Z1484" s="2"/>
      <c r="AA1484" s="2"/>
      <c r="AB1484" s="2"/>
      <c r="AC1484" s="20" t="s">
        <v>8531</v>
      </c>
      <c r="AD1484" s="21" t="s">
        <v>8532</v>
      </c>
      <c r="AE1484" s="20" t="s">
        <v>8533</v>
      </c>
      <c r="AF1484" s="21" t="s">
        <v>8534</v>
      </c>
      <c r="AG1484" s="22" t="s">
        <v>35</v>
      </c>
    </row>
    <row r="1485" spans="1:33" ht="12.75" customHeight="1" x14ac:dyDescent="0.35">
      <c r="A1485" s="2"/>
      <c r="B1485" s="2"/>
      <c r="C1485" s="2"/>
      <c r="D1485" s="2"/>
      <c r="E1485" s="2"/>
      <c r="F1485" s="2"/>
      <c r="G1485" s="2"/>
      <c r="H1485" s="2"/>
      <c r="I1485" s="15"/>
      <c r="J1485" s="15"/>
      <c r="K1485" s="15"/>
      <c r="L1485" s="15"/>
      <c r="M1485" s="15"/>
      <c r="N1485" s="15"/>
      <c r="O1485" s="15"/>
      <c r="P1485" s="15"/>
      <c r="Q1485" s="15"/>
      <c r="R1485" s="26"/>
      <c r="S1485" s="15"/>
      <c r="T1485" s="15"/>
      <c r="U1485" s="15"/>
      <c r="V1485" s="2"/>
      <c r="W1485" s="2"/>
      <c r="X1485" s="2"/>
      <c r="Y1485" s="13"/>
      <c r="Z1485" s="2"/>
      <c r="AA1485" s="2"/>
      <c r="AB1485" s="2"/>
      <c r="AC1485" s="20" t="s">
        <v>8535</v>
      </c>
      <c r="AD1485" s="21" t="s">
        <v>8130</v>
      </c>
      <c r="AE1485" s="20" t="s">
        <v>8536</v>
      </c>
      <c r="AF1485" s="21" t="s">
        <v>8132</v>
      </c>
      <c r="AG1485" s="22" t="s">
        <v>35</v>
      </c>
    </row>
    <row r="1486" spans="1:33" ht="12.75" customHeight="1" x14ac:dyDescent="0.35">
      <c r="A1486" s="2"/>
      <c r="B1486" s="2"/>
      <c r="C1486" s="2"/>
      <c r="D1486" s="2"/>
      <c r="E1486" s="2"/>
      <c r="F1486" s="2"/>
      <c r="G1486" s="2"/>
      <c r="H1486" s="2"/>
      <c r="I1486" s="15"/>
      <c r="J1486" s="15"/>
      <c r="K1486" s="15"/>
      <c r="L1486" s="15"/>
      <c r="M1486" s="15"/>
      <c r="N1486" s="15"/>
      <c r="O1486" s="15"/>
      <c r="P1486" s="15"/>
      <c r="Q1486" s="15"/>
      <c r="R1486" s="26"/>
      <c r="S1486" s="15"/>
      <c r="T1486" s="15"/>
      <c r="U1486" s="15"/>
      <c r="V1486" s="2"/>
      <c r="W1486" s="2"/>
      <c r="X1486" s="2"/>
      <c r="Y1486" s="13"/>
      <c r="Z1486" s="2"/>
      <c r="AA1486" s="2"/>
      <c r="AB1486" s="2"/>
      <c r="AC1486" s="20" t="s">
        <v>8537</v>
      </c>
      <c r="AD1486" s="21" t="s">
        <v>8538</v>
      </c>
      <c r="AE1486" s="20" t="s">
        <v>8539</v>
      </c>
      <c r="AF1486" s="21" t="s">
        <v>925</v>
      </c>
      <c r="AG1486" s="22" t="s">
        <v>35</v>
      </c>
    </row>
    <row r="1487" spans="1:33" ht="12.75" customHeight="1" x14ac:dyDescent="0.35">
      <c r="A1487" s="2"/>
      <c r="B1487" s="2"/>
      <c r="C1487" s="2"/>
      <c r="D1487" s="2"/>
      <c r="E1487" s="2"/>
      <c r="F1487" s="2"/>
      <c r="G1487" s="2"/>
      <c r="H1487" s="2"/>
      <c r="I1487" s="15"/>
      <c r="J1487" s="15"/>
      <c r="K1487" s="15"/>
      <c r="L1487" s="15"/>
      <c r="M1487" s="15"/>
      <c r="N1487" s="15"/>
      <c r="O1487" s="15"/>
      <c r="P1487" s="15"/>
      <c r="Q1487" s="15"/>
      <c r="R1487" s="26"/>
      <c r="S1487" s="15"/>
      <c r="T1487" s="15"/>
      <c r="U1487" s="15"/>
      <c r="V1487" s="2"/>
      <c r="W1487" s="2"/>
      <c r="X1487" s="2"/>
      <c r="Y1487" s="13"/>
      <c r="Z1487" s="2"/>
      <c r="AA1487" s="2"/>
      <c r="AB1487" s="2"/>
      <c r="AC1487" s="20" t="s">
        <v>8540</v>
      </c>
      <c r="AD1487" s="21" t="s">
        <v>8541</v>
      </c>
      <c r="AE1487" s="20" t="s">
        <v>8542</v>
      </c>
      <c r="AF1487" s="21" t="s">
        <v>885</v>
      </c>
      <c r="AG1487" s="22" t="s">
        <v>35</v>
      </c>
    </row>
    <row r="1488" spans="1:33" ht="12.75" customHeight="1" x14ac:dyDescent="0.35">
      <c r="A1488" s="2"/>
      <c r="B1488" s="2"/>
      <c r="C1488" s="2"/>
      <c r="D1488" s="2"/>
      <c r="E1488" s="2"/>
      <c r="F1488" s="2"/>
      <c r="G1488" s="2"/>
      <c r="H1488" s="2"/>
      <c r="I1488" s="15"/>
      <c r="J1488" s="15"/>
      <c r="K1488" s="15"/>
      <c r="L1488" s="15"/>
      <c r="M1488" s="15"/>
      <c r="N1488" s="15"/>
      <c r="O1488" s="15"/>
      <c r="P1488" s="15"/>
      <c r="Q1488" s="15"/>
      <c r="R1488" s="26"/>
      <c r="S1488" s="15"/>
      <c r="T1488" s="15"/>
      <c r="U1488" s="15"/>
      <c r="V1488" s="2"/>
      <c r="W1488" s="2"/>
      <c r="X1488" s="2"/>
      <c r="Y1488" s="13"/>
      <c r="Z1488" s="2"/>
      <c r="AA1488" s="2"/>
      <c r="AB1488" s="2"/>
      <c r="AC1488" s="20" t="s">
        <v>8543</v>
      </c>
      <c r="AD1488" s="21" t="s">
        <v>8544</v>
      </c>
      <c r="AE1488" s="20" t="s">
        <v>8545</v>
      </c>
      <c r="AF1488" s="21" t="s">
        <v>7380</v>
      </c>
      <c r="AG1488" s="22" t="s">
        <v>35</v>
      </c>
    </row>
    <row r="1489" spans="1:33" ht="12.75" customHeight="1" x14ac:dyDescent="0.35">
      <c r="A1489" s="2"/>
      <c r="B1489" s="2"/>
      <c r="C1489" s="2"/>
      <c r="D1489" s="2"/>
      <c r="E1489" s="2"/>
      <c r="F1489" s="2"/>
      <c r="G1489" s="2"/>
      <c r="H1489" s="2"/>
      <c r="I1489" s="15"/>
      <c r="J1489" s="15"/>
      <c r="K1489" s="15"/>
      <c r="L1489" s="15"/>
      <c r="M1489" s="15"/>
      <c r="N1489" s="15"/>
      <c r="O1489" s="15"/>
      <c r="P1489" s="15"/>
      <c r="Q1489" s="15"/>
      <c r="R1489" s="26"/>
      <c r="S1489" s="15"/>
      <c r="T1489" s="15"/>
      <c r="U1489" s="15"/>
      <c r="V1489" s="2"/>
      <c r="W1489" s="2"/>
      <c r="X1489" s="2"/>
      <c r="Y1489" s="13"/>
      <c r="Z1489" s="2"/>
      <c r="AA1489" s="2"/>
      <c r="AB1489" s="2"/>
      <c r="AC1489" s="20" t="s">
        <v>8546</v>
      </c>
      <c r="AD1489" s="21" t="s">
        <v>8547</v>
      </c>
      <c r="AE1489" s="20" t="s">
        <v>8548</v>
      </c>
      <c r="AF1489" s="21" t="s">
        <v>8549</v>
      </c>
      <c r="AG1489" s="22" t="s">
        <v>35</v>
      </c>
    </row>
    <row r="1490" spans="1:33" ht="12.75" customHeight="1" x14ac:dyDescent="0.35">
      <c r="A1490" s="2"/>
      <c r="B1490" s="2"/>
      <c r="C1490" s="2"/>
      <c r="D1490" s="2"/>
      <c r="E1490" s="2"/>
      <c r="F1490" s="2"/>
      <c r="G1490" s="2"/>
      <c r="H1490" s="2"/>
      <c r="I1490" s="15"/>
      <c r="J1490" s="15"/>
      <c r="K1490" s="15"/>
      <c r="L1490" s="15"/>
      <c r="M1490" s="15"/>
      <c r="N1490" s="15"/>
      <c r="O1490" s="15"/>
      <c r="P1490" s="15"/>
      <c r="Q1490" s="15"/>
      <c r="R1490" s="26"/>
      <c r="S1490" s="15"/>
      <c r="T1490" s="15"/>
      <c r="U1490" s="15"/>
      <c r="V1490" s="2"/>
      <c r="W1490" s="2"/>
      <c r="X1490" s="2"/>
      <c r="Y1490" s="13"/>
      <c r="Z1490" s="2"/>
      <c r="AA1490" s="2"/>
      <c r="AB1490" s="2"/>
      <c r="AC1490" s="20" t="s">
        <v>8550</v>
      </c>
      <c r="AD1490" s="21" t="s">
        <v>8551</v>
      </c>
      <c r="AE1490" s="20" t="s">
        <v>8552</v>
      </c>
      <c r="AF1490" s="21" t="s">
        <v>8551</v>
      </c>
      <c r="AG1490" s="22" t="s">
        <v>4986</v>
      </c>
    </row>
    <row r="1491" spans="1:33" ht="12.75" customHeight="1" x14ac:dyDescent="0.35">
      <c r="A1491" s="2"/>
      <c r="B1491" s="2"/>
      <c r="C1491" s="2"/>
      <c r="D1491" s="2"/>
      <c r="E1491" s="2"/>
      <c r="F1491" s="2"/>
      <c r="G1491" s="2"/>
      <c r="H1491" s="2"/>
      <c r="I1491" s="15"/>
      <c r="J1491" s="15"/>
      <c r="K1491" s="15"/>
      <c r="L1491" s="15"/>
      <c r="M1491" s="15"/>
      <c r="N1491" s="15"/>
      <c r="O1491" s="15"/>
      <c r="P1491" s="15"/>
      <c r="Q1491" s="15"/>
      <c r="R1491" s="26"/>
      <c r="S1491" s="15"/>
      <c r="T1491" s="15"/>
      <c r="U1491" s="15"/>
      <c r="V1491" s="2"/>
      <c r="W1491" s="2"/>
      <c r="X1491" s="2"/>
      <c r="Y1491" s="13"/>
      <c r="Z1491" s="2"/>
      <c r="AA1491" s="2"/>
      <c r="AB1491" s="2"/>
      <c r="AC1491" s="20" t="s">
        <v>8553</v>
      </c>
      <c r="AD1491" s="21" t="s">
        <v>8554</v>
      </c>
      <c r="AE1491" s="20" t="s">
        <v>8555</v>
      </c>
      <c r="AF1491" s="21" t="s">
        <v>8556</v>
      </c>
      <c r="AG1491" s="22" t="s">
        <v>4986</v>
      </c>
    </row>
    <row r="1492" spans="1:33" ht="12.75" customHeight="1" x14ac:dyDescent="0.35">
      <c r="A1492" s="2"/>
      <c r="B1492" s="2"/>
      <c r="C1492" s="2"/>
      <c r="D1492" s="2"/>
      <c r="E1492" s="2"/>
      <c r="F1492" s="2"/>
      <c r="G1492" s="2"/>
      <c r="H1492" s="2"/>
      <c r="I1492" s="15"/>
      <c r="J1492" s="15"/>
      <c r="K1492" s="15"/>
      <c r="L1492" s="15"/>
      <c r="M1492" s="15"/>
      <c r="N1492" s="15"/>
      <c r="O1492" s="15"/>
      <c r="P1492" s="15"/>
      <c r="Q1492" s="15"/>
      <c r="R1492" s="26"/>
      <c r="S1492" s="15"/>
      <c r="T1492" s="15"/>
      <c r="U1492" s="15"/>
      <c r="V1492" s="2"/>
      <c r="W1492" s="2"/>
      <c r="X1492" s="2"/>
      <c r="Y1492" s="13"/>
      <c r="Z1492" s="2"/>
      <c r="AA1492" s="2"/>
      <c r="AB1492" s="2"/>
      <c r="AC1492" s="20" t="s">
        <v>8557</v>
      </c>
      <c r="AD1492" s="21" t="s">
        <v>8558</v>
      </c>
      <c r="AE1492" s="20" t="s">
        <v>8559</v>
      </c>
      <c r="AF1492" s="21" t="s">
        <v>8560</v>
      </c>
      <c r="AG1492" s="22" t="s">
        <v>4986</v>
      </c>
    </row>
    <row r="1493" spans="1:33" ht="12.75" customHeight="1" x14ac:dyDescent="0.35">
      <c r="A1493" s="2"/>
      <c r="B1493" s="2"/>
      <c r="C1493" s="2"/>
      <c r="D1493" s="2"/>
      <c r="E1493" s="2"/>
      <c r="F1493" s="2"/>
      <c r="G1493" s="2"/>
      <c r="H1493" s="2"/>
      <c r="I1493" s="15"/>
      <c r="J1493" s="15"/>
      <c r="K1493" s="15"/>
      <c r="L1493" s="15"/>
      <c r="M1493" s="15"/>
      <c r="N1493" s="15"/>
      <c r="O1493" s="15"/>
      <c r="P1493" s="15"/>
      <c r="Q1493" s="15"/>
      <c r="R1493" s="26"/>
      <c r="S1493" s="15"/>
      <c r="T1493" s="15"/>
      <c r="U1493" s="15"/>
      <c r="V1493" s="2"/>
      <c r="W1493" s="2"/>
      <c r="X1493" s="2"/>
      <c r="Y1493" s="13"/>
      <c r="Z1493" s="2"/>
      <c r="AA1493" s="2"/>
      <c r="AB1493" s="2"/>
      <c r="AC1493" s="20" t="s">
        <v>8561</v>
      </c>
      <c r="AD1493" s="21" t="s">
        <v>8562</v>
      </c>
      <c r="AE1493" s="20" t="s">
        <v>8563</v>
      </c>
      <c r="AF1493" s="21" t="s">
        <v>8562</v>
      </c>
      <c r="AG1493" s="22" t="s">
        <v>4986</v>
      </c>
    </row>
    <row r="1494" spans="1:33" ht="12.75" customHeight="1" x14ac:dyDescent="0.35">
      <c r="A1494" s="2"/>
      <c r="B1494" s="2"/>
      <c r="C1494" s="2"/>
      <c r="D1494" s="2"/>
      <c r="E1494" s="2"/>
      <c r="F1494" s="2"/>
      <c r="G1494" s="2"/>
      <c r="H1494" s="2"/>
      <c r="I1494" s="15"/>
      <c r="J1494" s="15"/>
      <c r="K1494" s="15"/>
      <c r="L1494" s="15"/>
      <c r="M1494" s="15"/>
      <c r="N1494" s="15"/>
      <c r="O1494" s="15"/>
      <c r="P1494" s="15"/>
      <c r="Q1494" s="15"/>
      <c r="R1494" s="26"/>
      <c r="S1494" s="15"/>
      <c r="T1494" s="15"/>
      <c r="U1494" s="15"/>
      <c r="V1494" s="2"/>
      <c r="W1494" s="2"/>
      <c r="X1494" s="2"/>
      <c r="Y1494" s="13"/>
      <c r="Z1494" s="2"/>
      <c r="AA1494" s="2"/>
      <c r="AB1494" s="2"/>
      <c r="AC1494" s="20" t="s">
        <v>8564</v>
      </c>
      <c r="AD1494" s="21" t="s">
        <v>8565</v>
      </c>
      <c r="AE1494" s="20" t="s">
        <v>8566</v>
      </c>
      <c r="AF1494" s="21" t="s">
        <v>8567</v>
      </c>
      <c r="AG1494" s="22" t="s">
        <v>35</v>
      </c>
    </row>
    <row r="1495" spans="1:33" ht="12.75" customHeight="1" x14ac:dyDescent="0.35">
      <c r="A1495" s="2"/>
      <c r="B1495" s="2"/>
      <c r="C1495" s="2"/>
      <c r="D1495" s="2"/>
      <c r="E1495" s="2"/>
      <c r="F1495" s="2"/>
      <c r="G1495" s="2"/>
      <c r="H1495" s="2"/>
      <c r="I1495" s="15"/>
      <c r="J1495" s="15"/>
      <c r="K1495" s="15"/>
      <c r="L1495" s="15"/>
      <c r="M1495" s="15"/>
      <c r="N1495" s="15"/>
      <c r="O1495" s="15"/>
      <c r="P1495" s="15"/>
      <c r="Q1495" s="15"/>
      <c r="R1495" s="26"/>
      <c r="S1495" s="15"/>
      <c r="T1495" s="15"/>
      <c r="U1495" s="15"/>
      <c r="V1495" s="2"/>
      <c r="W1495" s="2"/>
      <c r="X1495" s="2"/>
      <c r="Y1495" s="13"/>
      <c r="Z1495" s="2"/>
      <c r="AA1495" s="2"/>
      <c r="AB1495" s="2"/>
      <c r="AC1495" s="20" t="s">
        <v>8568</v>
      </c>
      <c r="AD1495" s="21" t="s">
        <v>8569</v>
      </c>
      <c r="AE1495" s="20" t="s">
        <v>8570</v>
      </c>
      <c r="AF1495" s="21" t="s">
        <v>8571</v>
      </c>
      <c r="AG1495" s="22" t="s">
        <v>731</v>
      </c>
    </row>
    <row r="1496" spans="1:33" ht="12.75" customHeight="1" x14ac:dyDescent="0.35">
      <c r="A1496" s="2"/>
      <c r="B1496" s="2"/>
      <c r="C1496" s="2"/>
      <c r="D1496" s="2"/>
      <c r="E1496" s="2"/>
      <c r="F1496" s="2"/>
      <c r="G1496" s="2"/>
      <c r="H1496" s="2"/>
      <c r="I1496" s="15"/>
      <c r="J1496" s="15"/>
      <c r="K1496" s="15"/>
      <c r="L1496" s="15"/>
      <c r="M1496" s="15"/>
      <c r="N1496" s="15"/>
      <c r="O1496" s="15"/>
      <c r="P1496" s="15"/>
      <c r="Q1496" s="15"/>
      <c r="R1496" s="26"/>
      <c r="S1496" s="15"/>
      <c r="T1496" s="15"/>
      <c r="U1496" s="15"/>
      <c r="V1496" s="2"/>
      <c r="W1496" s="2"/>
      <c r="X1496" s="2"/>
      <c r="Y1496" s="13"/>
      <c r="Z1496" s="2"/>
      <c r="AA1496" s="2"/>
      <c r="AB1496" s="2"/>
      <c r="AC1496" s="20" t="s">
        <v>8572</v>
      </c>
      <c r="AD1496" s="21" t="s">
        <v>8573</v>
      </c>
      <c r="AE1496" s="20" t="s">
        <v>8574</v>
      </c>
      <c r="AF1496" s="21" t="s">
        <v>8575</v>
      </c>
      <c r="AG1496" s="22" t="s">
        <v>731</v>
      </c>
    </row>
    <row r="1497" spans="1:33" ht="12.75" customHeight="1" x14ac:dyDescent="0.35">
      <c r="A1497" s="2"/>
      <c r="B1497" s="2"/>
      <c r="C1497" s="2"/>
      <c r="D1497" s="2"/>
      <c r="E1497" s="2"/>
      <c r="F1497" s="2"/>
      <c r="G1497" s="2"/>
      <c r="H1497" s="2"/>
      <c r="I1497" s="15"/>
      <c r="J1497" s="15"/>
      <c r="K1497" s="15"/>
      <c r="L1497" s="15"/>
      <c r="M1497" s="15"/>
      <c r="N1497" s="15"/>
      <c r="O1497" s="15"/>
      <c r="P1497" s="15"/>
      <c r="Q1497" s="15"/>
      <c r="R1497" s="26"/>
      <c r="S1497" s="15"/>
      <c r="T1497" s="15"/>
      <c r="U1497" s="15"/>
      <c r="V1497" s="2"/>
      <c r="W1497" s="2"/>
      <c r="X1497" s="2"/>
      <c r="Y1497" s="13"/>
      <c r="Z1497" s="2"/>
      <c r="AA1497" s="2"/>
      <c r="AB1497" s="2"/>
      <c r="AC1497" s="20" t="s">
        <v>8576</v>
      </c>
      <c r="AD1497" s="21" t="s">
        <v>2270</v>
      </c>
      <c r="AE1497" s="20" t="s">
        <v>8577</v>
      </c>
      <c r="AF1497" s="21" t="s">
        <v>1041</v>
      </c>
      <c r="AG1497" s="22" t="s">
        <v>35</v>
      </c>
    </row>
    <row r="1498" spans="1:33" ht="12.75" customHeight="1" x14ac:dyDescent="0.35">
      <c r="A1498" s="2"/>
      <c r="B1498" s="2"/>
      <c r="C1498" s="2"/>
      <c r="D1498" s="2"/>
      <c r="E1498" s="2"/>
      <c r="F1498" s="2"/>
      <c r="G1498" s="2"/>
      <c r="H1498" s="2"/>
      <c r="I1498" s="15"/>
      <c r="J1498" s="15"/>
      <c r="K1498" s="15"/>
      <c r="L1498" s="15"/>
      <c r="M1498" s="15"/>
      <c r="N1498" s="15"/>
      <c r="O1498" s="15"/>
      <c r="P1498" s="15"/>
      <c r="Q1498" s="15"/>
      <c r="R1498" s="26"/>
      <c r="S1498" s="15"/>
      <c r="T1498" s="15"/>
      <c r="U1498" s="15"/>
      <c r="V1498" s="2"/>
      <c r="W1498" s="2"/>
      <c r="X1498" s="2"/>
      <c r="Y1498" s="13"/>
      <c r="Z1498" s="2"/>
      <c r="AA1498" s="2"/>
      <c r="AB1498" s="2"/>
      <c r="AC1498" s="20" t="s">
        <v>8578</v>
      </c>
      <c r="AD1498" s="21" t="s">
        <v>8579</v>
      </c>
      <c r="AE1498" s="20" t="s">
        <v>8580</v>
      </c>
      <c r="AF1498" s="21" t="s">
        <v>8150</v>
      </c>
      <c r="AG1498" s="22" t="s">
        <v>35</v>
      </c>
    </row>
    <row r="1499" spans="1:33" ht="12.75" customHeight="1" x14ac:dyDescent="0.35">
      <c r="A1499" s="2"/>
      <c r="B1499" s="2"/>
      <c r="C1499" s="2"/>
      <c r="D1499" s="2"/>
      <c r="E1499" s="2"/>
      <c r="F1499" s="2"/>
      <c r="G1499" s="2"/>
      <c r="H1499" s="2"/>
      <c r="I1499" s="15"/>
      <c r="J1499" s="15"/>
      <c r="K1499" s="15"/>
      <c r="L1499" s="15"/>
      <c r="M1499" s="15"/>
      <c r="N1499" s="15"/>
      <c r="O1499" s="15"/>
      <c r="P1499" s="15"/>
      <c r="Q1499" s="15"/>
      <c r="R1499" s="26"/>
      <c r="S1499" s="15"/>
      <c r="T1499" s="15"/>
      <c r="U1499" s="15"/>
      <c r="V1499" s="2"/>
      <c r="W1499" s="2"/>
      <c r="X1499" s="2"/>
      <c r="Y1499" s="13"/>
      <c r="Z1499" s="2"/>
      <c r="AA1499" s="2"/>
      <c r="AB1499" s="2"/>
      <c r="AC1499" s="20" t="s">
        <v>8581</v>
      </c>
      <c r="AD1499" s="21" t="s">
        <v>8152</v>
      </c>
      <c r="AE1499" s="20" t="s">
        <v>8582</v>
      </c>
      <c r="AF1499" s="21" t="s">
        <v>8583</v>
      </c>
      <c r="AG1499" s="22" t="s">
        <v>35</v>
      </c>
    </row>
    <row r="1500" spans="1:33" ht="12.75" customHeight="1" x14ac:dyDescent="0.35">
      <c r="A1500" s="2"/>
      <c r="B1500" s="2"/>
      <c r="C1500" s="2"/>
      <c r="D1500" s="2"/>
      <c r="E1500" s="2"/>
      <c r="F1500" s="2"/>
      <c r="G1500" s="2"/>
      <c r="H1500" s="2"/>
      <c r="I1500" s="15"/>
      <c r="J1500" s="15"/>
      <c r="K1500" s="15"/>
      <c r="L1500" s="15"/>
      <c r="M1500" s="15"/>
      <c r="N1500" s="15"/>
      <c r="O1500" s="15"/>
      <c r="P1500" s="15"/>
      <c r="Q1500" s="15"/>
      <c r="R1500" s="26"/>
      <c r="S1500" s="15"/>
      <c r="T1500" s="15"/>
      <c r="U1500" s="15"/>
      <c r="V1500" s="2"/>
      <c r="W1500" s="2"/>
      <c r="X1500" s="2"/>
      <c r="Y1500" s="13"/>
      <c r="Z1500" s="2"/>
      <c r="AA1500" s="2"/>
      <c r="AB1500" s="2"/>
      <c r="AC1500" s="20" t="s">
        <v>8584</v>
      </c>
      <c r="AD1500" s="21" t="s">
        <v>8156</v>
      </c>
      <c r="AE1500" s="20" t="s">
        <v>8585</v>
      </c>
      <c r="AF1500" s="21" t="s">
        <v>8586</v>
      </c>
      <c r="AG1500" s="22" t="s">
        <v>35</v>
      </c>
    </row>
    <row r="1501" spans="1:33" ht="12.75" customHeight="1" x14ac:dyDescent="0.35">
      <c r="A1501" s="2"/>
      <c r="B1501" s="2"/>
      <c r="C1501" s="2"/>
      <c r="D1501" s="2"/>
      <c r="E1501" s="2"/>
      <c r="F1501" s="2"/>
      <c r="G1501" s="2"/>
      <c r="H1501" s="2"/>
      <c r="I1501" s="15"/>
      <c r="J1501" s="15"/>
      <c r="K1501" s="15"/>
      <c r="L1501" s="15"/>
      <c r="M1501" s="15"/>
      <c r="N1501" s="15"/>
      <c r="O1501" s="15"/>
      <c r="P1501" s="15"/>
      <c r="Q1501" s="15"/>
      <c r="R1501" s="26"/>
      <c r="S1501" s="15"/>
      <c r="T1501" s="15"/>
      <c r="U1501" s="15"/>
      <c r="V1501" s="2"/>
      <c r="W1501" s="2"/>
      <c r="X1501" s="2"/>
      <c r="Y1501" s="13"/>
      <c r="Z1501" s="2"/>
      <c r="AA1501" s="2"/>
      <c r="AB1501" s="2"/>
      <c r="AC1501" s="20" t="s">
        <v>8587</v>
      </c>
      <c r="AD1501" s="21" t="s">
        <v>8164</v>
      </c>
      <c r="AE1501" s="20" t="s">
        <v>8588</v>
      </c>
      <c r="AF1501" s="21" t="s">
        <v>8589</v>
      </c>
      <c r="AG1501" s="22" t="s">
        <v>35</v>
      </c>
    </row>
    <row r="1502" spans="1:33" ht="12.75" customHeight="1" x14ac:dyDescent="0.35">
      <c r="A1502" s="2"/>
      <c r="B1502" s="2"/>
      <c r="C1502" s="2"/>
      <c r="D1502" s="2"/>
      <c r="E1502" s="2"/>
      <c r="F1502" s="2"/>
      <c r="G1502" s="2"/>
      <c r="H1502" s="2"/>
      <c r="I1502" s="15"/>
      <c r="J1502" s="15"/>
      <c r="K1502" s="15"/>
      <c r="L1502" s="15"/>
      <c r="M1502" s="15"/>
      <c r="N1502" s="15"/>
      <c r="O1502" s="15"/>
      <c r="P1502" s="15"/>
      <c r="Q1502" s="15"/>
      <c r="R1502" s="26"/>
      <c r="S1502" s="15"/>
      <c r="T1502" s="15"/>
      <c r="U1502" s="15"/>
      <c r="V1502" s="2"/>
      <c r="W1502" s="2"/>
      <c r="X1502" s="2"/>
      <c r="Y1502" s="13"/>
      <c r="Z1502" s="2"/>
      <c r="AA1502" s="2"/>
      <c r="AB1502" s="2"/>
      <c r="AC1502" s="20" t="s">
        <v>8590</v>
      </c>
      <c r="AD1502" s="21" t="s">
        <v>8159</v>
      </c>
      <c r="AE1502" s="20" t="s">
        <v>8591</v>
      </c>
      <c r="AF1502" s="21" t="s">
        <v>8159</v>
      </c>
      <c r="AG1502" s="22" t="s">
        <v>35</v>
      </c>
    </row>
    <row r="1503" spans="1:33" ht="12.75" customHeight="1" x14ac:dyDescent="0.35">
      <c r="A1503" s="2"/>
      <c r="B1503" s="2"/>
      <c r="C1503" s="2"/>
      <c r="D1503" s="2"/>
      <c r="E1503" s="2"/>
      <c r="F1503" s="2"/>
      <c r="G1503" s="2"/>
      <c r="H1503" s="2"/>
      <c r="I1503" s="15"/>
      <c r="J1503" s="15"/>
      <c r="K1503" s="15"/>
      <c r="L1503" s="15"/>
      <c r="M1503" s="15"/>
      <c r="N1503" s="15"/>
      <c r="O1503" s="15"/>
      <c r="P1503" s="15"/>
      <c r="Q1503" s="15"/>
      <c r="R1503" s="26"/>
      <c r="S1503" s="15"/>
      <c r="T1503" s="15"/>
      <c r="U1503" s="15"/>
      <c r="V1503" s="2"/>
      <c r="W1503" s="2"/>
      <c r="X1503" s="2"/>
      <c r="Y1503" s="13"/>
      <c r="Z1503" s="2"/>
      <c r="AA1503" s="2"/>
      <c r="AB1503" s="2"/>
      <c r="AC1503" s="20" t="s">
        <v>8592</v>
      </c>
      <c r="AD1503" s="21" t="s">
        <v>8593</v>
      </c>
      <c r="AE1503" s="20" t="s">
        <v>8594</v>
      </c>
      <c r="AF1503" s="21" t="s">
        <v>8595</v>
      </c>
      <c r="AG1503" s="22" t="s">
        <v>35</v>
      </c>
    </row>
    <row r="1504" spans="1:33" ht="12.75" customHeight="1" x14ac:dyDescent="0.35">
      <c r="A1504" s="2"/>
      <c r="B1504" s="2"/>
      <c r="C1504" s="2"/>
      <c r="D1504" s="2"/>
      <c r="E1504" s="2"/>
      <c r="F1504" s="2"/>
      <c r="G1504" s="2"/>
      <c r="H1504" s="2"/>
      <c r="I1504" s="15"/>
      <c r="J1504" s="15"/>
      <c r="K1504" s="15"/>
      <c r="L1504" s="15"/>
      <c r="M1504" s="15"/>
      <c r="N1504" s="15"/>
      <c r="O1504" s="15"/>
      <c r="P1504" s="15"/>
      <c r="Q1504" s="15"/>
      <c r="R1504" s="26"/>
      <c r="S1504" s="15"/>
      <c r="T1504" s="15"/>
      <c r="U1504" s="15"/>
      <c r="V1504" s="2"/>
      <c r="W1504" s="2"/>
      <c r="X1504" s="2"/>
      <c r="Y1504" s="13"/>
      <c r="Z1504" s="2"/>
      <c r="AA1504" s="2"/>
      <c r="AB1504" s="2"/>
      <c r="AC1504" s="20" t="s">
        <v>8596</v>
      </c>
      <c r="AD1504" s="21" t="s">
        <v>8597</v>
      </c>
      <c r="AE1504" s="20" t="s">
        <v>8598</v>
      </c>
      <c r="AF1504" s="21" t="s">
        <v>8599</v>
      </c>
      <c r="AG1504" s="22" t="s">
        <v>35</v>
      </c>
    </row>
    <row r="1505" spans="1:33" ht="12.75" customHeight="1" x14ac:dyDescent="0.35">
      <c r="A1505" s="2"/>
      <c r="B1505" s="2"/>
      <c r="C1505" s="2"/>
      <c r="D1505" s="2"/>
      <c r="E1505" s="2"/>
      <c r="F1505" s="2"/>
      <c r="G1505" s="2"/>
      <c r="H1505" s="2"/>
      <c r="I1505" s="15"/>
      <c r="J1505" s="15"/>
      <c r="K1505" s="15"/>
      <c r="L1505" s="15"/>
      <c r="M1505" s="15"/>
      <c r="N1505" s="15"/>
      <c r="O1505" s="15"/>
      <c r="P1505" s="15"/>
      <c r="Q1505" s="15"/>
      <c r="R1505" s="26"/>
      <c r="S1505" s="15"/>
      <c r="T1505" s="15"/>
      <c r="U1505" s="15"/>
      <c r="V1505" s="2"/>
      <c r="W1505" s="2"/>
      <c r="X1505" s="2"/>
      <c r="Y1505" s="13"/>
      <c r="Z1505" s="2"/>
      <c r="AA1505" s="2"/>
      <c r="AB1505" s="2"/>
      <c r="AC1505" s="20" t="s">
        <v>8600</v>
      </c>
      <c r="AD1505" s="21" t="s">
        <v>8601</v>
      </c>
      <c r="AE1505" s="20" t="s">
        <v>8602</v>
      </c>
      <c r="AF1505" s="21" t="s">
        <v>8603</v>
      </c>
      <c r="AG1505" s="22" t="s">
        <v>35</v>
      </c>
    </row>
    <row r="1506" spans="1:33" ht="12.75" customHeight="1" x14ac:dyDescent="0.35">
      <c r="A1506" s="2"/>
      <c r="B1506" s="2"/>
      <c r="C1506" s="2"/>
      <c r="D1506" s="2"/>
      <c r="E1506" s="2"/>
      <c r="F1506" s="2"/>
      <c r="G1506" s="2"/>
      <c r="H1506" s="2"/>
      <c r="I1506" s="15"/>
      <c r="J1506" s="15"/>
      <c r="K1506" s="15"/>
      <c r="L1506" s="15"/>
      <c r="M1506" s="15"/>
      <c r="N1506" s="15"/>
      <c r="O1506" s="15"/>
      <c r="P1506" s="15"/>
      <c r="Q1506" s="15"/>
      <c r="R1506" s="26"/>
      <c r="S1506" s="15"/>
      <c r="T1506" s="15"/>
      <c r="U1506" s="15"/>
      <c r="V1506" s="2"/>
      <c r="W1506" s="2"/>
      <c r="X1506" s="2"/>
      <c r="Y1506" s="13"/>
      <c r="Z1506" s="2"/>
      <c r="AA1506" s="2"/>
      <c r="AB1506" s="2"/>
      <c r="AC1506" s="20" t="s">
        <v>8604</v>
      </c>
      <c r="AD1506" s="21" t="s">
        <v>8605</v>
      </c>
      <c r="AE1506" s="20" t="s">
        <v>8606</v>
      </c>
      <c r="AF1506" s="21" t="s">
        <v>8607</v>
      </c>
      <c r="AG1506" s="22" t="s">
        <v>35</v>
      </c>
    </row>
    <row r="1507" spans="1:33" ht="12.75" customHeight="1" x14ac:dyDescent="0.35">
      <c r="A1507" s="2"/>
      <c r="B1507" s="2"/>
      <c r="C1507" s="2"/>
      <c r="D1507" s="2"/>
      <c r="E1507" s="2"/>
      <c r="F1507" s="2"/>
      <c r="G1507" s="2"/>
      <c r="H1507" s="2"/>
      <c r="I1507" s="15"/>
      <c r="J1507" s="15"/>
      <c r="K1507" s="15"/>
      <c r="L1507" s="15"/>
      <c r="M1507" s="15"/>
      <c r="N1507" s="15"/>
      <c r="O1507" s="15"/>
      <c r="P1507" s="15"/>
      <c r="Q1507" s="15"/>
      <c r="R1507" s="26"/>
      <c r="S1507" s="15"/>
      <c r="T1507" s="15"/>
      <c r="U1507" s="15"/>
      <c r="V1507" s="2"/>
      <c r="W1507" s="2"/>
      <c r="X1507" s="2"/>
      <c r="Y1507" s="13"/>
      <c r="Z1507" s="2"/>
      <c r="AA1507" s="2"/>
      <c r="AB1507" s="2"/>
      <c r="AC1507" s="20" t="s">
        <v>8608</v>
      </c>
      <c r="AD1507" s="21" t="s">
        <v>8609</v>
      </c>
      <c r="AE1507" s="20" t="s">
        <v>8610</v>
      </c>
      <c r="AF1507" s="21" t="s">
        <v>1910</v>
      </c>
      <c r="AG1507" s="22" t="s">
        <v>35</v>
      </c>
    </row>
    <row r="1508" spans="1:33" ht="12.75" customHeight="1" x14ac:dyDescent="0.35">
      <c r="A1508" s="2"/>
      <c r="B1508" s="2"/>
      <c r="C1508" s="2"/>
      <c r="D1508" s="2"/>
      <c r="E1508" s="2"/>
      <c r="F1508" s="2"/>
      <c r="G1508" s="2"/>
      <c r="H1508" s="2"/>
      <c r="I1508" s="15"/>
      <c r="J1508" s="15"/>
      <c r="K1508" s="15"/>
      <c r="L1508" s="15"/>
      <c r="M1508" s="15"/>
      <c r="N1508" s="15"/>
      <c r="O1508" s="15"/>
      <c r="P1508" s="15"/>
      <c r="Q1508" s="15"/>
      <c r="R1508" s="26"/>
      <c r="S1508" s="15"/>
      <c r="T1508" s="15"/>
      <c r="U1508" s="15"/>
      <c r="V1508" s="2"/>
      <c r="W1508" s="2"/>
      <c r="X1508" s="2"/>
      <c r="Y1508" s="13"/>
      <c r="Z1508" s="2"/>
      <c r="AA1508" s="2"/>
      <c r="AB1508" s="2"/>
      <c r="AC1508" s="20" t="s">
        <v>8611</v>
      </c>
      <c r="AD1508" s="21" t="s">
        <v>8612</v>
      </c>
      <c r="AE1508" s="20" t="s">
        <v>8613</v>
      </c>
      <c r="AF1508" s="21" t="s">
        <v>946</v>
      </c>
      <c r="AG1508" s="22" t="s">
        <v>35</v>
      </c>
    </row>
    <row r="1509" spans="1:33" ht="12.75" customHeight="1" x14ac:dyDescent="0.35">
      <c r="A1509" s="2"/>
      <c r="B1509" s="2"/>
      <c r="C1509" s="2"/>
      <c r="D1509" s="2"/>
      <c r="E1509" s="2"/>
      <c r="F1509" s="2"/>
      <c r="G1509" s="2"/>
      <c r="H1509" s="2"/>
      <c r="I1509" s="15"/>
      <c r="J1509" s="15"/>
      <c r="K1509" s="15"/>
      <c r="L1509" s="15"/>
      <c r="M1509" s="15"/>
      <c r="N1509" s="15"/>
      <c r="O1509" s="15"/>
      <c r="P1509" s="15"/>
      <c r="Q1509" s="15"/>
      <c r="R1509" s="26"/>
      <c r="S1509" s="15"/>
      <c r="T1509" s="15"/>
      <c r="U1509" s="15"/>
      <c r="V1509" s="2"/>
      <c r="W1509" s="2"/>
      <c r="X1509" s="2"/>
      <c r="Y1509" s="13"/>
      <c r="Z1509" s="2"/>
      <c r="AA1509" s="2"/>
      <c r="AB1509" s="2"/>
      <c r="AC1509" s="20" t="s">
        <v>12788</v>
      </c>
      <c r="AD1509" s="21" t="s">
        <v>12789</v>
      </c>
      <c r="AE1509" s="20" t="s">
        <v>12908</v>
      </c>
      <c r="AF1509" s="21" t="s">
        <v>12909</v>
      </c>
      <c r="AG1509" s="22" t="s">
        <v>35</v>
      </c>
    </row>
    <row r="1510" spans="1:33" ht="12.75" customHeight="1" x14ac:dyDescent="0.35">
      <c r="A1510" s="2"/>
      <c r="B1510" s="2"/>
      <c r="C1510" s="2"/>
      <c r="D1510" s="2"/>
      <c r="E1510" s="2"/>
      <c r="F1510" s="2"/>
      <c r="G1510" s="2"/>
      <c r="H1510" s="2"/>
      <c r="I1510" s="15"/>
      <c r="J1510" s="15"/>
      <c r="K1510" s="15"/>
      <c r="L1510" s="15"/>
      <c r="M1510" s="15"/>
      <c r="N1510" s="15"/>
      <c r="O1510" s="15"/>
      <c r="P1510" s="15"/>
      <c r="Q1510" s="15"/>
      <c r="R1510" s="26"/>
      <c r="S1510" s="15"/>
      <c r="T1510" s="15"/>
      <c r="U1510" s="15"/>
      <c r="V1510" s="2"/>
      <c r="W1510" s="2"/>
      <c r="X1510" s="2"/>
      <c r="Y1510" s="13"/>
      <c r="Z1510" s="2"/>
      <c r="AA1510" s="2"/>
      <c r="AB1510" s="2"/>
      <c r="AC1510" s="20" t="s">
        <v>8614</v>
      </c>
      <c r="AD1510" s="21" t="s">
        <v>8615</v>
      </c>
      <c r="AE1510" s="20" t="s">
        <v>8616</v>
      </c>
      <c r="AF1510" s="21" t="s">
        <v>8615</v>
      </c>
      <c r="AG1510" s="22" t="s">
        <v>35</v>
      </c>
    </row>
    <row r="1511" spans="1:33" ht="12.75" customHeight="1" x14ac:dyDescent="0.35">
      <c r="A1511" s="2"/>
      <c r="B1511" s="2"/>
      <c r="C1511" s="2"/>
      <c r="D1511" s="2"/>
      <c r="E1511" s="2"/>
      <c r="F1511" s="2"/>
      <c r="G1511" s="2"/>
      <c r="H1511" s="2"/>
      <c r="I1511" s="15"/>
      <c r="J1511" s="15"/>
      <c r="K1511" s="15"/>
      <c r="L1511" s="15"/>
      <c r="M1511" s="15"/>
      <c r="N1511" s="15"/>
      <c r="O1511" s="15"/>
      <c r="P1511" s="15"/>
      <c r="Q1511" s="15"/>
      <c r="R1511" s="26"/>
      <c r="S1511" s="15"/>
      <c r="T1511" s="15"/>
      <c r="U1511" s="15"/>
      <c r="V1511" s="2"/>
      <c r="W1511" s="2"/>
      <c r="X1511" s="2"/>
      <c r="Y1511" s="13"/>
      <c r="Z1511" s="2"/>
      <c r="AA1511" s="2"/>
      <c r="AB1511" s="2"/>
      <c r="AC1511" s="20" t="s">
        <v>8617</v>
      </c>
      <c r="AD1511" s="21" t="s">
        <v>8618</v>
      </c>
      <c r="AE1511" s="20" t="s">
        <v>8619</v>
      </c>
      <c r="AF1511" s="21" t="s">
        <v>8618</v>
      </c>
      <c r="AG1511" s="22" t="s">
        <v>35</v>
      </c>
    </row>
    <row r="1512" spans="1:33" ht="12.75" customHeight="1" x14ac:dyDescent="0.35">
      <c r="A1512" s="2"/>
      <c r="B1512" s="2"/>
      <c r="C1512" s="2"/>
      <c r="D1512" s="2"/>
      <c r="E1512" s="2"/>
      <c r="F1512" s="2"/>
      <c r="G1512" s="2"/>
      <c r="H1512" s="2"/>
      <c r="I1512" s="15"/>
      <c r="J1512" s="15"/>
      <c r="K1512" s="15"/>
      <c r="L1512" s="15"/>
      <c r="M1512" s="15"/>
      <c r="N1512" s="15"/>
      <c r="O1512" s="15"/>
      <c r="P1512" s="15"/>
      <c r="Q1512" s="15"/>
      <c r="R1512" s="26"/>
      <c r="S1512" s="15"/>
      <c r="T1512" s="15"/>
      <c r="U1512" s="15"/>
      <c r="V1512" s="2"/>
      <c r="W1512" s="2"/>
      <c r="X1512" s="2"/>
      <c r="Y1512" s="13"/>
      <c r="Z1512" s="2"/>
      <c r="AA1512" s="2"/>
      <c r="AB1512" s="2"/>
      <c r="AC1512" s="20" t="s">
        <v>8620</v>
      </c>
      <c r="AD1512" s="21" t="s">
        <v>8621</v>
      </c>
      <c r="AE1512" s="20" t="s">
        <v>8622</v>
      </c>
      <c r="AF1512" s="21" t="s">
        <v>8621</v>
      </c>
      <c r="AG1512" s="22" t="s">
        <v>35</v>
      </c>
    </row>
    <row r="1513" spans="1:33" ht="12.75" customHeight="1" x14ac:dyDescent="0.35">
      <c r="A1513" s="2"/>
      <c r="B1513" s="2"/>
      <c r="C1513" s="2"/>
      <c r="D1513" s="2"/>
      <c r="E1513" s="2"/>
      <c r="F1513" s="2"/>
      <c r="G1513" s="2"/>
      <c r="H1513" s="2"/>
      <c r="I1513" s="15"/>
      <c r="J1513" s="15"/>
      <c r="K1513" s="15"/>
      <c r="L1513" s="15"/>
      <c r="M1513" s="15"/>
      <c r="N1513" s="15"/>
      <c r="O1513" s="15"/>
      <c r="P1513" s="15"/>
      <c r="Q1513" s="15"/>
      <c r="R1513" s="26"/>
      <c r="S1513" s="15"/>
      <c r="T1513" s="15"/>
      <c r="U1513" s="15"/>
      <c r="V1513" s="2"/>
      <c r="W1513" s="2"/>
      <c r="X1513" s="2"/>
      <c r="Y1513" s="13"/>
      <c r="Z1513" s="2"/>
      <c r="AA1513" s="2"/>
      <c r="AB1513" s="2"/>
      <c r="AC1513" s="20" t="s">
        <v>8623</v>
      </c>
      <c r="AD1513" s="21" t="s">
        <v>8624</v>
      </c>
      <c r="AE1513" s="20" t="s">
        <v>8625</v>
      </c>
      <c r="AF1513" s="21" t="s">
        <v>8624</v>
      </c>
      <c r="AG1513" s="22" t="s">
        <v>35</v>
      </c>
    </row>
    <row r="1514" spans="1:33" ht="12.75" customHeight="1" x14ac:dyDescent="0.35">
      <c r="A1514" s="2"/>
      <c r="B1514" s="2"/>
      <c r="C1514" s="2"/>
      <c r="D1514" s="2"/>
      <c r="E1514" s="2"/>
      <c r="F1514" s="2"/>
      <c r="G1514" s="2"/>
      <c r="H1514" s="2"/>
      <c r="I1514" s="15"/>
      <c r="J1514" s="15"/>
      <c r="K1514" s="15"/>
      <c r="L1514" s="15"/>
      <c r="M1514" s="15"/>
      <c r="N1514" s="15"/>
      <c r="O1514" s="15"/>
      <c r="P1514" s="15"/>
      <c r="Q1514" s="15"/>
      <c r="R1514" s="26"/>
      <c r="S1514" s="15"/>
      <c r="T1514" s="15"/>
      <c r="U1514" s="15"/>
      <c r="V1514" s="2"/>
      <c r="W1514" s="2"/>
      <c r="X1514" s="2"/>
      <c r="Y1514" s="13"/>
      <c r="Z1514" s="2"/>
      <c r="AA1514" s="2"/>
      <c r="AB1514" s="2"/>
      <c r="AC1514" s="20" t="s">
        <v>8626</v>
      </c>
      <c r="AD1514" s="21" t="s">
        <v>8627</v>
      </c>
      <c r="AE1514" s="20" t="s">
        <v>8628</v>
      </c>
      <c r="AF1514" s="21" t="s">
        <v>8627</v>
      </c>
      <c r="AG1514" s="22" t="s">
        <v>35</v>
      </c>
    </row>
    <row r="1515" spans="1:33" ht="12.75" customHeight="1" x14ac:dyDescent="0.35">
      <c r="A1515" s="2"/>
      <c r="B1515" s="2"/>
      <c r="C1515" s="2"/>
      <c r="D1515" s="2"/>
      <c r="E1515" s="2"/>
      <c r="F1515" s="2"/>
      <c r="G1515" s="2"/>
      <c r="H1515" s="2"/>
      <c r="I1515" s="15"/>
      <c r="J1515" s="15"/>
      <c r="K1515" s="15"/>
      <c r="L1515" s="15"/>
      <c r="M1515" s="15"/>
      <c r="N1515" s="15"/>
      <c r="O1515" s="15"/>
      <c r="P1515" s="15"/>
      <c r="Q1515" s="15"/>
      <c r="R1515" s="26"/>
      <c r="S1515" s="15"/>
      <c r="T1515" s="15"/>
      <c r="U1515" s="15"/>
      <c r="V1515" s="2"/>
      <c r="W1515" s="2"/>
      <c r="X1515" s="2"/>
      <c r="Y1515" s="13"/>
      <c r="Z1515" s="2"/>
      <c r="AA1515" s="2"/>
      <c r="AB1515" s="2"/>
      <c r="AC1515" s="20" t="s">
        <v>8629</v>
      </c>
      <c r="AD1515" s="21" t="s">
        <v>8630</v>
      </c>
      <c r="AE1515" s="20" t="s">
        <v>8631</v>
      </c>
      <c r="AF1515" s="21" t="s">
        <v>8630</v>
      </c>
      <c r="AG1515" s="22" t="s">
        <v>35</v>
      </c>
    </row>
    <row r="1516" spans="1:33" ht="12.75" customHeight="1" x14ac:dyDescent="0.35">
      <c r="A1516" s="2"/>
      <c r="B1516" s="2"/>
      <c r="C1516" s="2"/>
      <c r="D1516" s="2"/>
      <c r="E1516" s="2"/>
      <c r="F1516" s="2"/>
      <c r="G1516" s="2"/>
      <c r="H1516" s="2"/>
      <c r="I1516" s="15"/>
      <c r="J1516" s="15"/>
      <c r="K1516" s="15"/>
      <c r="L1516" s="15"/>
      <c r="M1516" s="15"/>
      <c r="N1516" s="15"/>
      <c r="O1516" s="15"/>
      <c r="P1516" s="15"/>
      <c r="Q1516" s="15"/>
      <c r="R1516" s="26"/>
      <c r="S1516" s="15"/>
      <c r="T1516" s="15"/>
      <c r="U1516" s="15"/>
      <c r="V1516" s="2"/>
      <c r="W1516" s="2"/>
      <c r="X1516" s="2"/>
      <c r="Y1516" s="13"/>
      <c r="Z1516" s="2"/>
      <c r="AA1516" s="2"/>
      <c r="AB1516" s="2"/>
      <c r="AC1516" s="20" t="s">
        <v>8632</v>
      </c>
      <c r="AD1516" s="21" t="s">
        <v>8633</v>
      </c>
      <c r="AE1516" s="20" t="s">
        <v>8634</v>
      </c>
      <c r="AF1516" s="21" t="s">
        <v>8633</v>
      </c>
      <c r="AG1516" s="22" t="s">
        <v>35</v>
      </c>
    </row>
    <row r="1517" spans="1:33" ht="12.75" customHeight="1" x14ac:dyDescent="0.35">
      <c r="A1517" s="2"/>
      <c r="B1517" s="2"/>
      <c r="C1517" s="2"/>
      <c r="D1517" s="2"/>
      <c r="E1517" s="2"/>
      <c r="F1517" s="2"/>
      <c r="G1517" s="2"/>
      <c r="H1517" s="2"/>
      <c r="I1517" s="15"/>
      <c r="J1517" s="15"/>
      <c r="K1517" s="15"/>
      <c r="L1517" s="15"/>
      <c r="M1517" s="15"/>
      <c r="N1517" s="15"/>
      <c r="O1517" s="15"/>
      <c r="P1517" s="15"/>
      <c r="Q1517" s="15"/>
      <c r="R1517" s="26"/>
      <c r="S1517" s="15"/>
      <c r="T1517" s="15"/>
      <c r="U1517" s="15"/>
      <c r="V1517" s="2"/>
      <c r="W1517" s="2"/>
      <c r="X1517" s="2"/>
      <c r="Y1517" s="13"/>
      <c r="Z1517" s="2"/>
      <c r="AA1517" s="2"/>
      <c r="AB1517" s="2"/>
      <c r="AC1517" s="20" t="s">
        <v>8635</v>
      </c>
      <c r="AD1517" s="21" t="s">
        <v>8636</v>
      </c>
      <c r="AE1517" s="20" t="s">
        <v>8637</v>
      </c>
      <c r="AF1517" s="21" t="s">
        <v>8636</v>
      </c>
      <c r="AG1517" s="22" t="s">
        <v>35</v>
      </c>
    </row>
    <row r="1518" spans="1:33" ht="12.75" customHeight="1" x14ac:dyDescent="0.35">
      <c r="A1518" s="2"/>
      <c r="B1518" s="2"/>
      <c r="C1518" s="2"/>
      <c r="D1518" s="2"/>
      <c r="E1518" s="2"/>
      <c r="F1518" s="2"/>
      <c r="G1518" s="2"/>
      <c r="H1518" s="2"/>
      <c r="I1518" s="15"/>
      <c r="J1518" s="15"/>
      <c r="K1518" s="15"/>
      <c r="L1518" s="15"/>
      <c r="M1518" s="15"/>
      <c r="N1518" s="15"/>
      <c r="O1518" s="15"/>
      <c r="P1518" s="15"/>
      <c r="Q1518" s="15"/>
      <c r="R1518" s="26"/>
      <c r="S1518" s="15"/>
      <c r="T1518" s="15"/>
      <c r="U1518" s="15"/>
      <c r="V1518" s="2"/>
      <c r="W1518" s="2"/>
      <c r="X1518" s="2"/>
      <c r="Y1518" s="13"/>
      <c r="Z1518" s="2"/>
      <c r="AA1518" s="2"/>
      <c r="AB1518" s="2"/>
      <c r="AC1518" s="20" t="s">
        <v>8638</v>
      </c>
      <c r="AD1518" s="21" t="s">
        <v>8639</v>
      </c>
      <c r="AE1518" s="20" t="s">
        <v>8640</v>
      </c>
      <c r="AF1518" s="21" t="s">
        <v>8639</v>
      </c>
      <c r="AG1518" s="22" t="s">
        <v>35</v>
      </c>
    </row>
    <row r="1519" spans="1:33" ht="12.75" customHeight="1" x14ac:dyDescent="0.35">
      <c r="A1519" s="2"/>
      <c r="B1519" s="2"/>
      <c r="C1519" s="2"/>
      <c r="D1519" s="2"/>
      <c r="E1519" s="2"/>
      <c r="F1519" s="2"/>
      <c r="G1519" s="2"/>
      <c r="H1519" s="2"/>
      <c r="I1519" s="15"/>
      <c r="J1519" s="15"/>
      <c r="K1519" s="15"/>
      <c r="L1519" s="15"/>
      <c r="M1519" s="15"/>
      <c r="N1519" s="15"/>
      <c r="O1519" s="15"/>
      <c r="P1519" s="15"/>
      <c r="Q1519" s="15"/>
      <c r="R1519" s="26"/>
      <c r="S1519" s="15"/>
      <c r="T1519" s="15"/>
      <c r="U1519" s="15"/>
      <c r="V1519" s="2"/>
      <c r="W1519" s="2"/>
      <c r="X1519" s="2"/>
      <c r="Y1519" s="13"/>
      <c r="Z1519" s="2"/>
      <c r="AA1519" s="2"/>
      <c r="AB1519" s="2"/>
      <c r="AC1519" s="20" t="s">
        <v>8641</v>
      </c>
      <c r="AD1519" s="21" t="s">
        <v>8642</v>
      </c>
      <c r="AE1519" s="20" t="s">
        <v>8643</v>
      </c>
      <c r="AF1519" s="21" t="s">
        <v>8642</v>
      </c>
      <c r="AG1519" s="22" t="s">
        <v>35</v>
      </c>
    </row>
    <row r="1520" spans="1:33" ht="12.75" customHeight="1" x14ac:dyDescent="0.35">
      <c r="A1520" s="2"/>
      <c r="B1520" s="2"/>
      <c r="C1520" s="2"/>
      <c r="D1520" s="2"/>
      <c r="E1520" s="2"/>
      <c r="F1520" s="2"/>
      <c r="G1520" s="2"/>
      <c r="H1520" s="2"/>
      <c r="I1520" s="15"/>
      <c r="J1520" s="15"/>
      <c r="K1520" s="15"/>
      <c r="L1520" s="15"/>
      <c r="M1520" s="15"/>
      <c r="N1520" s="15"/>
      <c r="O1520" s="15"/>
      <c r="P1520" s="15"/>
      <c r="Q1520" s="15"/>
      <c r="R1520" s="26"/>
      <c r="S1520" s="15"/>
      <c r="T1520" s="15"/>
      <c r="U1520" s="15"/>
      <c r="V1520" s="2"/>
      <c r="W1520" s="2"/>
      <c r="X1520" s="2"/>
      <c r="Y1520" s="13"/>
      <c r="Z1520" s="2"/>
      <c r="AA1520" s="2"/>
      <c r="AB1520" s="2"/>
      <c r="AC1520" s="20" t="s">
        <v>8644</v>
      </c>
      <c r="AD1520" s="21" t="s">
        <v>8645</v>
      </c>
      <c r="AE1520" s="20" t="s">
        <v>8646</v>
      </c>
      <c r="AF1520" s="21" t="s">
        <v>8645</v>
      </c>
      <c r="AG1520" s="22" t="s">
        <v>35</v>
      </c>
    </row>
    <row r="1521" spans="1:33" ht="12.75" customHeight="1" x14ac:dyDescent="0.35">
      <c r="A1521" s="2"/>
      <c r="B1521" s="2"/>
      <c r="C1521" s="2"/>
      <c r="D1521" s="2"/>
      <c r="E1521" s="2"/>
      <c r="F1521" s="2"/>
      <c r="G1521" s="2"/>
      <c r="H1521" s="2"/>
      <c r="I1521" s="15"/>
      <c r="J1521" s="15"/>
      <c r="K1521" s="15"/>
      <c r="L1521" s="15"/>
      <c r="M1521" s="15"/>
      <c r="N1521" s="15"/>
      <c r="O1521" s="15"/>
      <c r="P1521" s="15"/>
      <c r="Q1521" s="15"/>
      <c r="R1521" s="26"/>
      <c r="S1521" s="15"/>
      <c r="T1521" s="15"/>
      <c r="U1521" s="15"/>
      <c r="V1521" s="2"/>
      <c r="W1521" s="2"/>
      <c r="X1521" s="2"/>
      <c r="Y1521" s="13"/>
      <c r="Z1521" s="2"/>
      <c r="AA1521" s="2"/>
      <c r="AB1521" s="2"/>
      <c r="AC1521" s="20" t="s">
        <v>8647</v>
      </c>
      <c r="AD1521" s="21" t="s">
        <v>8648</v>
      </c>
      <c r="AE1521" s="20" t="s">
        <v>8649</v>
      </c>
      <c r="AF1521" s="21" t="s">
        <v>8648</v>
      </c>
      <c r="AG1521" s="22" t="s">
        <v>35</v>
      </c>
    </row>
    <row r="1522" spans="1:33" ht="12.75" customHeight="1" x14ac:dyDescent="0.35">
      <c r="A1522" s="2"/>
      <c r="B1522" s="2"/>
      <c r="C1522" s="2"/>
      <c r="D1522" s="2"/>
      <c r="E1522" s="2"/>
      <c r="F1522" s="2"/>
      <c r="G1522" s="2"/>
      <c r="H1522" s="2"/>
      <c r="I1522" s="15"/>
      <c r="J1522" s="15"/>
      <c r="K1522" s="15"/>
      <c r="L1522" s="15"/>
      <c r="M1522" s="15"/>
      <c r="N1522" s="15"/>
      <c r="O1522" s="15"/>
      <c r="P1522" s="15"/>
      <c r="Q1522" s="15"/>
      <c r="R1522" s="26"/>
      <c r="S1522" s="15"/>
      <c r="T1522" s="15"/>
      <c r="U1522" s="15"/>
      <c r="V1522" s="2"/>
      <c r="W1522" s="2"/>
      <c r="X1522" s="2"/>
      <c r="Y1522" s="13"/>
      <c r="Z1522" s="2"/>
      <c r="AA1522" s="2"/>
      <c r="AB1522" s="2"/>
      <c r="AC1522" s="20" t="s">
        <v>8650</v>
      </c>
      <c r="AD1522" s="21" t="s">
        <v>8651</v>
      </c>
      <c r="AE1522" s="20" t="s">
        <v>8652</v>
      </c>
      <c r="AF1522" s="21" t="s">
        <v>8651</v>
      </c>
      <c r="AG1522" s="22" t="s">
        <v>35</v>
      </c>
    </row>
    <row r="1523" spans="1:33" ht="12.75" customHeight="1" x14ac:dyDescent="0.35">
      <c r="A1523" s="2"/>
      <c r="B1523" s="2"/>
      <c r="C1523" s="2"/>
      <c r="D1523" s="2"/>
      <c r="E1523" s="2"/>
      <c r="F1523" s="2"/>
      <c r="G1523" s="2"/>
      <c r="H1523" s="2"/>
      <c r="I1523" s="15"/>
      <c r="J1523" s="15"/>
      <c r="K1523" s="15"/>
      <c r="L1523" s="15"/>
      <c r="M1523" s="15"/>
      <c r="N1523" s="15"/>
      <c r="O1523" s="15"/>
      <c r="P1523" s="15"/>
      <c r="Q1523" s="15"/>
      <c r="R1523" s="26"/>
      <c r="S1523" s="15"/>
      <c r="T1523" s="15"/>
      <c r="U1523" s="15"/>
      <c r="V1523" s="2"/>
      <c r="W1523" s="2"/>
      <c r="X1523" s="2"/>
      <c r="Y1523" s="13"/>
      <c r="Z1523" s="2"/>
      <c r="AA1523" s="2"/>
      <c r="AB1523" s="2"/>
      <c r="AC1523" s="20" t="s">
        <v>8653</v>
      </c>
      <c r="AD1523" s="21" t="s">
        <v>8654</v>
      </c>
      <c r="AE1523" s="20" t="s">
        <v>8655</v>
      </c>
      <c r="AF1523" s="21" t="s">
        <v>8654</v>
      </c>
      <c r="AG1523" s="22" t="s">
        <v>35</v>
      </c>
    </row>
    <row r="1524" spans="1:33" ht="12.75" customHeight="1" x14ac:dyDescent="0.35">
      <c r="A1524" s="2"/>
      <c r="B1524" s="2"/>
      <c r="C1524" s="2"/>
      <c r="D1524" s="2"/>
      <c r="E1524" s="2"/>
      <c r="F1524" s="2"/>
      <c r="G1524" s="2"/>
      <c r="H1524" s="2"/>
      <c r="I1524" s="15"/>
      <c r="J1524" s="15"/>
      <c r="K1524" s="15"/>
      <c r="L1524" s="15"/>
      <c r="M1524" s="15"/>
      <c r="N1524" s="15"/>
      <c r="O1524" s="15"/>
      <c r="P1524" s="15"/>
      <c r="Q1524" s="15"/>
      <c r="R1524" s="26"/>
      <c r="S1524" s="15"/>
      <c r="T1524" s="15"/>
      <c r="U1524" s="15"/>
      <c r="V1524" s="2"/>
      <c r="W1524" s="2"/>
      <c r="X1524" s="2"/>
      <c r="Y1524" s="13"/>
      <c r="Z1524" s="2"/>
      <c r="AA1524" s="2"/>
      <c r="AB1524" s="2"/>
      <c r="AC1524" s="20" t="s">
        <v>8656</v>
      </c>
      <c r="AD1524" s="21" t="s">
        <v>8657</v>
      </c>
      <c r="AE1524" s="20" t="s">
        <v>8658</v>
      </c>
      <c r="AF1524" s="21" t="s">
        <v>8657</v>
      </c>
      <c r="AG1524" s="22" t="s">
        <v>35</v>
      </c>
    </row>
    <row r="1525" spans="1:33" ht="12.75" customHeight="1" x14ac:dyDescent="0.35">
      <c r="A1525" s="2"/>
      <c r="B1525" s="2"/>
      <c r="C1525" s="2"/>
      <c r="D1525" s="2"/>
      <c r="E1525" s="2"/>
      <c r="F1525" s="2"/>
      <c r="G1525" s="2"/>
      <c r="H1525" s="2"/>
      <c r="I1525" s="15"/>
      <c r="J1525" s="15"/>
      <c r="K1525" s="15"/>
      <c r="L1525" s="15"/>
      <c r="M1525" s="15"/>
      <c r="N1525" s="15"/>
      <c r="O1525" s="15"/>
      <c r="P1525" s="15"/>
      <c r="Q1525" s="15"/>
      <c r="R1525" s="26"/>
      <c r="S1525" s="15"/>
      <c r="T1525" s="15"/>
      <c r="U1525" s="15"/>
      <c r="V1525" s="2"/>
      <c r="W1525" s="2"/>
      <c r="X1525" s="2"/>
      <c r="Y1525" s="13"/>
      <c r="Z1525" s="2"/>
      <c r="AA1525" s="2"/>
      <c r="AB1525" s="2"/>
      <c r="AC1525" s="20" t="s">
        <v>8659</v>
      </c>
      <c r="AD1525" s="21" t="s">
        <v>8660</v>
      </c>
      <c r="AE1525" s="20" t="s">
        <v>8661</v>
      </c>
      <c r="AF1525" s="21" t="s">
        <v>8660</v>
      </c>
      <c r="AG1525" s="22" t="s">
        <v>35</v>
      </c>
    </row>
    <row r="1526" spans="1:33" ht="12.75" customHeight="1" x14ac:dyDescent="0.35">
      <c r="A1526" s="2"/>
      <c r="B1526" s="2"/>
      <c r="C1526" s="2"/>
      <c r="D1526" s="2"/>
      <c r="E1526" s="2"/>
      <c r="F1526" s="2"/>
      <c r="G1526" s="2"/>
      <c r="H1526" s="2"/>
      <c r="I1526" s="15"/>
      <c r="J1526" s="15"/>
      <c r="K1526" s="15"/>
      <c r="L1526" s="15"/>
      <c r="M1526" s="15"/>
      <c r="N1526" s="15"/>
      <c r="O1526" s="15"/>
      <c r="P1526" s="15"/>
      <c r="Q1526" s="15"/>
      <c r="R1526" s="26"/>
      <c r="S1526" s="15"/>
      <c r="T1526" s="15"/>
      <c r="U1526" s="15"/>
      <c r="V1526" s="2"/>
      <c r="W1526" s="2"/>
      <c r="X1526" s="2"/>
      <c r="Y1526" s="13"/>
      <c r="Z1526" s="2"/>
      <c r="AA1526" s="2"/>
      <c r="AB1526" s="2"/>
      <c r="AC1526" s="20" t="s">
        <v>8662</v>
      </c>
      <c r="AD1526" s="21" t="s">
        <v>8663</v>
      </c>
      <c r="AE1526" s="20" t="s">
        <v>8664</v>
      </c>
      <c r="AF1526" s="21" t="s">
        <v>8663</v>
      </c>
      <c r="AG1526" s="22" t="s">
        <v>35</v>
      </c>
    </row>
    <row r="1527" spans="1:33" ht="12.75" customHeight="1" x14ac:dyDescent="0.35">
      <c r="A1527" s="2"/>
      <c r="B1527" s="2"/>
      <c r="C1527" s="2"/>
      <c r="D1527" s="2"/>
      <c r="E1527" s="2"/>
      <c r="F1527" s="2"/>
      <c r="G1527" s="2"/>
      <c r="H1527" s="2"/>
      <c r="I1527" s="15"/>
      <c r="J1527" s="15"/>
      <c r="K1527" s="15"/>
      <c r="L1527" s="15"/>
      <c r="M1527" s="15"/>
      <c r="N1527" s="15"/>
      <c r="O1527" s="15"/>
      <c r="P1527" s="15"/>
      <c r="Q1527" s="15"/>
      <c r="R1527" s="26"/>
      <c r="S1527" s="15"/>
      <c r="T1527" s="15"/>
      <c r="U1527" s="15"/>
      <c r="V1527" s="2"/>
      <c r="W1527" s="2"/>
      <c r="X1527" s="2"/>
      <c r="Y1527" s="13"/>
      <c r="Z1527" s="2"/>
      <c r="AA1527" s="2"/>
      <c r="AB1527" s="2"/>
      <c r="AC1527" s="20" t="s">
        <v>8665</v>
      </c>
      <c r="AD1527" s="21" t="s">
        <v>8666</v>
      </c>
      <c r="AE1527" s="20" t="s">
        <v>8667</v>
      </c>
      <c r="AF1527" s="21" t="s">
        <v>8666</v>
      </c>
      <c r="AG1527" s="22" t="s">
        <v>35</v>
      </c>
    </row>
    <row r="1528" spans="1:33" ht="12.75" customHeight="1" x14ac:dyDescent="0.35">
      <c r="A1528" s="2"/>
      <c r="B1528" s="2"/>
      <c r="C1528" s="2"/>
      <c r="D1528" s="2"/>
      <c r="E1528" s="2"/>
      <c r="F1528" s="2"/>
      <c r="G1528" s="2"/>
      <c r="H1528" s="2"/>
      <c r="I1528" s="15"/>
      <c r="J1528" s="15"/>
      <c r="K1528" s="15"/>
      <c r="L1528" s="15"/>
      <c r="M1528" s="15"/>
      <c r="N1528" s="15"/>
      <c r="O1528" s="15"/>
      <c r="P1528" s="15"/>
      <c r="Q1528" s="15"/>
      <c r="R1528" s="26"/>
      <c r="S1528" s="15"/>
      <c r="T1528" s="15"/>
      <c r="U1528" s="15"/>
      <c r="V1528" s="2"/>
      <c r="W1528" s="2"/>
      <c r="X1528" s="2"/>
      <c r="Y1528" s="13"/>
      <c r="Z1528" s="2"/>
      <c r="AA1528" s="2"/>
      <c r="AB1528" s="2"/>
      <c r="AC1528" s="20" t="s">
        <v>8668</v>
      </c>
      <c r="AD1528" s="21" t="s">
        <v>8669</v>
      </c>
      <c r="AE1528" s="20" t="s">
        <v>8670</v>
      </c>
      <c r="AF1528" s="21" t="s">
        <v>8669</v>
      </c>
      <c r="AG1528" s="22" t="s">
        <v>35</v>
      </c>
    </row>
    <row r="1529" spans="1:33" ht="12.75" customHeight="1" x14ac:dyDescent="0.35">
      <c r="A1529" s="2"/>
      <c r="B1529" s="2"/>
      <c r="C1529" s="2"/>
      <c r="D1529" s="2"/>
      <c r="E1529" s="2"/>
      <c r="F1529" s="2"/>
      <c r="G1529" s="2"/>
      <c r="H1529" s="2"/>
      <c r="I1529" s="15"/>
      <c r="J1529" s="15"/>
      <c r="K1529" s="15"/>
      <c r="L1529" s="15"/>
      <c r="M1529" s="15"/>
      <c r="N1529" s="15"/>
      <c r="O1529" s="15"/>
      <c r="P1529" s="15"/>
      <c r="Q1529" s="15"/>
      <c r="R1529" s="26"/>
      <c r="S1529" s="15"/>
      <c r="T1529" s="15"/>
      <c r="U1529" s="15"/>
      <c r="V1529" s="2"/>
      <c r="W1529" s="2"/>
      <c r="X1529" s="2"/>
      <c r="Y1529" s="13"/>
      <c r="Z1529" s="2"/>
      <c r="AA1529" s="2"/>
      <c r="AB1529" s="2"/>
      <c r="AC1529" s="20" t="s">
        <v>8671</v>
      </c>
      <c r="AD1529" s="21" t="s">
        <v>8672</v>
      </c>
      <c r="AE1529" s="20" t="s">
        <v>8673</v>
      </c>
      <c r="AF1529" s="21" t="s">
        <v>8672</v>
      </c>
      <c r="AG1529" s="22" t="s">
        <v>35</v>
      </c>
    </row>
    <row r="1530" spans="1:33" ht="12.75" customHeight="1" x14ac:dyDescent="0.35">
      <c r="A1530" s="2"/>
      <c r="B1530" s="2"/>
      <c r="C1530" s="2"/>
      <c r="D1530" s="2"/>
      <c r="E1530" s="2"/>
      <c r="F1530" s="2"/>
      <c r="G1530" s="2"/>
      <c r="H1530" s="2"/>
      <c r="I1530" s="15"/>
      <c r="J1530" s="15"/>
      <c r="K1530" s="15"/>
      <c r="L1530" s="15"/>
      <c r="M1530" s="15"/>
      <c r="N1530" s="15"/>
      <c r="O1530" s="15"/>
      <c r="P1530" s="15"/>
      <c r="Q1530" s="15"/>
      <c r="R1530" s="26"/>
      <c r="S1530" s="15"/>
      <c r="T1530" s="15"/>
      <c r="U1530" s="15"/>
      <c r="V1530" s="2"/>
      <c r="W1530" s="2"/>
      <c r="X1530" s="2"/>
      <c r="Y1530" s="13"/>
      <c r="Z1530" s="2"/>
      <c r="AA1530" s="2"/>
      <c r="AB1530" s="2"/>
      <c r="AC1530" s="20" t="s">
        <v>8674</v>
      </c>
      <c r="AD1530" s="21" t="s">
        <v>8675</v>
      </c>
      <c r="AE1530" s="20" t="s">
        <v>8676</v>
      </c>
      <c r="AF1530" s="21" t="s">
        <v>8675</v>
      </c>
      <c r="AG1530" s="22" t="s">
        <v>35</v>
      </c>
    </row>
    <row r="1531" spans="1:33" ht="12.75" customHeight="1" x14ac:dyDescent="0.35">
      <c r="A1531" s="2"/>
      <c r="B1531" s="2"/>
      <c r="C1531" s="2"/>
      <c r="D1531" s="2"/>
      <c r="E1531" s="2"/>
      <c r="F1531" s="2"/>
      <c r="G1531" s="2"/>
      <c r="H1531" s="2"/>
      <c r="I1531" s="15"/>
      <c r="J1531" s="15"/>
      <c r="K1531" s="15"/>
      <c r="L1531" s="15"/>
      <c r="M1531" s="15"/>
      <c r="N1531" s="15"/>
      <c r="O1531" s="15"/>
      <c r="P1531" s="15"/>
      <c r="Q1531" s="15"/>
      <c r="R1531" s="26"/>
      <c r="S1531" s="15"/>
      <c r="T1531" s="15"/>
      <c r="U1531" s="15"/>
      <c r="V1531" s="2"/>
      <c r="W1531" s="2"/>
      <c r="X1531" s="2"/>
      <c r="Y1531" s="13"/>
      <c r="Z1531" s="2"/>
      <c r="AA1531" s="2"/>
      <c r="AB1531" s="2"/>
      <c r="AC1531" s="20" t="s">
        <v>8677</v>
      </c>
      <c r="AD1531" s="21" t="s">
        <v>8678</v>
      </c>
      <c r="AE1531" s="20" t="s">
        <v>8679</v>
      </c>
      <c r="AF1531" s="21" t="s">
        <v>8678</v>
      </c>
      <c r="AG1531" s="22" t="s">
        <v>35</v>
      </c>
    </row>
    <row r="1532" spans="1:33" ht="12.75" customHeight="1" x14ac:dyDescent="0.35">
      <c r="A1532" s="2"/>
      <c r="B1532" s="2"/>
      <c r="C1532" s="2"/>
      <c r="D1532" s="2"/>
      <c r="E1532" s="2"/>
      <c r="F1532" s="2"/>
      <c r="G1532" s="2"/>
      <c r="H1532" s="2"/>
      <c r="I1532" s="15"/>
      <c r="J1532" s="15"/>
      <c r="K1532" s="15"/>
      <c r="L1532" s="15"/>
      <c r="M1532" s="15"/>
      <c r="N1532" s="15"/>
      <c r="O1532" s="15"/>
      <c r="P1532" s="15"/>
      <c r="Q1532" s="15"/>
      <c r="R1532" s="26"/>
      <c r="S1532" s="15"/>
      <c r="T1532" s="15"/>
      <c r="U1532" s="15"/>
      <c r="V1532" s="2"/>
      <c r="W1532" s="2"/>
      <c r="X1532" s="2"/>
      <c r="Y1532" s="13"/>
      <c r="Z1532" s="2"/>
      <c r="AA1532" s="2"/>
      <c r="AB1532" s="2"/>
      <c r="AC1532" s="20" t="s">
        <v>8680</v>
      </c>
      <c r="AD1532" s="21" t="s">
        <v>8681</v>
      </c>
      <c r="AE1532" s="20" t="s">
        <v>8682</v>
      </c>
      <c r="AF1532" s="21" t="s">
        <v>8681</v>
      </c>
      <c r="AG1532" s="22" t="s">
        <v>35</v>
      </c>
    </row>
    <row r="1533" spans="1:33" ht="12.75" customHeight="1" x14ac:dyDescent="0.35">
      <c r="A1533" s="2"/>
      <c r="B1533" s="2"/>
      <c r="C1533" s="2"/>
      <c r="D1533" s="2"/>
      <c r="E1533" s="2"/>
      <c r="F1533" s="2"/>
      <c r="G1533" s="2"/>
      <c r="H1533" s="2"/>
      <c r="I1533" s="15"/>
      <c r="J1533" s="15"/>
      <c r="K1533" s="15"/>
      <c r="L1533" s="15"/>
      <c r="M1533" s="15"/>
      <c r="N1533" s="15"/>
      <c r="O1533" s="15"/>
      <c r="P1533" s="15"/>
      <c r="Q1533" s="15"/>
      <c r="R1533" s="26"/>
      <c r="S1533" s="15"/>
      <c r="T1533" s="15"/>
      <c r="U1533" s="15"/>
      <c r="V1533" s="2"/>
      <c r="W1533" s="2"/>
      <c r="X1533" s="2"/>
      <c r="Y1533" s="13"/>
      <c r="Z1533" s="2"/>
      <c r="AA1533" s="2"/>
      <c r="AB1533" s="2"/>
      <c r="AC1533" s="20" t="s">
        <v>8683</v>
      </c>
      <c r="AD1533" s="21" t="s">
        <v>8684</v>
      </c>
      <c r="AE1533" s="20" t="s">
        <v>8685</v>
      </c>
      <c r="AF1533" s="21" t="s">
        <v>8684</v>
      </c>
      <c r="AG1533" s="22" t="s">
        <v>35</v>
      </c>
    </row>
    <row r="1534" spans="1:33" ht="12.75" customHeight="1" x14ac:dyDescent="0.35">
      <c r="A1534" s="2"/>
      <c r="B1534" s="2"/>
      <c r="C1534" s="2"/>
      <c r="D1534" s="2"/>
      <c r="E1534" s="2"/>
      <c r="F1534" s="2"/>
      <c r="G1534" s="2"/>
      <c r="H1534" s="2"/>
      <c r="I1534" s="15"/>
      <c r="J1534" s="15"/>
      <c r="K1534" s="15"/>
      <c r="L1534" s="15"/>
      <c r="M1534" s="15"/>
      <c r="N1534" s="15"/>
      <c r="O1534" s="15"/>
      <c r="P1534" s="15"/>
      <c r="Q1534" s="15"/>
      <c r="R1534" s="26"/>
      <c r="S1534" s="15"/>
      <c r="T1534" s="15"/>
      <c r="U1534" s="15"/>
      <c r="V1534" s="2"/>
      <c r="W1534" s="2"/>
      <c r="X1534" s="2"/>
      <c r="Y1534" s="13"/>
      <c r="Z1534" s="2"/>
      <c r="AA1534" s="2"/>
      <c r="AB1534" s="2"/>
      <c r="AC1534" s="20" t="s">
        <v>8686</v>
      </c>
      <c r="AD1534" s="21" t="s">
        <v>8687</v>
      </c>
      <c r="AE1534" s="20" t="s">
        <v>8688</v>
      </c>
      <c r="AF1534" s="21" t="s">
        <v>8687</v>
      </c>
      <c r="AG1534" s="22" t="s">
        <v>35</v>
      </c>
    </row>
    <row r="1535" spans="1:33" ht="12.75" customHeight="1" x14ac:dyDescent="0.35">
      <c r="A1535" s="2"/>
      <c r="B1535" s="2"/>
      <c r="C1535" s="2"/>
      <c r="D1535" s="2"/>
      <c r="E1535" s="2"/>
      <c r="F1535" s="2"/>
      <c r="G1535" s="2"/>
      <c r="H1535" s="2"/>
      <c r="I1535" s="15"/>
      <c r="J1535" s="15"/>
      <c r="K1535" s="15"/>
      <c r="L1535" s="15"/>
      <c r="M1535" s="15"/>
      <c r="N1535" s="15"/>
      <c r="O1535" s="15"/>
      <c r="P1535" s="15"/>
      <c r="Q1535" s="15"/>
      <c r="R1535" s="26"/>
      <c r="S1535" s="15"/>
      <c r="T1535" s="15"/>
      <c r="U1535" s="15"/>
      <c r="V1535" s="2"/>
      <c r="W1535" s="2"/>
      <c r="X1535" s="2"/>
      <c r="Y1535" s="13"/>
      <c r="Z1535" s="2"/>
      <c r="AA1535" s="2"/>
      <c r="AB1535" s="2"/>
      <c r="AC1535" s="20" t="s">
        <v>8689</v>
      </c>
      <c r="AD1535" s="21" t="s">
        <v>8690</v>
      </c>
      <c r="AE1535" s="20" t="s">
        <v>8691</v>
      </c>
      <c r="AF1535" s="21" t="s">
        <v>8690</v>
      </c>
      <c r="AG1535" s="22" t="s">
        <v>35</v>
      </c>
    </row>
    <row r="1536" spans="1:33" ht="12.75" customHeight="1" x14ac:dyDescent="0.35">
      <c r="A1536" s="2"/>
      <c r="B1536" s="2"/>
      <c r="C1536" s="2"/>
      <c r="D1536" s="2"/>
      <c r="E1536" s="2"/>
      <c r="F1536" s="2"/>
      <c r="G1536" s="2"/>
      <c r="H1536" s="2"/>
      <c r="I1536" s="15"/>
      <c r="J1536" s="15"/>
      <c r="K1536" s="15"/>
      <c r="L1536" s="15"/>
      <c r="M1536" s="15"/>
      <c r="N1536" s="15"/>
      <c r="O1536" s="15"/>
      <c r="P1536" s="15"/>
      <c r="Q1536" s="15"/>
      <c r="R1536" s="26"/>
      <c r="S1536" s="15"/>
      <c r="T1536" s="15"/>
      <c r="U1536" s="15"/>
      <c r="V1536" s="2"/>
      <c r="W1536" s="2"/>
      <c r="X1536" s="2"/>
      <c r="Y1536" s="13"/>
      <c r="Z1536" s="2"/>
      <c r="AA1536" s="2"/>
      <c r="AB1536" s="2"/>
      <c r="AC1536" s="20" t="s">
        <v>8692</v>
      </c>
      <c r="AD1536" s="21" t="s">
        <v>8693</v>
      </c>
      <c r="AE1536" s="20" t="s">
        <v>8694</v>
      </c>
      <c r="AF1536" s="21" t="s">
        <v>8693</v>
      </c>
      <c r="AG1536" s="22" t="s">
        <v>35</v>
      </c>
    </row>
    <row r="1537" spans="1:33" ht="12.75" customHeight="1" x14ac:dyDescent="0.35">
      <c r="A1537" s="2"/>
      <c r="B1537" s="2"/>
      <c r="C1537" s="2"/>
      <c r="D1537" s="2"/>
      <c r="E1537" s="2"/>
      <c r="F1537" s="2"/>
      <c r="G1537" s="2"/>
      <c r="H1537" s="2"/>
      <c r="I1537" s="15"/>
      <c r="J1537" s="15"/>
      <c r="K1537" s="15"/>
      <c r="L1537" s="15"/>
      <c r="M1537" s="15"/>
      <c r="N1537" s="15"/>
      <c r="O1537" s="15"/>
      <c r="P1537" s="15"/>
      <c r="Q1537" s="15"/>
      <c r="R1537" s="26"/>
      <c r="S1537" s="15"/>
      <c r="T1537" s="15"/>
      <c r="U1537" s="15"/>
      <c r="V1537" s="2"/>
      <c r="W1537" s="2"/>
      <c r="X1537" s="2"/>
      <c r="Y1537" s="13"/>
      <c r="Z1537" s="2"/>
      <c r="AA1537" s="2"/>
      <c r="AB1537" s="2"/>
      <c r="AC1537" s="20" t="s">
        <v>8695</v>
      </c>
      <c r="AD1537" s="21" t="s">
        <v>8696</v>
      </c>
      <c r="AE1537" s="20" t="s">
        <v>8697</v>
      </c>
      <c r="AF1537" s="21" t="s">
        <v>8696</v>
      </c>
      <c r="AG1537" s="22" t="s">
        <v>35</v>
      </c>
    </row>
    <row r="1538" spans="1:33" ht="12.75" customHeight="1" x14ac:dyDescent="0.35">
      <c r="A1538" s="2"/>
      <c r="B1538" s="2"/>
      <c r="C1538" s="2"/>
      <c r="D1538" s="2"/>
      <c r="E1538" s="2"/>
      <c r="F1538" s="2"/>
      <c r="G1538" s="2"/>
      <c r="H1538" s="2"/>
      <c r="I1538" s="15"/>
      <c r="J1538" s="15"/>
      <c r="K1538" s="15"/>
      <c r="L1538" s="15"/>
      <c r="M1538" s="15"/>
      <c r="N1538" s="15"/>
      <c r="O1538" s="15"/>
      <c r="P1538" s="15"/>
      <c r="Q1538" s="15"/>
      <c r="R1538" s="26"/>
      <c r="S1538" s="15"/>
      <c r="T1538" s="15"/>
      <c r="U1538" s="15"/>
      <c r="V1538" s="2"/>
      <c r="W1538" s="2"/>
      <c r="X1538" s="2"/>
      <c r="Y1538" s="13"/>
      <c r="Z1538" s="2"/>
      <c r="AA1538" s="2"/>
      <c r="AB1538" s="2"/>
      <c r="AC1538" s="20" t="s">
        <v>8698</v>
      </c>
      <c r="AD1538" s="21" t="s">
        <v>8699</v>
      </c>
      <c r="AE1538" s="20" t="s">
        <v>8700</v>
      </c>
      <c r="AF1538" s="21" t="s">
        <v>8699</v>
      </c>
      <c r="AG1538" s="22" t="s">
        <v>35</v>
      </c>
    </row>
    <row r="1539" spans="1:33" ht="12.75" customHeight="1" x14ac:dyDescent="0.35">
      <c r="A1539" s="2"/>
      <c r="B1539" s="2"/>
      <c r="C1539" s="2"/>
      <c r="D1539" s="2"/>
      <c r="E1539" s="2"/>
      <c r="F1539" s="2"/>
      <c r="G1539" s="2"/>
      <c r="H1539" s="2"/>
      <c r="I1539" s="15"/>
      <c r="J1539" s="15"/>
      <c r="K1539" s="15"/>
      <c r="L1539" s="15"/>
      <c r="M1539" s="15"/>
      <c r="N1539" s="15"/>
      <c r="O1539" s="15"/>
      <c r="P1539" s="15"/>
      <c r="Q1539" s="15"/>
      <c r="R1539" s="26"/>
      <c r="S1539" s="15"/>
      <c r="T1539" s="15"/>
      <c r="U1539" s="15"/>
      <c r="V1539" s="2"/>
      <c r="W1539" s="2"/>
      <c r="X1539" s="2"/>
      <c r="Y1539" s="13"/>
      <c r="Z1539" s="2"/>
      <c r="AA1539" s="2"/>
      <c r="AB1539" s="2"/>
      <c r="AC1539" s="20" t="s">
        <v>8701</v>
      </c>
      <c r="AD1539" s="21" t="s">
        <v>8702</v>
      </c>
      <c r="AE1539" s="20" t="s">
        <v>8703</v>
      </c>
      <c r="AF1539" s="21" t="s">
        <v>8702</v>
      </c>
      <c r="AG1539" s="22" t="s">
        <v>35</v>
      </c>
    </row>
    <row r="1540" spans="1:33" ht="12.75" customHeight="1" x14ac:dyDescent="0.35">
      <c r="A1540" s="2"/>
      <c r="B1540" s="2"/>
      <c r="C1540" s="2"/>
      <c r="D1540" s="2"/>
      <c r="E1540" s="2"/>
      <c r="F1540" s="2"/>
      <c r="G1540" s="2"/>
      <c r="H1540" s="2"/>
      <c r="I1540" s="15"/>
      <c r="J1540" s="15"/>
      <c r="K1540" s="15"/>
      <c r="L1540" s="15"/>
      <c r="M1540" s="15"/>
      <c r="N1540" s="15"/>
      <c r="O1540" s="15"/>
      <c r="P1540" s="15"/>
      <c r="Q1540" s="15"/>
      <c r="R1540" s="26"/>
      <c r="S1540" s="15"/>
      <c r="T1540" s="15"/>
      <c r="U1540" s="15"/>
      <c r="V1540" s="2"/>
      <c r="W1540" s="2"/>
      <c r="X1540" s="2"/>
      <c r="Y1540" s="13"/>
      <c r="Z1540" s="2"/>
      <c r="AA1540" s="2"/>
      <c r="AB1540" s="2"/>
      <c r="AC1540" s="20" t="s">
        <v>8704</v>
      </c>
      <c r="AD1540" s="21" t="s">
        <v>8705</v>
      </c>
      <c r="AE1540" s="20" t="s">
        <v>8706</v>
      </c>
      <c r="AF1540" s="21" t="s">
        <v>8705</v>
      </c>
      <c r="AG1540" s="22" t="s">
        <v>35</v>
      </c>
    </row>
    <row r="1541" spans="1:33" ht="12.75" customHeight="1" x14ac:dyDescent="0.35">
      <c r="A1541" s="2"/>
      <c r="B1541" s="2"/>
      <c r="C1541" s="2"/>
      <c r="D1541" s="2"/>
      <c r="E1541" s="2"/>
      <c r="F1541" s="2"/>
      <c r="G1541" s="2"/>
      <c r="H1541" s="2"/>
      <c r="I1541" s="15"/>
      <c r="J1541" s="15"/>
      <c r="K1541" s="15"/>
      <c r="L1541" s="15"/>
      <c r="M1541" s="15"/>
      <c r="N1541" s="15"/>
      <c r="O1541" s="15"/>
      <c r="P1541" s="15"/>
      <c r="Q1541" s="15"/>
      <c r="R1541" s="26"/>
      <c r="S1541" s="15"/>
      <c r="T1541" s="15"/>
      <c r="U1541" s="15"/>
      <c r="V1541" s="2"/>
      <c r="W1541" s="2"/>
      <c r="X1541" s="2"/>
      <c r="Y1541" s="13"/>
      <c r="Z1541" s="2"/>
      <c r="AA1541" s="2"/>
      <c r="AB1541" s="2"/>
      <c r="AC1541" s="20" t="s">
        <v>8707</v>
      </c>
      <c r="AD1541" s="21" t="s">
        <v>8708</v>
      </c>
      <c r="AE1541" s="20" t="s">
        <v>8709</v>
      </c>
      <c r="AF1541" s="21" t="s">
        <v>8708</v>
      </c>
      <c r="AG1541" s="22" t="s">
        <v>35</v>
      </c>
    </row>
    <row r="1542" spans="1:33" ht="12.75" customHeight="1" x14ac:dyDescent="0.35">
      <c r="A1542" s="2"/>
      <c r="B1542" s="2"/>
      <c r="C1542" s="2"/>
      <c r="D1542" s="2"/>
      <c r="E1542" s="2"/>
      <c r="F1542" s="2"/>
      <c r="G1542" s="2"/>
      <c r="H1542" s="2"/>
      <c r="I1542" s="15"/>
      <c r="J1542" s="15"/>
      <c r="K1542" s="15"/>
      <c r="L1542" s="15"/>
      <c r="M1542" s="15"/>
      <c r="N1542" s="15"/>
      <c r="O1542" s="15"/>
      <c r="P1542" s="15"/>
      <c r="Q1542" s="15"/>
      <c r="R1542" s="26"/>
      <c r="S1542" s="15"/>
      <c r="T1542" s="15"/>
      <c r="U1542" s="15"/>
      <c r="V1542" s="2"/>
      <c r="W1542" s="2"/>
      <c r="X1542" s="2"/>
      <c r="Y1542" s="13"/>
      <c r="Z1542" s="2"/>
      <c r="AA1542" s="2"/>
      <c r="AB1542" s="2"/>
      <c r="AC1542" s="20" t="s">
        <v>8710</v>
      </c>
      <c r="AD1542" s="21" t="s">
        <v>8711</v>
      </c>
      <c r="AE1542" s="20" t="s">
        <v>8712</v>
      </c>
      <c r="AF1542" s="21" t="s">
        <v>8711</v>
      </c>
      <c r="AG1542" s="22" t="s">
        <v>35</v>
      </c>
    </row>
    <row r="1543" spans="1:33" ht="12.75" customHeight="1" x14ac:dyDescent="0.35">
      <c r="A1543" s="2"/>
      <c r="B1543" s="2"/>
      <c r="C1543" s="2"/>
      <c r="D1543" s="2"/>
      <c r="E1543" s="2"/>
      <c r="F1543" s="2"/>
      <c r="G1543" s="2"/>
      <c r="H1543" s="2"/>
      <c r="I1543" s="15"/>
      <c r="J1543" s="15"/>
      <c r="K1543" s="15"/>
      <c r="L1543" s="15"/>
      <c r="M1543" s="15"/>
      <c r="N1543" s="15"/>
      <c r="O1543" s="15"/>
      <c r="P1543" s="15"/>
      <c r="Q1543" s="15"/>
      <c r="R1543" s="26"/>
      <c r="S1543" s="15"/>
      <c r="T1543" s="15"/>
      <c r="U1543" s="15"/>
      <c r="V1543" s="2"/>
      <c r="W1543" s="2"/>
      <c r="X1543" s="2"/>
      <c r="Y1543" s="13"/>
      <c r="Z1543" s="2"/>
      <c r="AA1543" s="2"/>
      <c r="AB1543" s="2"/>
      <c r="AC1543" s="20" t="s">
        <v>8713</v>
      </c>
      <c r="AD1543" s="21" t="s">
        <v>8714</v>
      </c>
      <c r="AE1543" s="20" t="s">
        <v>8715</v>
      </c>
      <c r="AF1543" s="21" t="s">
        <v>8714</v>
      </c>
      <c r="AG1543" s="22" t="s">
        <v>35</v>
      </c>
    </row>
    <row r="1544" spans="1:33" ht="12.75" customHeight="1" x14ac:dyDescent="0.35">
      <c r="A1544" s="2"/>
      <c r="B1544" s="2"/>
      <c r="C1544" s="2"/>
      <c r="D1544" s="2"/>
      <c r="E1544" s="2"/>
      <c r="F1544" s="2"/>
      <c r="G1544" s="2"/>
      <c r="H1544" s="2"/>
      <c r="I1544" s="15"/>
      <c r="J1544" s="15"/>
      <c r="K1544" s="15"/>
      <c r="L1544" s="15"/>
      <c r="M1544" s="15"/>
      <c r="N1544" s="15"/>
      <c r="O1544" s="15"/>
      <c r="P1544" s="15"/>
      <c r="Q1544" s="15"/>
      <c r="R1544" s="26"/>
      <c r="S1544" s="15"/>
      <c r="T1544" s="15"/>
      <c r="U1544" s="15"/>
      <c r="V1544" s="2"/>
      <c r="W1544" s="2"/>
      <c r="X1544" s="2"/>
      <c r="Y1544" s="13"/>
      <c r="Z1544" s="2"/>
      <c r="AA1544" s="2"/>
      <c r="AB1544" s="2"/>
      <c r="AC1544" s="20" t="s">
        <v>8716</v>
      </c>
      <c r="AD1544" s="21" t="s">
        <v>8717</v>
      </c>
      <c r="AE1544" s="20" t="s">
        <v>8718</v>
      </c>
      <c r="AF1544" s="21" t="s">
        <v>8717</v>
      </c>
      <c r="AG1544" s="22" t="s">
        <v>35</v>
      </c>
    </row>
    <row r="1545" spans="1:33" ht="12.75" customHeight="1" x14ac:dyDescent="0.35">
      <c r="A1545" s="2"/>
      <c r="B1545" s="2"/>
      <c r="C1545" s="2"/>
      <c r="D1545" s="2"/>
      <c r="E1545" s="2"/>
      <c r="F1545" s="2"/>
      <c r="G1545" s="2"/>
      <c r="H1545" s="2"/>
      <c r="I1545" s="15"/>
      <c r="J1545" s="15"/>
      <c r="K1545" s="15"/>
      <c r="L1545" s="15"/>
      <c r="M1545" s="15"/>
      <c r="N1545" s="15"/>
      <c r="O1545" s="15"/>
      <c r="P1545" s="15"/>
      <c r="Q1545" s="15"/>
      <c r="R1545" s="26"/>
      <c r="S1545" s="15"/>
      <c r="T1545" s="15"/>
      <c r="U1545" s="15"/>
      <c r="V1545" s="2"/>
      <c r="W1545" s="2"/>
      <c r="X1545" s="2"/>
      <c r="Y1545" s="13"/>
      <c r="Z1545" s="2"/>
      <c r="AA1545" s="2"/>
      <c r="AB1545" s="2"/>
      <c r="AC1545" s="20" t="s">
        <v>8719</v>
      </c>
      <c r="AD1545" s="21" t="s">
        <v>8720</v>
      </c>
      <c r="AE1545" s="20" t="s">
        <v>8721</v>
      </c>
      <c r="AF1545" s="21" t="s">
        <v>8720</v>
      </c>
      <c r="AG1545" s="22" t="s">
        <v>35</v>
      </c>
    </row>
    <row r="1546" spans="1:33" ht="12.75" customHeight="1" x14ac:dyDescent="0.35">
      <c r="A1546" s="2"/>
      <c r="B1546" s="2"/>
      <c r="C1546" s="2"/>
      <c r="D1546" s="2"/>
      <c r="E1546" s="2"/>
      <c r="F1546" s="2"/>
      <c r="G1546" s="2"/>
      <c r="H1546" s="2"/>
      <c r="I1546" s="15"/>
      <c r="J1546" s="15"/>
      <c r="K1546" s="15"/>
      <c r="L1546" s="15"/>
      <c r="M1546" s="15"/>
      <c r="N1546" s="15"/>
      <c r="O1546" s="15"/>
      <c r="P1546" s="15"/>
      <c r="Q1546" s="15"/>
      <c r="R1546" s="26"/>
      <c r="S1546" s="15"/>
      <c r="T1546" s="15"/>
      <c r="U1546" s="15"/>
      <c r="V1546" s="2"/>
      <c r="W1546" s="2"/>
      <c r="X1546" s="2"/>
      <c r="Y1546" s="13"/>
      <c r="Z1546" s="2"/>
      <c r="AA1546" s="2"/>
      <c r="AB1546" s="2"/>
      <c r="AC1546" s="20" t="s">
        <v>8722</v>
      </c>
      <c r="AD1546" s="21" t="s">
        <v>8723</v>
      </c>
      <c r="AE1546" s="20" t="s">
        <v>8724</v>
      </c>
      <c r="AF1546" s="21" t="s">
        <v>8723</v>
      </c>
      <c r="AG1546" s="22" t="s">
        <v>35</v>
      </c>
    </row>
    <row r="1547" spans="1:33" ht="12.75" customHeight="1" x14ac:dyDescent="0.35">
      <c r="A1547" s="2"/>
      <c r="B1547" s="2"/>
      <c r="C1547" s="2"/>
      <c r="D1547" s="2"/>
      <c r="E1547" s="2"/>
      <c r="F1547" s="2"/>
      <c r="G1547" s="2"/>
      <c r="H1547" s="2"/>
      <c r="I1547" s="15"/>
      <c r="J1547" s="15"/>
      <c r="K1547" s="15"/>
      <c r="L1547" s="15"/>
      <c r="M1547" s="15"/>
      <c r="N1547" s="15"/>
      <c r="O1547" s="15"/>
      <c r="P1547" s="15"/>
      <c r="Q1547" s="15"/>
      <c r="R1547" s="26"/>
      <c r="S1547" s="15"/>
      <c r="T1547" s="15"/>
      <c r="U1547" s="15"/>
      <c r="V1547" s="2"/>
      <c r="W1547" s="2"/>
      <c r="X1547" s="2"/>
      <c r="Y1547" s="13"/>
      <c r="Z1547" s="2"/>
      <c r="AA1547" s="2"/>
      <c r="AB1547" s="2"/>
      <c r="AC1547" s="20" t="s">
        <v>8725</v>
      </c>
      <c r="AD1547" s="21" t="s">
        <v>8726</v>
      </c>
      <c r="AE1547" s="20" t="s">
        <v>8727</v>
      </c>
      <c r="AF1547" s="21" t="s">
        <v>8726</v>
      </c>
      <c r="AG1547" s="22" t="s">
        <v>35</v>
      </c>
    </row>
    <row r="1548" spans="1:33" ht="12.75" customHeight="1" x14ac:dyDescent="0.35">
      <c r="A1548" s="2"/>
      <c r="B1548" s="2"/>
      <c r="C1548" s="2"/>
      <c r="D1548" s="2"/>
      <c r="E1548" s="2"/>
      <c r="F1548" s="2"/>
      <c r="G1548" s="2"/>
      <c r="H1548" s="2"/>
      <c r="I1548" s="15"/>
      <c r="J1548" s="15"/>
      <c r="K1548" s="15"/>
      <c r="L1548" s="15"/>
      <c r="M1548" s="15"/>
      <c r="N1548" s="15"/>
      <c r="O1548" s="15"/>
      <c r="P1548" s="15"/>
      <c r="Q1548" s="15"/>
      <c r="R1548" s="26"/>
      <c r="S1548" s="15"/>
      <c r="T1548" s="15"/>
      <c r="U1548" s="15"/>
      <c r="V1548" s="2"/>
      <c r="W1548" s="2"/>
      <c r="X1548" s="2"/>
      <c r="Y1548" s="13"/>
      <c r="Z1548" s="2"/>
      <c r="AA1548" s="2"/>
      <c r="AB1548" s="2"/>
      <c r="AC1548" s="20" t="s">
        <v>8728</v>
      </c>
      <c r="AD1548" s="21" t="s">
        <v>8729</v>
      </c>
      <c r="AE1548" s="20" t="s">
        <v>8730</v>
      </c>
      <c r="AF1548" s="21" t="s">
        <v>8729</v>
      </c>
      <c r="AG1548" s="22" t="s">
        <v>35</v>
      </c>
    </row>
    <row r="1549" spans="1:33" ht="12.75" customHeight="1" x14ac:dyDescent="0.35">
      <c r="A1549" s="2"/>
      <c r="B1549" s="2"/>
      <c r="C1549" s="2"/>
      <c r="D1549" s="2"/>
      <c r="E1549" s="2"/>
      <c r="F1549" s="2"/>
      <c r="G1549" s="2"/>
      <c r="H1549" s="2"/>
      <c r="I1549" s="15"/>
      <c r="J1549" s="15"/>
      <c r="K1549" s="15"/>
      <c r="L1549" s="15"/>
      <c r="M1549" s="15"/>
      <c r="N1549" s="15"/>
      <c r="O1549" s="15"/>
      <c r="P1549" s="15"/>
      <c r="Q1549" s="15"/>
      <c r="R1549" s="26"/>
      <c r="S1549" s="15"/>
      <c r="T1549" s="15"/>
      <c r="U1549" s="15"/>
      <c r="V1549" s="2"/>
      <c r="W1549" s="2"/>
      <c r="X1549" s="2"/>
      <c r="Y1549" s="13"/>
      <c r="Z1549" s="2"/>
      <c r="AA1549" s="2"/>
      <c r="AB1549" s="2"/>
      <c r="AC1549" s="20" t="s">
        <v>8731</v>
      </c>
      <c r="AD1549" s="21" t="s">
        <v>8732</v>
      </c>
      <c r="AE1549" s="20" t="s">
        <v>8733</v>
      </c>
      <c r="AF1549" s="21" t="s">
        <v>8732</v>
      </c>
      <c r="AG1549" s="22" t="s">
        <v>35</v>
      </c>
    </row>
    <row r="1550" spans="1:33" ht="12.75" customHeight="1" x14ac:dyDescent="0.35">
      <c r="A1550" s="2"/>
      <c r="B1550" s="2"/>
      <c r="C1550" s="2"/>
      <c r="D1550" s="2"/>
      <c r="E1550" s="2"/>
      <c r="F1550" s="2"/>
      <c r="G1550" s="2"/>
      <c r="H1550" s="2"/>
      <c r="I1550" s="15"/>
      <c r="J1550" s="15"/>
      <c r="K1550" s="15"/>
      <c r="L1550" s="15"/>
      <c r="M1550" s="15"/>
      <c r="N1550" s="15"/>
      <c r="O1550" s="15"/>
      <c r="P1550" s="15"/>
      <c r="Q1550" s="15"/>
      <c r="R1550" s="26"/>
      <c r="S1550" s="15"/>
      <c r="T1550" s="15"/>
      <c r="U1550" s="15"/>
      <c r="V1550" s="2"/>
      <c r="W1550" s="2"/>
      <c r="X1550" s="2"/>
      <c r="Y1550" s="13"/>
      <c r="Z1550" s="2"/>
      <c r="AA1550" s="2"/>
      <c r="AB1550" s="2"/>
      <c r="AC1550" s="20" t="s">
        <v>8734</v>
      </c>
      <c r="AD1550" s="21" t="s">
        <v>8735</v>
      </c>
      <c r="AE1550" s="20" t="s">
        <v>8736</v>
      </c>
      <c r="AF1550" s="21" t="s">
        <v>8735</v>
      </c>
      <c r="AG1550" s="22" t="s">
        <v>35</v>
      </c>
    </row>
    <row r="1551" spans="1:33" ht="12.75" customHeight="1" x14ac:dyDescent="0.35">
      <c r="A1551" s="2"/>
      <c r="B1551" s="2"/>
      <c r="C1551" s="2"/>
      <c r="D1551" s="2"/>
      <c r="E1551" s="2"/>
      <c r="F1551" s="2"/>
      <c r="G1551" s="2"/>
      <c r="H1551" s="2"/>
      <c r="I1551" s="15"/>
      <c r="J1551" s="15"/>
      <c r="K1551" s="15"/>
      <c r="L1551" s="15"/>
      <c r="M1551" s="15"/>
      <c r="N1551" s="15"/>
      <c r="O1551" s="15"/>
      <c r="P1551" s="15"/>
      <c r="Q1551" s="15"/>
      <c r="R1551" s="26"/>
      <c r="S1551" s="15"/>
      <c r="T1551" s="15"/>
      <c r="U1551" s="15"/>
      <c r="V1551" s="2"/>
      <c r="W1551" s="2"/>
      <c r="X1551" s="2"/>
      <c r="Y1551" s="13"/>
      <c r="Z1551" s="2"/>
      <c r="AA1551" s="2"/>
      <c r="AB1551" s="2"/>
      <c r="AC1551" s="20" t="s">
        <v>8737</v>
      </c>
      <c r="AD1551" s="21" t="s">
        <v>8738</v>
      </c>
      <c r="AE1551" s="20" t="s">
        <v>8739</v>
      </c>
      <c r="AF1551" s="21" t="s">
        <v>8738</v>
      </c>
      <c r="AG1551" s="22" t="s">
        <v>35</v>
      </c>
    </row>
    <row r="1552" spans="1:33" ht="12.75" customHeight="1" x14ac:dyDescent="0.35">
      <c r="A1552" s="2"/>
      <c r="B1552" s="2"/>
      <c r="C1552" s="2"/>
      <c r="D1552" s="2"/>
      <c r="E1552" s="2"/>
      <c r="F1552" s="2"/>
      <c r="G1552" s="2"/>
      <c r="H1552" s="2"/>
      <c r="I1552" s="15"/>
      <c r="J1552" s="15"/>
      <c r="K1552" s="15"/>
      <c r="L1552" s="15"/>
      <c r="M1552" s="15"/>
      <c r="N1552" s="15"/>
      <c r="O1552" s="15"/>
      <c r="P1552" s="15"/>
      <c r="Q1552" s="15"/>
      <c r="R1552" s="26"/>
      <c r="S1552" s="15"/>
      <c r="T1552" s="15"/>
      <c r="U1552" s="15"/>
      <c r="V1552" s="2"/>
      <c r="W1552" s="2"/>
      <c r="X1552" s="2"/>
      <c r="Y1552" s="13"/>
      <c r="Z1552" s="2"/>
      <c r="AA1552" s="2"/>
      <c r="AB1552" s="2"/>
      <c r="AC1552" s="20" t="s">
        <v>8740</v>
      </c>
      <c r="AD1552" s="21" t="s">
        <v>8741</v>
      </c>
      <c r="AE1552" s="20" t="s">
        <v>8742</v>
      </c>
      <c r="AF1552" s="21" t="s">
        <v>8741</v>
      </c>
      <c r="AG1552" s="22" t="s">
        <v>35</v>
      </c>
    </row>
    <row r="1553" spans="1:33" ht="12.75" customHeight="1" x14ac:dyDescent="0.35">
      <c r="A1553" s="2"/>
      <c r="B1553" s="2"/>
      <c r="C1553" s="2"/>
      <c r="D1553" s="2"/>
      <c r="E1553" s="2"/>
      <c r="F1553" s="2"/>
      <c r="G1553" s="2"/>
      <c r="H1553" s="2"/>
      <c r="I1553" s="15"/>
      <c r="J1553" s="15"/>
      <c r="K1553" s="15"/>
      <c r="L1553" s="15"/>
      <c r="M1553" s="15"/>
      <c r="N1553" s="15"/>
      <c r="O1553" s="15"/>
      <c r="P1553" s="15"/>
      <c r="Q1553" s="15"/>
      <c r="R1553" s="26"/>
      <c r="S1553" s="15"/>
      <c r="T1553" s="15"/>
      <c r="U1553" s="15"/>
      <c r="V1553" s="2"/>
      <c r="W1553" s="2"/>
      <c r="X1553" s="2"/>
      <c r="Y1553" s="13"/>
      <c r="Z1553" s="2"/>
      <c r="AA1553" s="2"/>
      <c r="AB1553" s="2"/>
      <c r="AC1553" s="20" t="s">
        <v>8743</v>
      </c>
      <c r="AD1553" s="21" t="s">
        <v>8744</v>
      </c>
      <c r="AE1553" s="20" t="s">
        <v>8745</v>
      </c>
      <c r="AF1553" s="21" t="s">
        <v>8744</v>
      </c>
      <c r="AG1553" s="22" t="s">
        <v>35</v>
      </c>
    </row>
    <row r="1554" spans="1:33" ht="12.75" customHeight="1" x14ac:dyDescent="0.35">
      <c r="A1554" s="2"/>
      <c r="B1554" s="2"/>
      <c r="C1554" s="2"/>
      <c r="D1554" s="2"/>
      <c r="E1554" s="2"/>
      <c r="F1554" s="2"/>
      <c r="G1554" s="2"/>
      <c r="H1554" s="2"/>
      <c r="I1554" s="15"/>
      <c r="J1554" s="15"/>
      <c r="K1554" s="15"/>
      <c r="L1554" s="15"/>
      <c r="M1554" s="15"/>
      <c r="N1554" s="15"/>
      <c r="O1554" s="15"/>
      <c r="P1554" s="15"/>
      <c r="Q1554" s="15"/>
      <c r="R1554" s="26"/>
      <c r="S1554" s="15"/>
      <c r="T1554" s="15"/>
      <c r="U1554" s="15"/>
      <c r="V1554" s="2"/>
      <c r="W1554" s="2"/>
      <c r="X1554" s="2"/>
      <c r="Y1554" s="13"/>
      <c r="Z1554" s="2"/>
      <c r="AA1554" s="2"/>
      <c r="AB1554" s="2"/>
      <c r="AC1554" s="20" t="s">
        <v>8746</v>
      </c>
      <c r="AD1554" s="21" t="s">
        <v>8747</v>
      </c>
      <c r="AE1554" s="20" t="s">
        <v>8748</v>
      </c>
      <c r="AF1554" s="21" t="s">
        <v>8747</v>
      </c>
      <c r="AG1554" s="22" t="s">
        <v>35</v>
      </c>
    </row>
    <row r="1555" spans="1:33" ht="12.75" customHeight="1" x14ac:dyDescent="0.35">
      <c r="A1555" s="2"/>
      <c r="B1555" s="2"/>
      <c r="C1555" s="2"/>
      <c r="D1555" s="2"/>
      <c r="E1555" s="2"/>
      <c r="F1555" s="2"/>
      <c r="G1555" s="2"/>
      <c r="H1555" s="2"/>
      <c r="I1555" s="15"/>
      <c r="J1555" s="15"/>
      <c r="K1555" s="15"/>
      <c r="L1555" s="15"/>
      <c r="M1555" s="15"/>
      <c r="N1555" s="15"/>
      <c r="O1555" s="15"/>
      <c r="P1555" s="15"/>
      <c r="Q1555" s="15"/>
      <c r="R1555" s="26"/>
      <c r="S1555" s="15"/>
      <c r="T1555" s="15"/>
      <c r="U1555" s="15"/>
      <c r="V1555" s="2"/>
      <c r="W1555" s="2"/>
      <c r="X1555" s="2"/>
      <c r="Y1555" s="13"/>
      <c r="Z1555" s="2"/>
      <c r="AA1555" s="2"/>
      <c r="AB1555" s="2"/>
      <c r="AC1555" s="20" t="s">
        <v>8749</v>
      </c>
      <c r="AD1555" s="21" t="s">
        <v>8750</v>
      </c>
      <c r="AE1555" s="20" t="s">
        <v>8751</v>
      </c>
      <c r="AF1555" s="21" t="s">
        <v>946</v>
      </c>
      <c r="AG1555" s="22" t="s">
        <v>35</v>
      </c>
    </row>
    <row r="1556" spans="1:33" ht="12.75" customHeight="1" x14ac:dyDescent="0.35">
      <c r="A1556" s="2"/>
      <c r="B1556" s="2"/>
      <c r="C1556" s="2"/>
      <c r="D1556" s="2"/>
      <c r="E1556" s="2"/>
      <c r="F1556" s="2"/>
      <c r="G1556" s="2"/>
      <c r="H1556" s="2"/>
      <c r="I1556" s="15"/>
      <c r="J1556" s="15"/>
      <c r="K1556" s="15"/>
      <c r="L1556" s="15"/>
      <c r="M1556" s="15"/>
      <c r="N1556" s="15"/>
      <c r="O1556" s="15"/>
      <c r="P1556" s="15"/>
      <c r="Q1556" s="15"/>
      <c r="R1556" s="26"/>
      <c r="S1556" s="15"/>
      <c r="T1556" s="15"/>
      <c r="U1556" s="15"/>
      <c r="V1556" s="2"/>
      <c r="W1556" s="2"/>
      <c r="X1556" s="2"/>
      <c r="Y1556" s="13"/>
      <c r="Z1556" s="2"/>
      <c r="AA1556" s="2"/>
      <c r="AB1556" s="2"/>
      <c r="AC1556" s="20" t="s">
        <v>8752</v>
      </c>
      <c r="AD1556" s="21" t="s">
        <v>8753</v>
      </c>
      <c r="AE1556" s="20" t="s">
        <v>8754</v>
      </c>
      <c r="AF1556" s="21" t="s">
        <v>946</v>
      </c>
      <c r="AG1556" s="22" t="s">
        <v>35</v>
      </c>
    </row>
    <row r="1557" spans="1:33" ht="12.75" customHeight="1" x14ac:dyDescent="0.35">
      <c r="A1557" s="2"/>
      <c r="B1557" s="2"/>
      <c r="C1557" s="2"/>
      <c r="D1557" s="2"/>
      <c r="E1557" s="2"/>
      <c r="F1557" s="2"/>
      <c r="G1557" s="2"/>
      <c r="H1557" s="2"/>
      <c r="I1557" s="15"/>
      <c r="J1557" s="15"/>
      <c r="K1557" s="15"/>
      <c r="L1557" s="15"/>
      <c r="M1557" s="15"/>
      <c r="N1557" s="15"/>
      <c r="O1557" s="15"/>
      <c r="P1557" s="15"/>
      <c r="Q1557" s="15"/>
      <c r="R1557" s="26"/>
      <c r="S1557" s="15"/>
      <c r="T1557" s="15"/>
      <c r="U1557" s="15"/>
      <c r="V1557" s="2"/>
      <c r="W1557" s="2"/>
      <c r="X1557" s="2"/>
      <c r="Y1557" s="13"/>
      <c r="Z1557" s="2"/>
      <c r="AA1557" s="2"/>
      <c r="AB1557" s="2"/>
      <c r="AC1557" s="20" t="s">
        <v>8755</v>
      </c>
      <c r="AD1557" s="21" t="s">
        <v>8756</v>
      </c>
      <c r="AE1557" s="20" t="s">
        <v>8757</v>
      </c>
      <c r="AF1557" s="21" t="s">
        <v>8758</v>
      </c>
      <c r="AG1557" s="22" t="s">
        <v>35</v>
      </c>
    </row>
    <row r="1558" spans="1:33" ht="12.75" customHeight="1" x14ac:dyDescent="0.35">
      <c r="A1558" s="2"/>
      <c r="B1558" s="2"/>
      <c r="C1558" s="2"/>
      <c r="D1558" s="2"/>
      <c r="E1558" s="2"/>
      <c r="F1558" s="2"/>
      <c r="G1558" s="2"/>
      <c r="H1558" s="2"/>
      <c r="I1558" s="15"/>
      <c r="J1558" s="15"/>
      <c r="K1558" s="15"/>
      <c r="L1558" s="15"/>
      <c r="M1558" s="15"/>
      <c r="N1558" s="15"/>
      <c r="O1558" s="15"/>
      <c r="P1558" s="15"/>
      <c r="Q1558" s="15"/>
      <c r="R1558" s="26"/>
      <c r="S1558" s="15"/>
      <c r="T1558" s="15"/>
      <c r="U1558" s="15"/>
      <c r="V1558" s="2"/>
      <c r="W1558" s="2"/>
      <c r="X1558" s="2"/>
      <c r="Y1558" s="13"/>
      <c r="Z1558" s="2"/>
      <c r="AA1558" s="2"/>
      <c r="AB1558" s="2"/>
      <c r="AC1558" s="20" t="s">
        <v>8759</v>
      </c>
      <c r="AD1558" s="21" t="s">
        <v>8760</v>
      </c>
      <c r="AE1558" s="20" t="s">
        <v>8761</v>
      </c>
      <c r="AF1558" s="21" t="s">
        <v>8762</v>
      </c>
      <c r="AG1558" s="22" t="s">
        <v>35</v>
      </c>
    </row>
    <row r="1559" spans="1:33" ht="12.75" customHeight="1" x14ac:dyDescent="0.35">
      <c r="A1559" s="2"/>
      <c r="B1559" s="2"/>
      <c r="C1559" s="2"/>
      <c r="D1559" s="2"/>
      <c r="E1559" s="2"/>
      <c r="F1559" s="2"/>
      <c r="G1559" s="2"/>
      <c r="H1559" s="2"/>
      <c r="I1559" s="15"/>
      <c r="J1559" s="15"/>
      <c r="K1559" s="15"/>
      <c r="L1559" s="15"/>
      <c r="M1559" s="15"/>
      <c r="N1559" s="15"/>
      <c r="O1559" s="15"/>
      <c r="P1559" s="15"/>
      <c r="Q1559" s="15"/>
      <c r="R1559" s="26"/>
      <c r="S1559" s="15"/>
      <c r="T1559" s="15"/>
      <c r="U1559" s="15"/>
      <c r="V1559" s="2"/>
      <c r="W1559" s="2"/>
      <c r="X1559" s="2"/>
      <c r="Y1559" s="13"/>
      <c r="Z1559" s="2"/>
      <c r="AA1559" s="2"/>
      <c r="AB1559" s="2"/>
      <c r="AC1559" s="20" t="s">
        <v>8763</v>
      </c>
      <c r="AD1559" s="21" t="s">
        <v>8764</v>
      </c>
      <c r="AE1559" s="20" t="s">
        <v>8765</v>
      </c>
      <c r="AF1559" s="21" t="s">
        <v>8766</v>
      </c>
      <c r="AG1559" s="22" t="s">
        <v>35</v>
      </c>
    </row>
    <row r="1560" spans="1:33" ht="12.75" customHeight="1" x14ac:dyDescent="0.35">
      <c r="A1560" s="2"/>
      <c r="B1560" s="2"/>
      <c r="C1560" s="2"/>
      <c r="D1560" s="2"/>
      <c r="E1560" s="2"/>
      <c r="F1560" s="2"/>
      <c r="G1560" s="2"/>
      <c r="H1560" s="2"/>
      <c r="I1560" s="15"/>
      <c r="J1560" s="15"/>
      <c r="K1560" s="15"/>
      <c r="L1560" s="15"/>
      <c r="M1560" s="15"/>
      <c r="N1560" s="15"/>
      <c r="O1560" s="15"/>
      <c r="P1560" s="15"/>
      <c r="Q1560" s="15"/>
      <c r="R1560" s="26"/>
      <c r="S1560" s="15"/>
      <c r="T1560" s="15"/>
      <c r="U1560" s="15"/>
      <c r="V1560" s="2"/>
      <c r="W1560" s="2"/>
      <c r="X1560" s="2"/>
      <c r="Y1560" s="13"/>
      <c r="Z1560" s="2"/>
      <c r="AA1560" s="2"/>
      <c r="AB1560" s="2"/>
      <c r="AC1560" s="20" t="s">
        <v>8767</v>
      </c>
      <c r="AD1560" s="21" t="s">
        <v>8768</v>
      </c>
      <c r="AE1560" s="20" t="s">
        <v>8769</v>
      </c>
      <c r="AF1560" s="21" t="s">
        <v>8770</v>
      </c>
      <c r="AG1560" s="22" t="s">
        <v>35</v>
      </c>
    </row>
    <row r="1561" spans="1:33" ht="12.75" customHeight="1" x14ac:dyDescent="0.35">
      <c r="A1561" s="2"/>
      <c r="B1561" s="2"/>
      <c r="C1561" s="2"/>
      <c r="D1561" s="2"/>
      <c r="E1561" s="2"/>
      <c r="F1561" s="2"/>
      <c r="G1561" s="2"/>
      <c r="H1561" s="2"/>
      <c r="I1561" s="15"/>
      <c r="J1561" s="15"/>
      <c r="K1561" s="15"/>
      <c r="L1561" s="15"/>
      <c r="M1561" s="15"/>
      <c r="N1561" s="15"/>
      <c r="O1561" s="15"/>
      <c r="P1561" s="15"/>
      <c r="Q1561" s="15"/>
      <c r="R1561" s="26"/>
      <c r="S1561" s="15"/>
      <c r="T1561" s="15"/>
      <c r="U1561" s="15"/>
      <c r="V1561" s="2"/>
      <c r="W1561" s="2"/>
      <c r="X1561" s="2"/>
      <c r="Y1561" s="13"/>
      <c r="Z1561" s="2"/>
      <c r="AA1561" s="2"/>
      <c r="AB1561" s="2"/>
      <c r="AC1561" s="20" t="s">
        <v>8771</v>
      </c>
      <c r="AD1561" s="21" t="s">
        <v>8772</v>
      </c>
      <c r="AE1561" s="20" t="s">
        <v>8773</v>
      </c>
      <c r="AF1561" s="21" t="s">
        <v>8770</v>
      </c>
      <c r="AG1561" s="22" t="s">
        <v>35</v>
      </c>
    </row>
    <row r="1562" spans="1:33" ht="12.75" customHeight="1" x14ac:dyDescent="0.35">
      <c r="A1562" s="2"/>
      <c r="B1562" s="2"/>
      <c r="C1562" s="2"/>
      <c r="D1562" s="2"/>
      <c r="E1562" s="2"/>
      <c r="F1562" s="2"/>
      <c r="G1562" s="2"/>
      <c r="H1562" s="2"/>
      <c r="I1562" s="15"/>
      <c r="J1562" s="15"/>
      <c r="K1562" s="15"/>
      <c r="L1562" s="15"/>
      <c r="M1562" s="15"/>
      <c r="N1562" s="15"/>
      <c r="O1562" s="15"/>
      <c r="P1562" s="15"/>
      <c r="Q1562" s="15"/>
      <c r="R1562" s="26"/>
      <c r="S1562" s="15"/>
      <c r="T1562" s="15"/>
      <c r="U1562" s="15"/>
      <c r="V1562" s="2"/>
      <c r="W1562" s="2"/>
      <c r="X1562" s="2"/>
      <c r="Y1562" s="13"/>
      <c r="Z1562" s="2"/>
      <c r="AA1562" s="2"/>
      <c r="AB1562" s="2"/>
      <c r="AC1562" s="20" t="s">
        <v>8774</v>
      </c>
      <c r="AD1562" s="21" t="s">
        <v>8775</v>
      </c>
      <c r="AE1562" s="20" t="s">
        <v>8776</v>
      </c>
      <c r="AF1562" s="21" t="s">
        <v>5082</v>
      </c>
      <c r="AG1562" s="22" t="s">
        <v>35</v>
      </c>
    </row>
    <row r="1563" spans="1:33" ht="12.75" customHeight="1" x14ac:dyDescent="0.35">
      <c r="A1563" s="2"/>
      <c r="B1563" s="2"/>
      <c r="C1563" s="2"/>
      <c r="D1563" s="2"/>
      <c r="E1563" s="2"/>
      <c r="F1563" s="2"/>
      <c r="G1563" s="2"/>
      <c r="H1563" s="2"/>
      <c r="I1563" s="15"/>
      <c r="J1563" s="15"/>
      <c r="K1563" s="15"/>
      <c r="L1563" s="15"/>
      <c r="M1563" s="15"/>
      <c r="N1563" s="15"/>
      <c r="O1563" s="15"/>
      <c r="P1563" s="15"/>
      <c r="Q1563" s="15"/>
      <c r="R1563" s="26"/>
      <c r="S1563" s="15"/>
      <c r="T1563" s="15"/>
      <c r="U1563" s="15"/>
      <c r="V1563" s="2"/>
      <c r="W1563" s="2"/>
      <c r="X1563" s="2"/>
      <c r="Y1563" s="13"/>
      <c r="Z1563" s="2"/>
      <c r="AA1563" s="2"/>
      <c r="AB1563" s="2"/>
      <c r="AC1563" s="20" t="s">
        <v>8777</v>
      </c>
      <c r="AD1563" s="21" t="s">
        <v>8778</v>
      </c>
      <c r="AE1563" s="20" t="s">
        <v>8779</v>
      </c>
      <c r="AF1563" s="21" t="s">
        <v>5082</v>
      </c>
      <c r="AG1563" s="22" t="s">
        <v>35</v>
      </c>
    </row>
    <row r="1564" spans="1:33" ht="12.75" customHeight="1" x14ac:dyDescent="0.35">
      <c r="A1564" s="2"/>
      <c r="B1564" s="2"/>
      <c r="C1564" s="2"/>
      <c r="D1564" s="2"/>
      <c r="E1564" s="2"/>
      <c r="F1564" s="2"/>
      <c r="G1564" s="2"/>
      <c r="H1564" s="2"/>
      <c r="I1564" s="15"/>
      <c r="J1564" s="15"/>
      <c r="K1564" s="15"/>
      <c r="L1564" s="15"/>
      <c r="M1564" s="15"/>
      <c r="N1564" s="15"/>
      <c r="O1564" s="15"/>
      <c r="P1564" s="15"/>
      <c r="Q1564" s="15"/>
      <c r="R1564" s="26"/>
      <c r="S1564" s="15"/>
      <c r="T1564" s="15"/>
      <c r="U1564" s="15"/>
      <c r="V1564" s="2"/>
      <c r="W1564" s="2"/>
      <c r="X1564" s="2"/>
      <c r="Y1564" s="13"/>
      <c r="Z1564" s="2"/>
      <c r="AA1564" s="2"/>
      <c r="AB1564" s="2"/>
      <c r="AC1564" s="20" t="s">
        <v>8780</v>
      </c>
      <c r="AD1564" s="21" t="s">
        <v>8781</v>
      </c>
      <c r="AE1564" s="20" t="s">
        <v>8782</v>
      </c>
      <c r="AF1564" s="21" t="s">
        <v>5082</v>
      </c>
      <c r="AG1564" s="22" t="s">
        <v>35</v>
      </c>
    </row>
    <row r="1565" spans="1:33" ht="12.75" customHeight="1" x14ac:dyDescent="0.35">
      <c r="A1565" s="2"/>
      <c r="B1565" s="2"/>
      <c r="C1565" s="2"/>
      <c r="D1565" s="2"/>
      <c r="E1565" s="2"/>
      <c r="F1565" s="2"/>
      <c r="G1565" s="2"/>
      <c r="H1565" s="2"/>
      <c r="I1565" s="15"/>
      <c r="J1565" s="15"/>
      <c r="K1565" s="15"/>
      <c r="L1565" s="15"/>
      <c r="M1565" s="15"/>
      <c r="N1565" s="15"/>
      <c r="O1565" s="15"/>
      <c r="P1565" s="15"/>
      <c r="Q1565" s="15"/>
      <c r="R1565" s="26"/>
      <c r="S1565" s="15"/>
      <c r="T1565" s="15"/>
      <c r="U1565" s="15"/>
      <c r="V1565" s="2"/>
      <c r="W1565" s="2"/>
      <c r="X1565" s="2"/>
      <c r="Y1565" s="13"/>
      <c r="Z1565" s="2"/>
      <c r="AA1565" s="2"/>
      <c r="AB1565" s="2"/>
      <c r="AC1565" s="20" t="s">
        <v>8783</v>
      </c>
      <c r="AD1565" s="21" t="s">
        <v>8784</v>
      </c>
      <c r="AE1565" s="20" t="s">
        <v>8785</v>
      </c>
      <c r="AF1565" s="21" t="s">
        <v>8786</v>
      </c>
      <c r="AG1565" s="22" t="s">
        <v>35</v>
      </c>
    </row>
    <row r="1566" spans="1:33" ht="12.75" customHeight="1" x14ac:dyDescent="0.35">
      <c r="A1566" s="2"/>
      <c r="B1566" s="2"/>
      <c r="C1566" s="2"/>
      <c r="D1566" s="2"/>
      <c r="E1566" s="2"/>
      <c r="F1566" s="2"/>
      <c r="G1566" s="2"/>
      <c r="H1566" s="2"/>
      <c r="I1566" s="15"/>
      <c r="J1566" s="15"/>
      <c r="K1566" s="15"/>
      <c r="L1566" s="15"/>
      <c r="M1566" s="15"/>
      <c r="N1566" s="15"/>
      <c r="O1566" s="15"/>
      <c r="P1566" s="15"/>
      <c r="Q1566" s="15"/>
      <c r="R1566" s="26"/>
      <c r="S1566" s="15"/>
      <c r="T1566" s="15"/>
      <c r="U1566" s="15"/>
      <c r="V1566" s="2"/>
      <c r="W1566" s="2"/>
      <c r="X1566" s="2"/>
      <c r="Y1566" s="13"/>
      <c r="Z1566" s="2"/>
      <c r="AA1566" s="2"/>
      <c r="AB1566" s="2"/>
      <c r="AC1566" s="20" t="s">
        <v>8787</v>
      </c>
      <c r="AD1566" s="21" t="s">
        <v>8788</v>
      </c>
      <c r="AE1566" s="20" t="s">
        <v>8789</v>
      </c>
      <c r="AF1566" s="21" t="s">
        <v>1041</v>
      </c>
      <c r="AG1566" s="22" t="s">
        <v>35</v>
      </c>
    </row>
    <row r="1567" spans="1:33" ht="12.75" customHeight="1" x14ac:dyDescent="0.35">
      <c r="A1567" s="2"/>
      <c r="B1567" s="2"/>
      <c r="C1567" s="2"/>
      <c r="D1567" s="2"/>
      <c r="E1567" s="2"/>
      <c r="F1567" s="2"/>
      <c r="G1567" s="2"/>
      <c r="H1567" s="2"/>
      <c r="I1567" s="15"/>
      <c r="J1567" s="15"/>
      <c r="K1567" s="15"/>
      <c r="L1567" s="15"/>
      <c r="M1567" s="15"/>
      <c r="N1567" s="15"/>
      <c r="O1567" s="15"/>
      <c r="P1567" s="15"/>
      <c r="Q1567" s="15"/>
      <c r="R1567" s="26"/>
      <c r="S1567" s="15"/>
      <c r="T1567" s="15"/>
      <c r="U1567" s="15"/>
      <c r="V1567" s="2"/>
      <c r="W1567" s="2"/>
      <c r="X1567" s="2"/>
      <c r="Y1567" s="13"/>
      <c r="Z1567" s="2"/>
      <c r="AA1567" s="2"/>
      <c r="AB1567" s="2"/>
      <c r="AC1567" s="20" t="s">
        <v>8790</v>
      </c>
      <c r="AD1567" s="21" t="s">
        <v>8791</v>
      </c>
      <c r="AE1567" s="20" t="s">
        <v>8792</v>
      </c>
      <c r="AF1567" s="21" t="s">
        <v>5082</v>
      </c>
      <c r="AG1567" s="22" t="s">
        <v>35</v>
      </c>
    </row>
    <row r="1568" spans="1:33" ht="12.75" customHeight="1" x14ac:dyDescent="0.35">
      <c r="A1568" s="2"/>
      <c r="B1568" s="2"/>
      <c r="C1568" s="2"/>
      <c r="D1568" s="2"/>
      <c r="E1568" s="2"/>
      <c r="F1568" s="2"/>
      <c r="G1568" s="2"/>
      <c r="H1568" s="2"/>
      <c r="I1568" s="15"/>
      <c r="J1568" s="15"/>
      <c r="K1568" s="15"/>
      <c r="L1568" s="15"/>
      <c r="M1568" s="15"/>
      <c r="N1568" s="15"/>
      <c r="O1568" s="15"/>
      <c r="P1568" s="15"/>
      <c r="Q1568" s="15"/>
      <c r="R1568" s="26"/>
      <c r="S1568" s="15"/>
      <c r="T1568" s="15"/>
      <c r="U1568" s="15"/>
      <c r="V1568" s="2"/>
      <c r="W1568" s="2"/>
      <c r="X1568" s="2"/>
      <c r="Y1568" s="13"/>
      <c r="Z1568" s="2"/>
      <c r="AA1568" s="2"/>
      <c r="AB1568" s="2"/>
      <c r="AC1568" s="20" t="s">
        <v>8793</v>
      </c>
      <c r="AD1568" s="21" t="s">
        <v>8794</v>
      </c>
      <c r="AE1568" s="20" t="s">
        <v>8795</v>
      </c>
      <c r="AF1568" s="21" t="s">
        <v>8796</v>
      </c>
      <c r="AG1568" s="22" t="s">
        <v>35</v>
      </c>
    </row>
    <row r="1569" spans="1:33" ht="12.75" customHeight="1" x14ac:dyDescent="0.35">
      <c r="A1569" s="2"/>
      <c r="B1569" s="2"/>
      <c r="C1569" s="2"/>
      <c r="D1569" s="2"/>
      <c r="E1569" s="2"/>
      <c r="F1569" s="2"/>
      <c r="G1569" s="2"/>
      <c r="H1569" s="2"/>
      <c r="I1569" s="15"/>
      <c r="J1569" s="15"/>
      <c r="K1569" s="15"/>
      <c r="L1569" s="15"/>
      <c r="M1569" s="15"/>
      <c r="N1569" s="15"/>
      <c r="O1569" s="15"/>
      <c r="P1569" s="15"/>
      <c r="Q1569" s="15"/>
      <c r="R1569" s="26"/>
      <c r="S1569" s="15"/>
      <c r="T1569" s="15"/>
      <c r="U1569" s="15"/>
      <c r="V1569" s="2"/>
      <c r="W1569" s="2"/>
      <c r="X1569" s="2"/>
      <c r="Y1569" s="13"/>
      <c r="Z1569" s="2"/>
      <c r="AA1569" s="2"/>
      <c r="AB1569" s="2"/>
      <c r="AC1569" s="20" t="s">
        <v>8797</v>
      </c>
      <c r="AD1569" s="21" t="s">
        <v>8798</v>
      </c>
      <c r="AE1569" s="20" t="s">
        <v>8799</v>
      </c>
      <c r="AF1569" s="21" t="s">
        <v>8800</v>
      </c>
      <c r="AG1569" s="22" t="s">
        <v>35</v>
      </c>
    </row>
    <row r="1570" spans="1:33" ht="12.75" customHeight="1" x14ac:dyDescent="0.35">
      <c r="A1570" s="2"/>
      <c r="B1570" s="2"/>
      <c r="C1570" s="2"/>
      <c r="D1570" s="2"/>
      <c r="E1570" s="2"/>
      <c r="F1570" s="2"/>
      <c r="G1570" s="2"/>
      <c r="H1570" s="2"/>
      <c r="I1570" s="15"/>
      <c r="J1570" s="15"/>
      <c r="K1570" s="15"/>
      <c r="L1570" s="15"/>
      <c r="M1570" s="15"/>
      <c r="N1570" s="15"/>
      <c r="O1570" s="15"/>
      <c r="P1570" s="15"/>
      <c r="Q1570" s="15"/>
      <c r="R1570" s="26"/>
      <c r="S1570" s="15"/>
      <c r="T1570" s="15"/>
      <c r="U1570" s="15"/>
      <c r="V1570" s="2"/>
      <c r="W1570" s="2"/>
      <c r="X1570" s="2"/>
      <c r="Y1570" s="13"/>
      <c r="Z1570" s="2"/>
      <c r="AA1570" s="2"/>
      <c r="AB1570" s="2"/>
      <c r="AC1570" s="20" t="s">
        <v>8801</v>
      </c>
      <c r="AD1570" s="21" t="s">
        <v>904</v>
      </c>
      <c r="AE1570" s="20" t="s">
        <v>8802</v>
      </c>
      <c r="AF1570" s="21" t="s">
        <v>1185</v>
      </c>
      <c r="AG1570" s="22" t="s">
        <v>35</v>
      </c>
    </row>
    <row r="1571" spans="1:33" ht="12.75" customHeight="1" x14ac:dyDescent="0.35">
      <c r="A1571" s="2"/>
      <c r="B1571" s="2"/>
      <c r="C1571" s="2"/>
      <c r="D1571" s="2"/>
      <c r="E1571" s="2"/>
      <c r="F1571" s="2"/>
      <c r="G1571" s="2"/>
      <c r="H1571" s="2"/>
      <c r="I1571" s="15"/>
      <c r="J1571" s="15"/>
      <c r="K1571" s="15"/>
      <c r="L1571" s="15"/>
      <c r="M1571" s="15"/>
      <c r="N1571" s="15"/>
      <c r="O1571" s="15"/>
      <c r="P1571" s="15"/>
      <c r="Q1571" s="15"/>
      <c r="R1571" s="26"/>
      <c r="S1571" s="15"/>
      <c r="T1571" s="15"/>
      <c r="U1571" s="15"/>
      <c r="V1571" s="2"/>
      <c r="W1571" s="2"/>
      <c r="X1571" s="2"/>
      <c r="Y1571" s="13"/>
      <c r="Z1571" s="2"/>
      <c r="AA1571" s="2"/>
      <c r="AB1571" s="2"/>
      <c r="AC1571" s="20" t="s">
        <v>8803</v>
      </c>
      <c r="AD1571" s="21" t="s">
        <v>826</v>
      </c>
      <c r="AE1571" s="20" t="s">
        <v>8804</v>
      </c>
      <c r="AF1571" s="21" t="s">
        <v>925</v>
      </c>
      <c r="AG1571" s="22" t="s">
        <v>35</v>
      </c>
    </row>
    <row r="1572" spans="1:33" ht="12.75" customHeight="1" x14ac:dyDescent="0.35">
      <c r="A1572" s="2"/>
      <c r="B1572" s="2"/>
      <c r="C1572" s="2"/>
      <c r="D1572" s="2"/>
      <c r="E1572" s="2"/>
      <c r="F1572" s="2"/>
      <c r="G1572" s="2"/>
      <c r="H1572" s="2"/>
      <c r="I1572" s="15"/>
      <c r="J1572" s="15"/>
      <c r="K1572" s="15"/>
      <c r="L1572" s="15"/>
      <c r="M1572" s="15"/>
      <c r="N1572" s="15"/>
      <c r="O1572" s="15"/>
      <c r="P1572" s="15"/>
      <c r="Q1572" s="15"/>
      <c r="R1572" s="26"/>
      <c r="S1572" s="15"/>
      <c r="T1572" s="15"/>
      <c r="U1572" s="15"/>
      <c r="V1572" s="2"/>
      <c r="W1572" s="2"/>
      <c r="X1572" s="2"/>
      <c r="Y1572" s="13"/>
      <c r="Z1572" s="2"/>
      <c r="AA1572" s="2"/>
      <c r="AB1572" s="2"/>
      <c r="AC1572" s="20" t="s">
        <v>8805</v>
      </c>
      <c r="AD1572" s="21" t="s">
        <v>690</v>
      </c>
      <c r="AE1572" s="20" t="s">
        <v>8806</v>
      </c>
      <c r="AF1572" s="21" t="s">
        <v>935</v>
      </c>
      <c r="AG1572" s="22" t="s">
        <v>35</v>
      </c>
    </row>
    <row r="1573" spans="1:33" ht="12.75" customHeight="1" x14ac:dyDescent="0.35">
      <c r="A1573" s="2"/>
      <c r="B1573" s="2"/>
      <c r="C1573" s="2"/>
      <c r="D1573" s="2"/>
      <c r="E1573" s="2"/>
      <c r="F1573" s="2"/>
      <c r="G1573" s="2"/>
      <c r="H1573" s="2"/>
      <c r="I1573" s="15"/>
      <c r="J1573" s="15"/>
      <c r="K1573" s="15"/>
      <c r="L1573" s="15"/>
      <c r="M1573" s="15"/>
      <c r="N1573" s="15"/>
      <c r="O1573" s="15"/>
      <c r="P1573" s="15"/>
      <c r="Q1573" s="15"/>
      <c r="R1573" s="26"/>
      <c r="S1573" s="15"/>
      <c r="T1573" s="15"/>
      <c r="U1573" s="15"/>
      <c r="V1573" s="2"/>
      <c r="W1573" s="2"/>
      <c r="X1573" s="2"/>
      <c r="Y1573" s="13"/>
      <c r="Z1573" s="2"/>
      <c r="AA1573" s="2"/>
      <c r="AB1573" s="2"/>
      <c r="AC1573" s="20" t="s">
        <v>8807</v>
      </c>
      <c r="AD1573" s="21" t="s">
        <v>8808</v>
      </c>
      <c r="AE1573" s="20" t="s">
        <v>8809</v>
      </c>
      <c r="AF1573" s="21" t="s">
        <v>8810</v>
      </c>
      <c r="AG1573" s="22" t="s">
        <v>35</v>
      </c>
    </row>
    <row r="1574" spans="1:33" ht="12.75" customHeight="1" x14ac:dyDescent="0.35">
      <c r="A1574" s="2"/>
      <c r="B1574" s="2"/>
      <c r="C1574" s="2"/>
      <c r="D1574" s="2"/>
      <c r="E1574" s="2"/>
      <c r="F1574" s="2"/>
      <c r="G1574" s="2"/>
      <c r="H1574" s="2"/>
      <c r="I1574" s="15"/>
      <c r="J1574" s="15"/>
      <c r="K1574" s="15"/>
      <c r="L1574" s="15"/>
      <c r="M1574" s="15"/>
      <c r="N1574" s="15"/>
      <c r="O1574" s="15"/>
      <c r="P1574" s="15"/>
      <c r="Q1574" s="15"/>
      <c r="R1574" s="26"/>
      <c r="S1574" s="15"/>
      <c r="T1574" s="15"/>
      <c r="U1574" s="15"/>
      <c r="V1574" s="2"/>
      <c r="W1574" s="2"/>
      <c r="X1574" s="2"/>
      <c r="Y1574" s="13"/>
      <c r="Z1574" s="2"/>
      <c r="AA1574" s="2"/>
      <c r="AB1574" s="2"/>
      <c r="AC1574" s="20" t="s">
        <v>8811</v>
      </c>
      <c r="AD1574" s="21" t="s">
        <v>8812</v>
      </c>
      <c r="AE1574" s="20" t="s">
        <v>8813</v>
      </c>
      <c r="AF1574" s="21" t="s">
        <v>8814</v>
      </c>
      <c r="AG1574" s="22" t="s">
        <v>35</v>
      </c>
    </row>
    <row r="1575" spans="1:33" ht="12.75" customHeight="1" x14ac:dyDescent="0.35">
      <c r="A1575" s="2"/>
      <c r="B1575" s="2"/>
      <c r="C1575" s="2"/>
      <c r="D1575" s="2"/>
      <c r="E1575" s="2"/>
      <c r="F1575" s="2"/>
      <c r="G1575" s="2"/>
      <c r="H1575" s="2"/>
      <c r="I1575" s="15"/>
      <c r="J1575" s="15"/>
      <c r="K1575" s="15"/>
      <c r="L1575" s="15"/>
      <c r="M1575" s="15"/>
      <c r="N1575" s="15"/>
      <c r="O1575" s="15"/>
      <c r="P1575" s="15"/>
      <c r="Q1575" s="15"/>
      <c r="R1575" s="26"/>
      <c r="S1575" s="15"/>
      <c r="T1575" s="15"/>
      <c r="U1575" s="15"/>
      <c r="V1575" s="2"/>
      <c r="W1575" s="2"/>
      <c r="X1575" s="2"/>
      <c r="Y1575" s="13"/>
      <c r="Z1575" s="2"/>
      <c r="AA1575" s="2"/>
      <c r="AB1575" s="2"/>
      <c r="AC1575" s="20" t="s">
        <v>8815</v>
      </c>
      <c r="AD1575" s="21" t="s">
        <v>8816</v>
      </c>
      <c r="AE1575" s="20" t="s">
        <v>8817</v>
      </c>
      <c r="AF1575" s="21" t="s">
        <v>8816</v>
      </c>
      <c r="AG1575" s="22" t="s">
        <v>35</v>
      </c>
    </row>
    <row r="1576" spans="1:33" ht="12.75" customHeight="1" x14ac:dyDescent="0.35">
      <c r="A1576" s="2"/>
      <c r="B1576" s="2"/>
      <c r="C1576" s="2"/>
      <c r="D1576" s="2"/>
      <c r="E1576" s="2"/>
      <c r="F1576" s="2"/>
      <c r="G1576" s="2"/>
      <c r="H1576" s="2"/>
      <c r="I1576" s="15"/>
      <c r="J1576" s="15"/>
      <c r="K1576" s="15"/>
      <c r="L1576" s="15"/>
      <c r="M1576" s="15"/>
      <c r="N1576" s="15"/>
      <c r="O1576" s="15"/>
      <c r="P1576" s="15"/>
      <c r="Q1576" s="15"/>
      <c r="R1576" s="26"/>
      <c r="S1576" s="15"/>
      <c r="T1576" s="15"/>
      <c r="U1576" s="15"/>
      <c r="V1576" s="2"/>
      <c r="W1576" s="2"/>
      <c r="X1576" s="2"/>
      <c r="Y1576" s="13"/>
      <c r="Z1576" s="2"/>
      <c r="AA1576" s="2"/>
      <c r="AB1576" s="2"/>
      <c r="AC1576" s="20" t="s">
        <v>8818</v>
      </c>
      <c r="AD1576" s="21" t="s">
        <v>8819</v>
      </c>
      <c r="AE1576" s="20" t="s">
        <v>8820</v>
      </c>
      <c r="AF1576" s="21" t="s">
        <v>8819</v>
      </c>
      <c r="AG1576" s="22" t="s">
        <v>35</v>
      </c>
    </row>
    <row r="1577" spans="1:33" ht="12.75" customHeight="1" x14ac:dyDescent="0.35">
      <c r="A1577" s="2"/>
      <c r="B1577" s="2"/>
      <c r="C1577" s="2"/>
      <c r="D1577" s="2"/>
      <c r="E1577" s="2"/>
      <c r="F1577" s="2"/>
      <c r="G1577" s="2"/>
      <c r="H1577" s="2"/>
      <c r="I1577" s="15"/>
      <c r="J1577" s="15"/>
      <c r="K1577" s="15"/>
      <c r="L1577" s="15"/>
      <c r="M1577" s="15"/>
      <c r="N1577" s="15"/>
      <c r="O1577" s="15"/>
      <c r="P1577" s="15"/>
      <c r="Q1577" s="15"/>
      <c r="R1577" s="26"/>
      <c r="S1577" s="15"/>
      <c r="T1577" s="15"/>
      <c r="U1577" s="15"/>
      <c r="V1577" s="2"/>
      <c r="W1577" s="2"/>
      <c r="X1577" s="2"/>
      <c r="Y1577" s="13"/>
      <c r="Z1577" s="2"/>
      <c r="AA1577" s="2"/>
      <c r="AB1577" s="2"/>
      <c r="AC1577" s="20" t="s">
        <v>8821</v>
      </c>
      <c r="AD1577" s="21" t="s">
        <v>8822</v>
      </c>
      <c r="AE1577" s="20" t="s">
        <v>8823</v>
      </c>
      <c r="AF1577" s="21" t="s">
        <v>8822</v>
      </c>
      <c r="AG1577" s="22" t="s">
        <v>35</v>
      </c>
    </row>
    <row r="1578" spans="1:33" ht="12.75" customHeight="1" x14ac:dyDescent="0.35">
      <c r="A1578" s="2"/>
      <c r="B1578" s="2"/>
      <c r="C1578" s="2"/>
      <c r="D1578" s="2"/>
      <c r="E1578" s="2"/>
      <c r="F1578" s="2"/>
      <c r="G1578" s="2"/>
      <c r="H1578" s="2"/>
      <c r="I1578" s="15"/>
      <c r="J1578" s="15"/>
      <c r="K1578" s="15"/>
      <c r="L1578" s="15"/>
      <c r="M1578" s="15"/>
      <c r="N1578" s="15"/>
      <c r="O1578" s="15"/>
      <c r="P1578" s="15"/>
      <c r="Q1578" s="15"/>
      <c r="R1578" s="26"/>
      <c r="S1578" s="15"/>
      <c r="T1578" s="15"/>
      <c r="U1578" s="15"/>
      <c r="V1578" s="2"/>
      <c r="W1578" s="2"/>
      <c r="X1578" s="2"/>
      <c r="Y1578" s="13"/>
      <c r="Z1578" s="2"/>
      <c r="AA1578" s="2"/>
      <c r="AB1578" s="2"/>
      <c r="AC1578" s="20" t="s">
        <v>8824</v>
      </c>
      <c r="AD1578" s="21" t="s">
        <v>8825</v>
      </c>
      <c r="AE1578" s="20" t="s">
        <v>8826</v>
      </c>
      <c r="AF1578" s="21" t="s">
        <v>8827</v>
      </c>
      <c r="AG1578" s="22" t="s">
        <v>35</v>
      </c>
    </row>
    <row r="1579" spans="1:33" ht="12.75" customHeight="1" x14ac:dyDescent="0.35">
      <c r="A1579" s="2"/>
      <c r="B1579" s="2"/>
      <c r="C1579" s="2"/>
      <c r="D1579" s="2"/>
      <c r="E1579" s="2"/>
      <c r="F1579" s="2"/>
      <c r="G1579" s="2"/>
      <c r="H1579" s="2"/>
      <c r="I1579" s="15"/>
      <c r="J1579" s="15"/>
      <c r="K1579" s="15"/>
      <c r="L1579" s="15"/>
      <c r="M1579" s="15"/>
      <c r="N1579" s="15"/>
      <c r="O1579" s="15"/>
      <c r="P1579" s="15"/>
      <c r="Q1579" s="15"/>
      <c r="R1579" s="26"/>
      <c r="S1579" s="15"/>
      <c r="T1579" s="15"/>
      <c r="U1579" s="15"/>
      <c r="V1579" s="2"/>
      <c r="W1579" s="2"/>
      <c r="X1579" s="2"/>
      <c r="Y1579" s="13"/>
      <c r="Z1579" s="2"/>
      <c r="AA1579" s="2"/>
      <c r="AB1579" s="2"/>
      <c r="AC1579" s="20" t="s">
        <v>8828</v>
      </c>
      <c r="AD1579" s="21" t="s">
        <v>8829</v>
      </c>
      <c r="AE1579" s="20" t="s">
        <v>8830</v>
      </c>
      <c r="AF1579" s="21" t="s">
        <v>8829</v>
      </c>
      <c r="AG1579" s="22" t="s">
        <v>35</v>
      </c>
    </row>
    <row r="1580" spans="1:33" ht="12.75" customHeight="1" x14ac:dyDescent="0.35">
      <c r="A1580" s="2"/>
      <c r="B1580" s="2"/>
      <c r="C1580" s="2"/>
      <c r="D1580" s="2"/>
      <c r="E1580" s="2"/>
      <c r="F1580" s="2"/>
      <c r="G1580" s="2"/>
      <c r="H1580" s="2"/>
      <c r="I1580" s="15"/>
      <c r="J1580" s="15"/>
      <c r="K1580" s="15"/>
      <c r="L1580" s="15"/>
      <c r="M1580" s="15"/>
      <c r="N1580" s="15"/>
      <c r="O1580" s="15"/>
      <c r="P1580" s="15"/>
      <c r="Q1580" s="15"/>
      <c r="R1580" s="26"/>
      <c r="S1580" s="15"/>
      <c r="T1580" s="15"/>
      <c r="U1580" s="15"/>
      <c r="V1580" s="2"/>
      <c r="W1580" s="2"/>
      <c r="X1580" s="2"/>
      <c r="Y1580" s="13"/>
      <c r="Z1580" s="2"/>
      <c r="AA1580" s="2"/>
      <c r="AB1580" s="2"/>
      <c r="AC1580" s="20" t="s">
        <v>8831</v>
      </c>
      <c r="AD1580" s="21" t="s">
        <v>8832</v>
      </c>
      <c r="AE1580" s="20" t="s">
        <v>8833</v>
      </c>
      <c r="AF1580" s="21" t="s">
        <v>8832</v>
      </c>
      <c r="AG1580" s="22" t="s">
        <v>35</v>
      </c>
    </row>
    <row r="1581" spans="1:33" ht="12.75" customHeight="1" x14ac:dyDescent="0.35">
      <c r="A1581" s="2"/>
      <c r="B1581" s="2"/>
      <c r="C1581" s="2"/>
      <c r="D1581" s="2"/>
      <c r="E1581" s="2"/>
      <c r="F1581" s="2"/>
      <c r="G1581" s="2"/>
      <c r="H1581" s="2"/>
      <c r="I1581" s="15"/>
      <c r="J1581" s="15"/>
      <c r="K1581" s="15"/>
      <c r="L1581" s="15"/>
      <c r="M1581" s="15"/>
      <c r="N1581" s="15"/>
      <c r="O1581" s="15"/>
      <c r="P1581" s="15"/>
      <c r="Q1581" s="15"/>
      <c r="R1581" s="26"/>
      <c r="S1581" s="15"/>
      <c r="T1581" s="15"/>
      <c r="U1581" s="15"/>
      <c r="V1581" s="2"/>
      <c r="W1581" s="2"/>
      <c r="X1581" s="2"/>
      <c r="Y1581" s="13"/>
      <c r="Z1581" s="2"/>
      <c r="AA1581" s="2"/>
      <c r="AB1581" s="2"/>
      <c r="AC1581" s="20" t="s">
        <v>8834</v>
      </c>
      <c r="AD1581" s="21" t="s">
        <v>8835</v>
      </c>
      <c r="AE1581" s="20" t="s">
        <v>8836</v>
      </c>
      <c r="AF1581" s="21" t="s">
        <v>8835</v>
      </c>
      <c r="AG1581" s="22" t="s">
        <v>35</v>
      </c>
    </row>
    <row r="1582" spans="1:33" ht="12.75" customHeight="1" x14ac:dyDescent="0.35">
      <c r="A1582" s="2"/>
      <c r="B1582" s="2"/>
      <c r="C1582" s="2"/>
      <c r="D1582" s="2"/>
      <c r="E1582" s="2"/>
      <c r="F1582" s="2"/>
      <c r="G1582" s="2"/>
      <c r="H1582" s="2"/>
      <c r="I1582" s="15"/>
      <c r="J1582" s="15"/>
      <c r="K1582" s="15"/>
      <c r="L1582" s="15"/>
      <c r="M1582" s="15"/>
      <c r="N1582" s="15"/>
      <c r="O1582" s="15"/>
      <c r="P1582" s="15"/>
      <c r="Q1582" s="15"/>
      <c r="R1582" s="26"/>
      <c r="S1582" s="15"/>
      <c r="T1582" s="15"/>
      <c r="U1582" s="15"/>
      <c r="V1582" s="2"/>
      <c r="W1582" s="2"/>
      <c r="X1582" s="2"/>
      <c r="Y1582" s="13"/>
      <c r="Z1582" s="2"/>
      <c r="AA1582" s="2"/>
      <c r="AB1582" s="2"/>
      <c r="AC1582" s="20" t="s">
        <v>8837</v>
      </c>
      <c r="AD1582" s="21" t="s">
        <v>8838</v>
      </c>
      <c r="AE1582" s="20" t="s">
        <v>8839</v>
      </c>
      <c r="AF1582" s="21" t="s">
        <v>8838</v>
      </c>
      <c r="AG1582" s="22" t="s">
        <v>35</v>
      </c>
    </row>
    <row r="1583" spans="1:33" ht="12.75" customHeight="1" x14ac:dyDescent="0.35">
      <c r="A1583" s="2"/>
      <c r="B1583" s="2"/>
      <c r="C1583" s="2"/>
      <c r="D1583" s="2"/>
      <c r="E1583" s="2"/>
      <c r="F1583" s="2"/>
      <c r="G1583" s="2"/>
      <c r="H1583" s="2"/>
      <c r="I1583" s="15"/>
      <c r="J1583" s="15"/>
      <c r="K1583" s="15"/>
      <c r="L1583" s="15"/>
      <c r="M1583" s="15"/>
      <c r="N1583" s="15"/>
      <c r="O1583" s="15"/>
      <c r="P1583" s="15"/>
      <c r="Q1583" s="15"/>
      <c r="R1583" s="26"/>
      <c r="S1583" s="15"/>
      <c r="T1583" s="15"/>
      <c r="U1583" s="15"/>
      <c r="V1583" s="2"/>
      <c r="W1583" s="2"/>
      <c r="X1583" s="2"/>
      <c r="Y1583" s="13"/>
      <c r="Z1583" s="2"/>
      <c r="AA1583" s="2"/>
      <c r="AB1583" s="2"/>
      <c r="AC1583" s="20" t="s">
        <v>8840</v>
      </c>
      <c r="AD1583" s="21" t="s">
        <v>8841</v>
      </c>
      <c r="AE1583" s="20" t="s">
        <v>8842</v>
      </c>
      <c r="AF1583" s="21" t="s">
        <v>8841</v>
      </c>
      <c r="AG1583" s="22" t="s">
        <v>35</v>
      </c>
    </row>
    <row r="1584" spans="1:33" ht="12.75" customHeight="1" x14ac:dyDescent="0.35">
      <c r="A1584" s="2"/>
      <c r="B1584" s="2"/>
      <c r="C1584" s="2"/>
      <c r="D1584" s="2"/>
      <c r="E1584" s="2"/>
      <c r="F1584" s="2"/>
      <c r="G1584" s="2"/>
      <c r="H1584" s="2"/>
      <c r="I1584" s="15"/>
      <c r="J1584" s="15"/>
      <c r="K1584" s="15"/>
      <c r="L1584" s="15"/>
      <c r="M1584" s="15"/>
      <c r="N1584" s="15"/>
      <c r="O1584" s="15"/>
      <c r="P1584" s="15"/>
      <c r="Q1584" s="15"/>
      <c r="R1584" s="26"/>
      <c r="S1584" s="15"/>
      <c r="T1584" s="15"/>
      <c r="U1584" s="15"/>
      <c r="V1584" s="2"/>
      <c r="W1584" s="2"/>
      <c r="X1584" s="2"/>
      <c r="Y1584" s="13"/>
      <c r="Z1584" s="2"/>
      <c r="AA1584" s="2"/>
      <c r="AB1584" s="2"/>
      <c r="AC1584" s="20" t="s">
        <v>8843</v>
      </c>
      <c r="AD1584" s="21" t="s">
        <v>8844</v>
      </c>
      <c r="AE1584" s="20" t="s">
        <v>8845</v>
      </c>
      <c r="AF1584" s="21" t="s">
        <v>8846</v>
      </c>
      <c r="AG1584" s="22" t="s">
        <v>35</v>
      </c>
    </row>
    <row r="1585" spans="1:33" ht="12.75" customHeight="1" x14ac:dyDescent="0.35">
      <c r="A1585" s="2"/>
      <c r="B1585" s="2"/>
      <c r="C1585" s="2"/>
      <c r="D1585" s="2"/>
      <c r="E1585" s="2"/>
      <c r="F1585" s="2"/>
      <c r="G1585" s="2"/>
      <c r="H1585" s="2"/>
      <c r="I1585" s="15"/>
      <c r="J1585" s="15"/>
      <c r="K1585" s="15"/>
      <c r="L1585" s="15"/>
      <c r="M1585" s="15"/>
      <c r="N1585" s="15"/>
      <c r="O1585" s="15"/>
      <c r="P1585" s="15"/>
      <c r="Q1585" s="15"/>
      <c r="R1585" s="26"/>
      <c r="S1585" s="15"/>
      <c r="T1585" s="15"/>
      <c r="U1585" s="15"/>
      <c r="V1585" s="2"/>
      <c r="W1585" s="2"/>
      <c r="X1585" s="2"/>
      <c r="Y1585" s="13"/>
      <c r="Z1585" s="2"/>
      <c r="AA1585" s="2"/>
      <c r="AB1585" s="2"/>
      <c r="AC1585" s="20" t="s">
        <v>8847</v>
      </c>
      <c r="AD1585" s="21" t="s">
        <v>8848</v>
      </c>
      <c r="AE1585" s="20" t="s">
        <v>8849</v>
      </c>
      <c r="AF1585" s="21" t="s">
        <v>8850</v>
      </c>
      <c r="AG1585" s="22" t="s">
        <v>35</v>
      </c>
    </row>
    <row r="1586" spans="1:33" ht="12.75" customHeight="1" x14ac:dyDescent="0.35">
      <c r="A1586" s="2"/>
      <c r="B1586" s="2"/>
      <c r="C1586" s="2"/>
      <c r="D1586" s="2"/>
      <c r="E1586" s="2"/>
      <c r="F1586" s="2"/>
      <c r="G1586" s="2"/>
      <c r="H1586" s="2"/>
      <c r="I1586" s="15"/>
      <c r="J1586" s="15"/>
      <c r="K1586" s="15"/>
      <c r="L1586" s="15"/>
      <c r="M1586" s="15"/>
      <c r="N1586" s="15"/>
      <c r="O1586" s="15"/>
      <c r="P1586" s="15"/>
      <c r="Q1586" s="15"/>
      <c r="R1586" s="26"/>
      <c r="S1586" s="15"/>
      <c r="T1586" s="15"/>
      <c r="U1586" s="15"/>
      <c r="V1586" s="2"/>
      <c r="W1586" s="2"/>
      <c r="X1586" s="2"/>
      <c r="Y1586" s="13"/>
      <c r="Z1586" s="2"/>
      <c r="AA1586" s="2"/>
      <c r="AB1586" s="2"/>
      <c r="AC1586" s="20" t="s">
        <v>8851</v>
      </c>
      <c r="AD1586" s="21" t="s">
        <v>8852</v>
      </c>
      <c r="AE1586" s="20" t="s">
        <v>8853</v>
      </c>
      <c r="AF1586" s="21" t="s">
        <v>8852</v>
      </c>
      <c r="AG1586" s="22" t="s">
        <v>35</v>
      </c>
    </row>
    <row r="1587" spans="1:33" ht="12.75" customHeight="1" x14ac:dyDescent="0.35">
      <c r="A1587" s="2"/>
      <c r="B1587" s="2"/>
      <c r="C1587" s="2"/>
      <c r="D1587" s="2"/>
      <c r="E1587" s="2"/>
      <c r="F1587" s="2"/>
      <c r="G1587" s="2"/>
      <c r="H1587" s="2"/>
      <c r="I1587" s="15"/>
      <c r="J1587" s="15"/>
      <c r="K1587" s="15"/>
      <c r="L1587" s="15"/>
      <c r="M1587" s="15"/>
      <c r="N1587" s="15"/>
      <c r="O1587" s="15"/>
      <c r="P1587" s="15"/>
      <c r="Q1587" s="15"/>
      <c r="R1587" s="26"/>
      <c r="S1587" s="15"/>
      <c r="T1587" s="15"/>
      <c r="U1587" s="15"/>
      <c r="V1587" s="2"/>
      <c r="W1587" s="2"/>
      <c r="X1587" s="2"/>
      <c r="Y1587" s="13"/>
      <c r="Z1587" s="2"/>
      <c r="AA1587" s="2"/>
      <c r="AB1587" s="2"/>
      <c r="AC1587" s="20" t="s">
        <v>8854</v>
      </c>
      <c r="AD1587" s="21" t="s">
        <v>8855</v>
      </c>
      <c r="AE1587" s="20" t="s">
        <v>8856</v>
      </c>
      <c r="AF1587" s="21" t="s">
        <v>8855</v>
      </c>
      <c r="AG1587" s="22" t="s">
        <v>35</v>
      </c>
    </row>
    <row r="1588" spans="1:33" ht="12.75" customHeight="1" x14ac:dyDescent="0.35">
      <c r="A1588" s="2"/>
      <c r="B1588" s="2"/>
      <c r="C1588" s="2"/>
      <c r="D1588" s="2"/>
      <c r="E1588" s="2"/>
      <c r="F1588" s="2"/>
      <c r="G1588" s="2"/>
      <c r="H1588" s="2"/>
      <c r="I1588" s="15"/>
      <c r="J1588" s="15"/>
      <c r="K1588" s="15"/>
      <c r="L1588" s="15"/>
      <c r="M1588" s="15"/>
      <c r="N1588" s="15"/>
      <c r="O1588" s="15"/>
      <c r="P1588" s="15"/>
      <c r="Q1588" s="15"/>
      <c r="R1588" s="26"/>
      <c r="S1588" s="15"/>
      <c r="T1588" s="15"/>
      <c r="U1588" s="15"/>
      <c r="V1588" s="2"/>
      <c r="W1588" s="2"/>
      <c r="X1588" s="2"/>
      <c r="Y1588" s="13"/>
      <c r="Z1588" s="2"/>
      <c r="AA1588" s="2"/>
      <c r="AB1588" s="2"/>
      <c r="AC1588" s="20" t="s">
        <v>8857</v>
      </c>
      <c r="AD1588" s="21" t="s">
        <v>8858</v>
      </c>
      <c r="AE1588" s="20" t="s">
        <v>8859</v>
      </c>
      <c r="AF1588" s="21" t="s">
        <v>8858</v>
      </c>
      <c r="AG1588" s="22" t="s">
        <v>35</v>
      </c>
    </row>
    <row r="1589" spans="1:33" ht="12.75" customHeight="1" x14ac:dyDescent="0.35">
      <c r="A1589" s="2"/>
      <c r="B1589" s="2"/>
      <c r="C1589" s="2"/>
      <c r="D1589" s="2"/>
      <c r="E1589" s="2"/>
      <c r="F1589" s="2"/>
      <c r="G1589" s="2"/>
      <c r="H1589" s="2"/>
      <c r="I1589" s="15"/>
      <c r="J1589" s="15"/>
      <c r="K1589" s="15"/>
      <c r="L1589" s="15"/>
      <c r="M1589" s="15"/>
      <c r="N1589" s="15"/>
      <c r="O1589" s="15"/>
      <c r="P1589" s="15"/>
      <c r="Q1589" s="15"/>
      <c r="R1589" s="26"/>
      <c r="S1589" s="15"/>
      <c r="T1589" s="15"/>
      <c r="U1589" s="15"/>
      <c r="V1589" s="2"/>
      <c r="W1589" s="2"/>
      <c r="X1589" s="2"/>
      <c r="Y1589" s="13"/>
      <c r="Z1589" s="2"/>
      <c r="AA1589" s="2"/>
      <c r="AB1589" s="2"/>
      <c r="AC1589" s="20" t="s">
        <v>8860</v>
      </c>
      <c r="AD1589" s="21" t="s">
        <v>8861</v>
      </c>
      <c r="AE1589" s="20" t="s">
        <v>8862</v>
      </c>
      <c r="AF1589" s="21" t="s">
        <v>8861</v>
      </c>
      <c r="AG1589" s="22" t="s">
        <v>35</v>
      </c>
    </row>
    <row r="1590" spans="1:33" ht="12.75" customHeight="1" x14ac:dyDescent="0.35">
      <c r="A1590" s="2"/>
      <c r="B1590" s="2"/>
      <c r="C1590" s="2"/>
      <c r="D1590" s="2"/>
      <c r="E1590" s="2"/>
      <c r="F1590" s="2"/>
      <c r="G1590" s="2"/>
      <c r="H1590" s="2"/>
      <c r="I1590" s="15"/>
      <c r="J1590" s="15"/>
      <c r="K1590" s="15"/>
      <c r="L1590" s="15"/>
      <c r="M1590" s="15"/>
      <c r="N1590" s="15"/>
      <c r="O1590" s="15"/>
      <c r="P1590" s="15"/>
      <c r="Q1590" s="15"/>
      <c r="R1590" s="26"/>
      <c r="S1590" s="15"/>
      <c r="T1590" s="15"/>
      <c r="U1590" s="15"/>
      <c r="V1590" s="2"/>
      <c r="W1590" s="2"/>
      <c r="X1590" s="2"/>
      <c r="Y1590" s="13"/>
      <c r="Z1590" s="2"/>
      <c r="AA1590" s="2"/>
      <c r="AB1590" s="2"/>
      <c r="AC1590" s="20" t="s">
        <v>8863</v>
      </c>
      <c r="AD1590" s="21" t="s">
        <v>8864</v>
      </c>
      <c r="AE1590" s="20" t="s">
        <v>8865</v>
      </c>
      <c r="AF1590" s="21" t="s">
        <v>8864</v>
      </c>
      <c r="AG1590" s="22" t="s">
        <v>35</v>
      </c>
    </row>
    <row r="1591" spans="1:33" ht="12.75" customHeight="1" x14ac:dyDescent="0.35">
      <c r="A1591" s="2"/>
      <c r="B1591" s="2"/>
      <c r="C1591" s="2"/>
      <c r="D1591" s="2"/>
      <c r="E1591" s="2"/>
      <c r="F1591" s="2"/>
      <c r="G1591" s="2"/>
      <c r="H1591" s="2"/>
      <c r="I1591" s="15"/>
      <c r="J1591" s="15"/>
      <c r="K1591" s="15"/>
      <c r="L1591" s="15"/>
      <c r="M1591" s="15"/>
      <c r="N1591" s="15"/>
      <c r="O1591" s="15"/>
      <c r="P1591" s="15"/>
      <c r="Q1591" s="15"/>
      <c r="R1591" s="26"/>
      <c r="S1591" s="15"/>
      <c r="T1591" s="15"/>
      <c r="U1591" s="15"/>
      <c r="V1591" s="2"/>
      <c r="W1591" s="2"/>
      <c r="X1591" s="2"/>
      <c r="Y1591" s="13"/>
      <c r="Z1591" s="2"/>
      <c r="AA1591" s="2"/>
      <c r="AB1591" s="2"/>
      <c r="AC1591" s="20" t="s">
        <v>8866</v>
      </c>
      <c r="AD1591" s="21" t="s">
        <v>8867</v>
      </c>
      <c r="AE1591" s="20" t="s">
        <v>8868</v>
      </c>
      <c r="AF1591" s="21" t="s">
        <v>8867</v>
      </c>
      <c r="AG1591" s="22" t="s">
        <v>35</v>
      </c>
    </row>
    <row r="1592" spans="1:33" ht="12.75" customHeight="1" x14ac:dyDescent="0.35">
      <c r="A1592" s="2"/>
      <c r="B1592" s="2"/>
      <c r="C1592" s="2"/>
      <c r="D1592" s="2"/>
      <c r="E1592" s="2"/>
      <c r="F1592" s="2"/>
      <c r="G1592" s="2"/>
      <c r="H1592" s="2"/>
      <c r="I1592" s="15"/>
      <c r="J1592" s="15"/>
      <c r="K1592" s="15"/>
      <c r="L1592" s="15"/>
      <c r="M1592" s="15"/>
      <c r="N1592" s="15"/>
      <c r="O1592" s="15"/>
      <c r="P1592" s="15"/>
      <c r="Q1592" s="15"/>
      <c r="R1592" s="26"/>
      <c r="S1592" s="15"/>
      <c r="T1592" s="15"/>
      <c r="U1592" s="15"/>
      <c r="V1592" s="2"/>
      <c r="W1592" s="2"/>
      <c r="X1592" s="2"/>
      <c r="Y1592" s="13"/>
      <c r="Z1592" s="2"/>
      <c r="AA1592" s="2"/>
      <c r="AB1592" s="2"/>
      <c r="AC1592" s="20" t="s">
        <v>8869</v>
      </c>
      <c r="AD1592" s="21" t="s">
        <v>8870</v>
      </c>
      <c r="AE1592" s="20" t="s">
        <v>8871</v>
      </c>
      <c r="AF1592" s="21" t="s">
        <v>8872</v>
      </c>
      <c r="AG1592" s="22" t="s">
        <v>35</v>
      </c>
    </row>
    <row r="1593" spans="1:33" ht="12.75" customHeight="1" x14ac:dyDescent="0.35">
      <c r="A1593" s="2"/>
      <c r="B1593" s="2"/>
      <c r="C1593" s="2"/>
      <c r="D1593" s="2"/>
      <c r="E1593" s="2"/>
      <c r="F1593" s="2"/>
      <c r="G1593" s="2"/>
      <c r="H1593" s="2"/>
      <c r="I1593" s="15"/>
      <c r="J1593" s="15"/>
      <c r="K1593" s="15"/>
      <c r="L1593" s="15"/>
      <c r="M1593" s="15"/>
      <c r="N1593" s="15"/>
      <c r="O1593" s="15"/>
      <c r="P1593" s="15"/>
      <c r="Q1593" s="15"/>
      <c r="R1593" s="26"/>
      <c r="S1593" s="15"/>
      <c r="T1593" s="15"/>
      <c r="U1593" s="15"/>
      <c r="V1593" s="2"/>
      <c r="W1593" s="2"/>
      <c r="X1593" s="2"/>
      <c r="Y1593" s="13"/>
      <c r="Z1593" s="2"/>
      <c r="AA1593" s="2"/>
      <c r="AB1593" s="2"/>
      <c r="AC1593" s="20" t="s">
        <v>8873</v>
      </c>
      <c r="AD1593" s="21" t="s">
        <v>8874</v>
      </c>
      <c r="AE1593" s="20" t="s">
        <v>8875</v>
      </c>
      <c r="AF1593" s="21" t="s">
        <v>5082</v>
      </c>
      <c r="AG1593" s="22" t="s">
        <v>35</v>
      </c>
    </row>
    <row r="1594" spans="1:33" ht="12.75" customHeight="1" x14ac:dyDescent="0.35">
      <c r="A1594" s="2"/>
      <c r="B1594" s="2"/>
      <c r="C1594" s="2"/>
      <c r="D1594" s="2"/>
      <c r="E1594" s="2"/>
      <c r="F1594" s="2"/>
      <c r="G1594" s="2"/>
      <c r="H1594" s="2"/>
      <c r="I1594" s="15"/>
      <c r="J1594" s="15"/>
      <c r="K1594" s="15"/>
      <c r="L1594" s="15"/>
      <c r="M1594" s="15"/>
      <c r="N1594" s="15"/>
      <c r="O1594" s="15"/>
      <c r="P1594" s="15"/>
      <c r="Q1594" s="15"/>
      <c r="R1594" s="26"/>
      <c r="S1594" s="15"/>
      <c r="T1594" s="15"/>
      <c r="U1594" s="15"/>
      <c r="V1594" s="2"/>
      <c r="W1594" s="2"/>
      <c r="X1594" s="2"/>
      <c r="Y1594" s="13"/>
      <c r="Z1594" s="2"/>
      <c r="AA1594" s="2"/>
      <c r="AB1594" s="2"/>
      <c r="AC1594" s="20" t="s">
        <v>8876</v>
      </c>
      <c r="AD1594" s="21" t="s">
        <v>8877</v>
      </c>
      <c r="AE1594" s="20" t="s">
        <v>8878</v>
      </c>
      <c r="AF1594" s="21" t="s">
        <v>8877</v>
      </c>
      <c r="AG1594" s="22" t="s">
        <v>35</v>
      </c>
    </row>
    <row r="1595" spans="1:33" ht="12.75" customHeight="1" x14ac:dyDescent="0.35">
      <c r="A1595" s="2"/>
      <c r="B1595" s="2"/>
      <c r="C1595" s="2"/>
      <c r="D1595" s="2"/>
      <c r="E1595" s="2"/>
      <c r="F1595" s="2"/>
      <c r="G1595" s="2"/>
      <c r="H1595" s="2"/>
      <c r="I1595" s="15"/>
      <c r="J1595" s="15"/>
      <c r="K1595" s="15"/>
      <c r="L1595" s="15"/>
      <c r="M1595" s="15"/>
      <c r="N1595" s="15"/>
      <c r="O1595" s="15"/>
      <c r="P1595" s="15"/>
      <c r="Q1595" s="15"/>
      <c r="R1595" s="26"/>
      <c r="S1595" s="15"/>
      <c r="T1595" s="15"/>
      <c r="U1595" s="15"/>
      <c r="V1595" s="2"/>
      <c r="W1595" s="2"/>
      <c r="X1595" s="2"/>
      <c r="Y1595" s="13"/>
      <c r="Z1595" s="2"/>
      <c r="AA1595" s="2"/>
      <c r="AB1595" s="2"/>
      <c r="AC1595" s="20" t="s">
        <v>8879</v>
      </c>
      <c r="AD1595" s="21" t="s">
        <v>8880</v>
      </c>
      <c r="AE1595" s="20" t="s">
        <v>8881</v>
      </c>
      <c r="AF1595" s="21" t="s">
        <v>8882</v>
      </c>
      <c r="AG1595" s="22" t="s">
        <v>35</v>
      </c>
    </row>
    <row r="1596" spans="1:33" ht="12.75" customHeight="1" x14ac:dyDescent="0.35">
      <c r="A1596" s="2"/>
      <c r="B1596" s="2"/>
      <c r="C1596" s="2"/>
      <c r="D1596" s="2"/>
      <c r="E1596" s="2"/>
      <c r="F1596" s="2"/>
      <c r="G1596" s="2"/>
      <c r="H1596" s="2"/>
      <c r="I1596" s="15"/>
      <c r="J1596" s="15"/>
      <c r="K1596" s="15"/>
      <c r="L1596" s="15"/>
      <c r="M1596" s="15"/>
      <c r="N1596" s="15"/>
      <c r="O1596" s="15"/>
      <c r="P1596" s="15"/>
      <c r="Q1596" s="15"/>
      <c r="R1596" s="26"/>
      <c r="S1596" s="15"/>
      <c r="T1596" s="15"/>
      <c r="U1596" s="15"/>
      <c r="V1596" s="2"/>
      <c r="W1596" s="2"/>
      <c r="X1596" s="2"/>
      <c r="Y1596" s="13"/>
      <c r="Z1596" s="2"/>
      <c r="AA1596" s="2"/>
      <c r="AB1596" s="2"/>
      <c r="AC1596" s="20" t="s">
        <v>8883</v>
      </c>
      <c r="AD1596" s="21" t="s">
        <v>8884</v>
      </c>
      <c r="AE1596" s="20" t="s">
        <v>8885</v>
      </c>
      <c r="AF1596" s="21" t="s">
        <v>8886</v>
      </c>
      <c r="AG1596" s="22" t="s">
        <v>35</v>
      </c>
    </row>
    <row r="1597" spans="1:33" ht="12.75" customHeight="1" x14ac:dyDescent="0.35">
      <c r="A1597" s="2"/>
      <c r="B1597" s="2"/>
      <c r="C1597" s="2"/>
      <c r="D1597" s="2"/>
      <c r="E1597" s="2"/>
      <c r="F1597" s="2"/>
      <c r="G1597" s="2"/>
      <c r="H1597" s="2"/>
      <c r="I1597" s="15"/>
      <c r="J1597" s="15"/>
      <c r="K1597" s="15"/>
      <c r="L1597" s="15"/>
      <c r="M1597" s="15"/>
      <c r="N1597" s="15"/>
      <c r="O1597" s="15"/>
      <c r="P1597" s="15"/>
      <c r="Q1597" s="15"/>
      <c r="R1597" s="26"/>
      <c r="S1597" s="15"/>
      <c r="T1597" s="15"/>
      <c r="U1597" s="15"/>
      <c r="V1597" s="2"/>
      <c r="W1597" s="2"/>
      <c r="X1597" s="2"/>
      <c r="Y1597" s="13"/>
      <c r="Z1597" s="2"/>
      <c r="AA1597" s="2"/>
      <c r="AB1597" s="2"/>
      <c r="AC1597" s="20" t="s">
        <v>8887</v>
      </c>
      <c r="AD1597" s="21" t="s">
        <v>8888</v>
      </c>
      <c r="AE1597" s="20" t="s">
        <v>8889</v>
      </c>
      <c r="AF1597" s="21" t="s">
        <v>8890</v>
      </c>
      <c r="AG1597" s="22" t="s">
        <v>35</v>
      </c>
    </row>
    <row r="1598" spans="1:33" ht="12.75" customHeight="1" x14ac:dyDescent="0.35">
      <c r="A1598" s="2"/>
      <c r="B1598" s="2"/>
      <c r="C1598" s="2"/>
      <c r="D1598" s="2"/>
      <c r="E1598" s="2"/>
      <c r="F1598" s="2"/>
      <c r="G1598" s="2"/>
      <c r="H1598" s="2"/>
      <c r="I1598" s="15"/>
      <c r="J1598" s="15"/>
      <c r="K1598" s="15"/>
      <c r="L1598" s="15"/>
      <c r="M1598" s="15"/>
      <c r="N1598" s="15"/>
      <c r="O1598" s="15"/>
      <c r="P1598" s="15"/>
      <c r="Q1598" s="15"/>
      <c r="R1598" s="26"/>
      <c r="S1598" s="15"/>
      <c r="T1598" s="15"/>
      <c r="U1598" s="15"/>
      <c r="V1598" s="2"/>
      <c r="W1598" s="2"/>
      <c r="X1598" s="2"/>
      <c r="Y1598" s="13"/>
      <c r="Z1598" s="2"/>
      <c r="AA1598" s="2"/>
      <c r="AB1598" s="2"/>
      <c r="AC1598" s="20" t="s">
        <v>8891</v>
      </c>
      <c r="AD1598" s="21" t="s">
        <v>8892</v>
      </c>
      <c r="AE1598" s="20" t="s">
        <v>8893</v>
      </c>
      <c r="AF1598" s="21" t="s">
        <v>8894</v>
      </c>
      <c r="AG1598" s="22" t="s">
        <v>35</v>
      </c>
    </row>
    <row r="1599" spans="1:33" ht="12.75" customHeight="1" x14ac:dyDescent="0.35">
      <c r="A1599" s="2"/>
      <c r="B1599" s="2"/>
      <c r="C1599" s="2"/>
      <c r="D1599" s="2"/>
      <c r="E1599" s="2"/>
      <c r="F1599" s="2"/>
      <c r="G1599" s="2"/>
      <c r="H1599" s="2"/>
      <c r="I1599" s="15"/>
      <c r="J1599" s="15"/>
      <c r="K1599" s="15"/>
      <c r="L1599" s="15"/>
      <c r="M1599" s="15"/>
      <c r="N1599" s="15"/>
      <c r="O1599" s="15"/>
      <c r="P1599" s="15"/>
      <c r="Q1599" s="15"/>
      <c r="R1599" s="26"/>
      <c r="S1599" s="15"/>
      <c r="T1599" s="15"/>
      <c r="U1599" s="15"/>
      <c r="V1599" s="2"/>
      <c r="W1599" s="2"/>
      <c r="X1599" s="2"/>
      <c r="Y1599" s="13"/>
      <c r="Z1599" s="2"/>
      <c r="AA1599" s="2"/>
      <c r="AB1599" s="2"/>
      <c r="AC1599" s="20" t="s">
        <v>8895</v>
      </c>
      <c r="AD1599" s="21" t="s">
        <v>8896</v>
      </c>
      <c r="AE1599" s="20" t="s">
        <v>8897</v>
      </c>
      <c r="AF1599" s="21" t="s">
        <v>8898</v>
      </c>
      <c r="AG1599" s="22" t="s">
        <v>35</v>
      </c>
    </row>
    <row r="1600" spans="1:33" ht="12.75" customHeight="1" x14ac:dyDescent="0.35">
      <c r="A1600" s="2"/>
      <c r="B1600" s="2"/>
      <c r="C1600" s="2"/>
      <c r="D1600" s="2"/>
      <c r="E1600" s="2"/>
      <c r="F1600" s="2"/>
      <c r="G1600" s="2"/>
      <c r="H1600" s="2"/>
      <c r="I1600" s="15"/>
      <c r="J1600" s="15"/>
      <c r="K1600" s="15"/>
      <c r="L1600" s="15"/>
      <c r="M1600" s="15"/>
      <c r="N1600" s="15"/>
      <c r="O1600" s="15"/>
      <c r="P1600" s="15"/>
      <c r="Q1600" s="15"/>
      <c r="R1600" s="26"/>
      <c r="S1600" s="15"/>
      <c r="T1600" s="15"/>
      <c r="U1600" s="15"/>
      <c r="V1600" s="2"/>
      <c r="W1600" s="2"/>
      <c r="X1600" s="2"/>
      <c r="Y1600" s="13"/>
      <c r="Z1600" s="2"/>
      <c r="AA1600" s="2"/>
      <c r="AB1600" s="2"/>
      <c r="AC1600" s="20" t="s">
        <v>8899</v>
      </c>
      <c r="AD1600" s="21" t="s">
        <v>8900</v>
      </c>
      <c r="AE1600" s="20" t="s">
        <v>8901</v>
      </c>
      <c r="AF1600" s="21" t="s">
        <v>8902</v>
      </c>
      <c r="AG1600" s="22" t="s">
        <v>35</v>
      </c>
    </row>
    <row r="1601" spans="1:33" ht="12.75" customHeight="1" x14ac:dyDescent="0.35">
      <c r="A1601" s="2"/>
      <c r="B1601" s="2"/>
      <c r="C1601" s="2"/>
      <c r="D1601" s="2"/>
      <c r="E1601" s="2"/>
      <c r="F1601" s="2"/>
      <c r="G1601" s="2"/>
      <c r="H1601" s="2"/>
      <c r="I1601" s="15"/>
      <c r="J1601" s="15"/>
      <c r="K1601" s="15"/>
      <c r="L1601" s="15"/>
      <c r="M1601" s="15"/>
      <c r="N1601" s="15"/>
      <c r="O1601" s="15"/>
      <c r="P1601" s="15"/>
      <c r="Q1601" s="15"/>
      <c r="R1601" s="26"/>
      <c r="S1601" s="15"/>
      <c r="T1601" s="15"/>
      <c r="U1601" s="15"/>
      <c r="V1601" s="2"/>
      <c r="W1601" s="2"/>
      <c r="X1601" s="2"/>
      <c r="Y1601" s="13"/>
      <c r="Z1601" s="2"/>
      <c r="AA1601" s="2"/>
      <c r="AB1601" s="2"/>
      <c r="AC1601" s="20" t="s">
        <v>8903</v>
      </c>
      <c r="AD1601" s="21" t="s">
        <v>8904</v>
      </c>
      <c r="AE1601" s="20" t="s">
        <v>8905</v>
      </c>
      <c r="AF1601" s="21" t="s">
        <v>8906</v>
      </c>
      <c r="AG1601" s="22" t="s">
        <v>35</v>
      </c>
    </row>
    <row r="1602" spans="1:33" ht="12.75" customHeight="1" x14ac:dyDescent="0.35">
      <c r="A1602" s="2"/>
      <c r="B1602" s="2"/>
      <c r="C1602" s="2"/>
      <c r="D1602" s="2"/>
      <c r="E1602" s="2"/>
      <c r="F1602" s="2"/>
      <c r="G1602" s="2"/>
      <c r="H1602" s="2"/>
      <c r="I1602" s="15"/>
      <c r="J1602" s="15"/>
      <c r="K1602" s="15"/>
      <c r="L1602" s="15"/>
      <c r="M1602" s="15"/>
      <c r="N1602" s="15"/>
      <c r="O1602" s="15"/>
      <c r="P1602" s="15"/>
      <c r="Q1602" s="15"/>
      <c r="R1602" s="26"/>
      <c r="S1602" s="15"/>
      <c r="T1602" s="15"/>
      <c r="U1602" s="15"/>
      <c r="V1602" s="2"/>
      <c r="W1602" s="2"/>
      <c r="X1602" s="2"/>
      <c r="Y1602" s="13"/>
      <c r="Z1602" s="2"/>
      <c r="AA1602" s="2"/>
      <c r="AB1602" s="2"/>
      <c r="AC1602" s="20" t="s">
        <v>8907</v>
      </c>
      <c r="AD1602" s="21" t="s">
        <v>8908</v>
      </c>
      <c r="AE1602" s="20" t="s">
        <v>8909</v>
      </c>
      <c r="AF1602" s="21" t="s">
        <v>8910</v>
      </c>
      <c r="AG1602" s="22" t="s">
        <v>35</v>
      </c>
    </row>
    <row r="1603" spans="1:33" ht="12.75" customHeight="1" x14ac:dyDescent="0.35">
      <c r="A1603" s="2"/>
      <c r="B1603" s="2"/>
      <c r="C1603" s="2"/>
      <c r="D1603" s="2"/>
      <c r="E1603" s="2"/>
      <c r="F1603" s="2"/>
      <c r="G1603" s="2"/>
      <c r="H1603" s="2"/>
      <c r="I1603" s="15"/>
      <c r="J1603" s="15"/>
      <c r="K1603" s="15"/>
      <c r="L1603" s="15"/>
      <c r="M1603" s="15"/>
      <c r="N1603" s="15"/>
      <c r="O1603" s="15"/>
      <c r="P1603" s="15"/>
      <c r="Q1603" s="15"/>
      <c r="R1603" s="26"/>
      <c r="S1603" s="15"/>
      <c r="T1603" s="15"/>
      <c r="U1603" s="15"/>
      <c r="V1603" s="2"/>
      <c r="W1603" s="2"/>
      <c r="X1603" s="2"/>
      <c r="Y1603" s="13"/>
      <c r="Z1603" s="2"/>
      <c r="AA1603" s="2"/>
      <c r="AB1603" s="2"/>
      <c r="AC1603" s="20" t="s">
        <v>8911</v>
      </c>
      <c r="AD1603" s="21" t="s">
        <v>8912</v>
      </c>
      <c r="AE1603" s="20" t="s">
        <v>8913</v>
      </c>
      <c r="AF1603" s="21" t="s">
        <v>8914</v>
      </c>
      <c r="AG1603" s="22" t="s">
        <v>35</v>
      </c>
    </row>
    <row r="1604" spans="1:33" ht="12.75" customHeight="1" x14ac:dyDescent="0.35">
      <c r="A1604" s="2"/>
      <c r="B1604" s="2"/>
      <c r="C1604" s="2"/>
      <c r="D1604" s="2"/>
      <c r="E1604" s="2"/>
      <c r="F1604" s="2"/>
      <c r="G1604" s="2"/>
      <c r="H1604" s="2"/>
      <c r="I1604" s="15"/>
      <c r="J1604" s="15"/>
      <c r="K1604" s="15"/>
      <c r="L1604" s="15"/>
      <c r="M1604" s="15"/>
      <c r="N1604" s="15"/>
      <c r="O1604" s="15"/>
      <c r="P1604" s="15"/>
      <c r="Q1604" s="15"/>
      <c r="R1604" s="26"/>
      <c r="S1604" s="15"/>
      <c r="T1604" s="15"/>
      <c r="U1604" s="15"/>
      <c r="V1604" s="2"/>
      <c r="W1604" s="2"/>
      <c r="X1604" s="2"/>
      <c r="Y1604" s="13"/>
      <c r="Z1604" s="2"/>
      <c r="AA1604" s="2"/>
      <c r="AB1604" s="2"/>
      <c r="AC1604" s="20" t="s">
        <v>8915</v>
      </c>
      <c r="AD1604" s="21" t="s">
        <v>8916</v>
      </c>
      <c r="AE1604" s="20" t="s">
        <v>8917</v>
      </c>
      <c r="AF1604" s="21" t="s">
        <v>8918</v>
      </c>
      <c r="AG1604" s="22" t="s">
        <v>35</v>
      </c>
    </row>
    <row r="1605" spans="1:33" ht="12.75" customHeight="1" x14ac:dyDescent="0.35">
      <c r="A1605" s="2"/>
      <c r="B1605" s="2"/>
      <c r="C1605" s="2"/>
      <c r="D1605" s="2"/>
      <c r="E1605" s="2"/>
      <c r="F1605" s="2"/>
      <c r="G1605" s="2"/>
      <c r="H1605" s="2"/>
      <c r="I1605" s="15"/>
      <c r="J1605" s="15"/>
      <c r="K1605" s="15"/>
      <c r="L1605" s="15"/>
      <c r="M1605" s="15"/>
      <c r="N1605" s="15"/>
      <c r="O1605" s="15"/>
      <c r="P1605" s="15"/>
      <c r="Q1605" s="15"/>
      <c r="R1605" s="26"/>
      <c r="S1605" s="15"/>
      <c r="T1605" s="15"/>
      <c r="U1605" s="15"/>
      <c r="V1605" s="2"/>
      <c r="W1605" s="2"/>
      <c r="X1605" s="2"/>
      <c r="Y1605" s="13"/>
      <c r="Z1605" s="2"/>
      <c r="AA1605" s="2"/>
      <c r="AB1605" s="2"/>
      <c r="AC1605" s="20" t="s">
        <v>8919</v>
      </c>
      <c r="AD1605" s="21" t="s">
        <v>8920</v>
      </c>
      <c r="AE1605" s="20" t="s">
        <v>8921</v>
      </c>
      <c r="AF1605" s="21" t="s">
        <v>8922</v>
      </c>
      <c r="AG1605" s="22" t="s">
        <v>35</v>
      </c>
    </row>
    <row r="1606" spans="1:33" ht="12.75" customHeight="1" x14ac:dyDescent="0.35">
      <c r="A1606" s="2"/>
      <c r="B1606" s="2"/>
      <c r="C1606" s="2"/>
      <c r="D1606" s="2"/>
      <c r="E1606" s="2"/>
      <c r="F1606" s="2"/>
      <c r="G1606" s="2"/>
      <c r="H1606" s="2"/>
      <c r="I1606" s="15"/>
      <c r="J1606" s="15"/>
      <c r="K1606" s="15"/>
      <c r="L1606" s="15"/>
      <c r="M1606" s="15"/>
      <c r="N1606" s="15"/>
      <c r="O1606" s="15"/>
      <c r="P1606" s="15"/>
      <c r="Q1606" s="15"/>
      <c r="R1606" s="26"/>
      <c r="S1606" s="15"/>
      <c r="T1606" s="15"/>
      <c r="U1606" s="15"/>
      <c r="V1606" s="2"/>
      <c r="W1606" s="2"/>
      <c r="X1606" s="2"/>
      <c r="Y1606" s="13"/>
      <c r="Z1606" s="2"/>
      <c r="AA1606" s="2"/>
      <c r="AB1606" s="2"/>
      <c r="AC1606" s="20" t="s">
        <v>8923</v>
      </c>
      <c r="AD1606" s="21" t="s">
        <v>8924</v>
      </c>
      <c r="AE1606" s="20" t="s">
        <v>8925</v>
      </c>
      <c r="AF1606" s="21" t="s">
        <v>8924</v>
      </c>
      <c r="AG1606" s="22" t="s">
        <v>35</v>
      </c>
    </row>
    <row r="1607" spans="1:33" ht="12.75" customHeight="1" x14ac:dyDescent="0.35">
      <c r="A1607" s="2"/>
      <c r="B1607" s="2"/>
      <c r="C1607" s="2"/>
      <c r="D1607" s="2"/>
      <c r="E1607" s="2"/>
      <c r="F1607" s="2"/>
      <c r="G1607" s="2"/>
      <c r="H1607" s="2"/>
      <c r="I1607" s="15"/>
      <c r="J1607" s="15"/>
      <c r="K1607" s="15"/>
      <c r="L1607" s="15"/>
      <c r="M1607" s="15"/>
      <c r="N1607" s="15"/>
      <c r="O1607" s="15"/>
      <c r="P1607" s="15"/>
      <c r="Q1607" s="15"/>
      <c r="R1607" s="26"/>
      <c r="S1607" s="15"/>
      <c r="T1607" s="15"/>
      <c r="U1607" s="15"/>
      <c r="V1607" s="2"/>
      <c r="W1607" s="2"/>
      <c r="X1607" s="2"/>
      <c r="Y1607" s="13"/>
      <c r="Z1607" s="2"/>
      <c r="AA1607" s="2"/>
      <c r="AB1607" s="2"/>
      <c r="AC1607" s="20" t="s">
        <v>8926</v>
      </c>
      <c r="AD1607" s="21" t="s">
        <v>8927</v>
      </c>
      <c r="AE1607" s="20" t="s">
        <v>8928</v>
      </c>
      <c r="AF1607" s="21" t="s">
        <v>8927</v>
      </c>
      <c r="AG1607" s="22" t="s">
        <v>35</v>
      </c>
    </row>
    <row r="1608" spans="1:33" ht="12.75" customHeight="1" x14ac:dyDescent="0.35">
      <c r="A1608" s="2"/>
      <c r="B1608" s="2"/>
      <c r="C1608" s="2"/>
      <c r="D1608" s="2"/>
      <c r="E1608" s="2"/>
      <c r="F1608" s="2"/>
      <c r="G1608" s="2"/>
      <c r="H1608" s="2"/>
      <c r="I1608" s="15"/>
      <c r="J1608" s="15"/>
      <c r="K1608" s="15"/>
      <c r="L1608" s="15"/>
      <c r="M1608" s="15"/>
      <c r="N1608" s="15"/>
      <c r="O1608" s="15"/>
      <c r="P1608" s="15"/>
      <c r="Q1608" s="15"/>
      <c r="R1608" s="26"/>
      <c r="S1608" s="15"/>
      <c r="T1608" s="15"/>
      <c r="U1608" s="15"/>
      <c r="V1608" s="2"/>
      <c r="W1608" s="2"/>
      <c r="X1608" s="2"/>
      <c r="Y1608" s="13"/>
      <c r="Z1608" s="2"/>
      <c r="AA1608" s="2"/>
      <c r="AB1608" s="2"/>
      <c r="AC1608" s="20" t="s">
        <v>8929</v>
      </c>
      <c r="AD1608" s="21" t="s">
        <v>8930</v>
      </c>
      <c r="AE1608" s="20" t="s">
        <v>8931</v>
      </c>
      <c r="AF1608" s="21" t="s">
        <v>8930</v>
      </c>
      <c r="AG1608" s="22" t="s">
        <v>35</v>
      </c>
    </row>
    <row r="1609" spans="1:33" ht="12.75" customHeight="1" x14ac:dyDescent="0.35">
      <c r="A1609" s="2"/>
      <c r="B1609" s="2"/>
      <c r="C1609" s="2"/>
      <c r="D1609" s="2"/>
      <c r="E1609" s="2"/>
      <c r="F1609" s="2"/>
      <c r="G1609" s="2"/>
      <c r="H1609" s="2"/>
      <c r="I1609" s="15"/>
      <c r="J1609" s="15"/>
      <c r="K1609" s="15"/>
      <c r="L1609" s="15"/>
      <c r="M1609" s="15"/>
      <c r="N1609" s="15"/>
      <c r="O1609" s="15"/>
      <c r="P1609" s="15"/>
      <c r="Q1609" s="15"/>
      <c r="R1609" s="26"/>
      <c r="S1609" s="15"/>
      <c r="T1609" s="15"/>
      <c r="U1609" s="15"/>
      <c r="V1609" s="2"/>
      <c r="W1609" s="2"/>
      <c r="X1609" s="2"/>
      <c r="Y1609" s="13"/>
      <c r="Z1609" s="2"/>
      <c r="AA1609" s="2"/>
      <c r="AB1609" s="2"/>
      <c r="AC1609" s="20" t="s">
        <v>8932</v>
      </c>
      <c r="AD1609" s="21" t="s">
        <v>8933</v>
      </c>
      <c r="AE1609" s="20" t="s">
        <v>8934</v>
      </c>
      <c r="AF1609" s="21" t="s">
        <v>8933</v>
      </c>
      <c r="AG1609" s="22" t="s">
        <v>35</v>
      </c>
    </row>
    <row r="1610" spans="1:33" ht="12.75" customHeight="1" x14ac:dyDescent="0.35">
      <c r="A1610" s="2"/>
      <c r="B1610" s="2"/>
      <c r="C1610" s="2"/>
      <c r="D1610" s="2"/>
      <c r="E1610" s="2"/>
      <c r="F1610" s="2"/>
      <c r="G1610" s="2"/>
      <c r="H1610" s="2"/>
      <c r="I1610" s="15"/>
      <c r="J1610" s="15"/>
      <c r="K1610" s="15"/>
      <c r="L1610" s="15"/>
      <c r="M1610" s="15"/>
      <c r="N1610" s="15"/>
      <c r="O1610" s="15"/>
      <c r="P1610" s="15"/>
      <c r="Q1610" s="15"/>
      <c r="R1610" s="26"/>
      <c r="S1610" s="15"/>
      <c r="T1610" s="15"/>
      <c r="U1610" s="15"/>
      <c r="V1610" s="2"/>
      <c r="W1610" s="2"/>
      <c r="X1610" s="2"/>
      <c r="Y1610" s="13"/>
      <c r="Z1610" s="2"/>
      <c r="AA1610" s="2"/>
      <c r="AB1610" s="2"/>
      <c r="AC1610" s="20" t="s">
        <v>8935</v>
      </c>
      <c r="AD1610" s="21" t="s">
        <v>8936</v>
      </c>
      <c r="AE1610" s="20" t="s">
        <v>8937</v>
      </c>
      <c r="AF1610" s="21" t="s">
        <v>8936</v>
      </c>
      <c r="AG1610" s="22" t="s">
        <v>35</v>
      </c>
    </row>
    <row r="1611" spans="1:33" ht="12.75" customHeight="1" x14ac:dyDescent="0.35">
      <c r="A1611" s="2"/>
      <c r="B1611" s="2"/>
      <c r="C1611" s="2"/>
      <c r="D1611" s="2"/>
      <c r="E1611" s="2"/>
      <c r="F1611" s="2"/>
      <c r="G1611" s="2"/>
      <c r="H1611" s="2"/>
      <c r="I1611" s="15"/>
      <c r="J1611" s="15"/>
      <c r="K1611" s="15"/>
      <c r="L1611" s="15"/>
      <c r="M1611" s="15"/>
      <c r="N1611" s="15"/>
      <c r="O1611" s="15"/>
      <c r="P1611" s="15"/>
      <c r="Q1611" s="15"/>
      <c r="R1611" s="26"/>
      <c r="S1611" s="15"/>
      <c r="T1611" s="15"/>
      <c r="U1611" s="15"/>
      <c r="V1611" s="2"/>
      <c r="W1611" s="2"/>
      <c r="X1611" s="2"/>
      <c r="Y1611" s="13"/>
      <c r="Z1611" s="2"/>
      <c r="AA1611" s="2"/>
      <c r="AB1611" s="2"/>
      <c r="AC1611" s="20" t="s">
        <v>8938</v>
      </c>
      <c r="AD1611" s="21" t="s">
        <v>8939</v>
      </c>
      <c r="AE1611" s="20" t="s">
        <v>8940</v>
      </c>
      <c r="AF1611" s="21" t="s">
        <v>8939</v>
      </c>
      <c r="AG1611" s="22" t="s">
        <v>35</v>
      </c>
    </row>
    <row r="1612" spans="1:33" ht="12.75" customHeight="1" x14ac:dyDescent="0.35">
      <c r="A1612" s="2"/>
      <c r="B1612" s="2"/>
      <c r="C1612" s="2"/>
      <c r="D1612" s="2"/>
      <c r="E1612" s="2"/>
      <c r="F1612" s="2"/>
      <c r="G1612" s="2"/>
      <c r="H1612" s="2"/>
      <c r="I1612" s="15"/>
      <c r="J1612" s="15"/>
      <c r="K1612" s="15"/>
      <c r="L1612" s="15"/>
      <c r="M1612" s="15"/>
      <c r="N1612" s="15"/>
      <c r="O1612" s="15"/>
      <c r="P1612" s="15"/>
      <c r="Q1612" s="15"/>
      <c r="R1612" s="26"/>
      <c r="S1612" s="15"/>
      <c r="T1612" s="15"/>
      <c r="U1612" s="15"/>
      <c r="V1612" s="2"/>
      <c r="W1612" s="2"/>
      <c r="X1612" s="2"/>
      <c r="Y1612" s="13"/>
      <c r="Z1612" s="2"/>
      <c r="AA1612" s="2"/>
      <c r="AB1612" s="2"/>
      <c r="AC1612" s="20" t="s">
        <v>8941</v>
      </c>
      <c r="AD1612" s="21" t="s">
        <v>8942</v>
      </c>
      <c r="AE1612" s="20" t="s">
        <v>8943</v>
      </c>
      <c r="AF1612" s="21" t="s">
        <v>8942</v>
      </c>
      <c r="AG1612" s="22" t="s">
        <v>35</v>
      </c>
    </row>
    <row r="1613" spans="1:33" ht="12.75" customHeight="1" x14ac:dyDescent="0.35">
      <c r="A1613" s="2"/>
      <c r="B1613" s="2"/>
      <c r="C1613" s="2"/>
      <c r="D1613" s="2"/>
      <c r="E1613" s="2"/>
      <c r="F1613" s="2"/>
      <c r="G1613" s="2"/>
      <c r="H1613" s="2"/>
      <c r="I1613" s="15"/>
      <c r="J1613" s="15"/>
      <c r="K1613" s="15"/>
      <c r="L1613" s="15"/>
      <c r="M1613" s="15"/>
      <c r="N1613" s="15"/>
      <c r="O1613" s="15"/>
      <c r="P1613" s="15"/>
      <c r="Q1613" s="15"/>
      <c r="R1613" s="26"/>
      <c r="S1613" s="15"/>
      <c r="T1613" s="15"/>
      <c r="U1613" s="15"/>
      <c r="V1613" s="2"/>
      <c r="W1613" s="2"/>
      <c r="X1613" s="2"/>
      <c r="Y1613" s="13"/>
      <c r="Z1613" s="2"/>
      <c r="AA1613" s="2"/>
      <c r="AB1613" s="2"/>
      <c r="AC1613" s="20" t="s">
        <v>8944</v>
      </c>
      <c r="AD1613" s="21" t="s">
        <v>8945</v>
      </c>
      <c r="AE1613" s="20" t="s">
        <v>8946</v>
      </c>
      <c r="AF1613" s="21" t="s">
        <v>8945</v>
      </c>
      <c r="AG1613" s="22" t="s">
        <v>35</v>
      </c>
    </row>
    <row r="1614" spans="1:33" ht="12.75" customHeight="1" x14ac:dyDescent="0.35">
      <c r="A1614" s="2"/>
      <c r="B1614" s="2"/>
      <c r="C1614" s="2"/>
      <c r="D1614" s="2"/>
      <c r="E1614" s="2"/>
      <c r="F1614" s="2"/>
      <c r="G1614" s="2"/>
      <c r="H1614" s="2"/>
      <c r="I1614" s="15"/>
      <c r="J1614" s="15"/>
      <c r="K1614" s="15"/>
      <c r="L1614" s="15"/>
      <c r="M1614" s="15"/>
      <c r="N1614" s="15"/>
      <c r="O1614" s="15"/>
      <c r="P1614" s="15"/>
      <c r="Q1614" s="15"/>
      <c r="R1614" s="26"/>
      <c r="S1614" s="15"/>
      <c r="T1614" s="15"/>
      <c r="U1614" s="15"/>
      <c r="V1614" s="2"/>
      <c r="W1614" s="2"/>
      <c r="X1614" s="2"/>
      <c r="Y1614" s="13"/>
      <c r="Z1614" s="2"/>
      <c r="AA1614" s="2"/>
      <c r="AB1614" s="2"/>
      <c r="AC1614" s="20" t="s">
        <v>8947</v>
      </c>
      <c r="AD1614" s="21" t="s">
        <v>8948</v>
      </c>
      <c r="AE1614" s="20" t="s">
        <v>8949</v>
      </c>
      <c r="AF1614" s="21" t="s">
        <v>8948</v>
      </c>
      <c r="AG1614" s="22" t="s">
        <v>35</v>
      </c>
    </row>
    <row r="1615" spans="1:33" ht="12.75" customHeight="1" x14ac:dyDescent="0.35">
      <c r="A1615" s="2"/>
      <c r="B1615" s="2"/>
      <c r="C1615" s="2"/>
      <c r="D1615" s="2"/>
      <c r="E1615" s="2"/>
      <c r="F1615" s="2"/>
      <c r="G1615" s="2"/>
      <c r="H1615" s="2"/>
      <c r="I1615" s="15"/>
      <c r="J1615" s="15"/>
      <c r="K1615" s="15"/>
      <c r="L1615" s="15"/>
      <c r="M1615" s="15"/>
      <c r="N1615" s="15"/>
      <c r="O1615" s="15"/>
      <c r="P1615" s="15"/>
      <c r="Q1615" s="15"/>
      <c r="R1615" s="26"/>
      <c r="S1615" s="15"/>
      <c r="T1615" s="15"/>
      <c r="U1615" s="15"/>
      <c r="V1615" s="2"/>
      <c r="W1615" s="2"/>
      <c r="X1615" s="2"/>
      <c r="Y1615" s="13"/>
      <c r="Z1615" s="2"/>
      <c r="AA1615" s="2"/>
      <c r="AB1615" s="2"/>
      <c r="AC1615" s="20" t="s">
        <v>8950</v>
      </c>
      <c r="AD1615" s="21" t="s">
        <v>8951</v>
      </c>
      <c r="AE1615" s="20" t="s">
        <v>8952</v>
      </c>
      <c r="AF1615" s="21" t="s">
        <v>8951</v>
      </c>
      <c r="AG1615" s="22" t="s">
        <v>35</v>
      </c>
    </row>
    <row r="1616" spans="1:33" ht="12.75" customHeight="1" x14ac:dyDescent="0.35">
      <c r="A1616" s="2"/>
      <c r="B1616" s="2"/>
      <c r="C1616" s="2"/>
      <c r="D1616" s="2"/>
      <c r="E1616" s="2"/>
      <c r="F1616" s="2"/>
      <c r="G1616" s="2"/>
      <c r="H1616" s="2"/>
      <c r="I1616" s="15"/>
      <c r="J1616" s="15"/>
      <c r="K1616" s="15"/>
      <c r="L1616" s="15"/>
      <c r="M1616" s="15"/>
      <c r="N1616" s="15"/>
      <c r="O1616" s="15"/>
      <c r="P1616" s="15"/>
      <c r="Q1616" s="15"/>
      <c r="R1616" s="26"/>
      <c r="S1616" s="15"/>
      <c r="T1616" s="15"/>
      <c r="U1616" s="15"/>
      <c r="V1616" s="2"/>
      <c r="W1616" s="2"/>
      <c r="X1616" s="2"/>
      <c r="Y1616" s="13"/>
      <c r="Z1616" s="2"/>
      <c r="AA1616" s="2"/>
      <c r="AB1616" s="2"/>
      <c r="AC1616" s="20" t="s">
        <v>8953</v>
      </c>
      <c r="AD1616" s="21" t="s">
        <v>8954</v>
      </c>
      <c r="AE1616" s="20" t="s">
        <v>8955</v>
      </c>
      <c r="AF1616" s="21" t="s">
        <v>8956</v>
      </c>
      <c r="AG1616" s="22" t="s">
        <v>35</v>
      </c>
    </row>
    <row r="1617" spans="1:33" ht="12.75" customHeight="1" x14ac:dyDescent="0.35">
      <c r="A1617" s="2"/>
      <c r="B1617" s="2"/>
      <c r="C1617" s="2"/>
      <c r="D1617" s="2"/>
      <c r="E1617" s="2"/>
      <c r="F1617" s="2"/>
      <c r="G1617" s="2"/>
      <c r="H1617" s="2"/>
      <c r="I1617" s="15"/>
      <c r="J1617" s="15"/>
      <c r="K1617" s="15"/>
      <c r="L1617" s="15"/>
      <c r="M1617" s="15"/>
      <c r="N1617" s="15"/>
      <c r="O1617" s="15"/>
      <c r="P1617" s="15"/>
      <c r="Q1617" s="15"/>
      <c r="R1617" s="26"/>
      <c r="S1617" s="15"/>
      <c r="T1617" s="15"/>
      <c r="U1617" s="15"/>
      <c r="V1617" s="2"/>
      <c r="W1617" s="2"/>
      <c r="X1617" s="2"/>
      <c r="Y1617" s="13"/>
      <c r="Z1617" s="2"/>
      <c r="AA1617" s="2"/>
      <c r="AB1617" s="2"/>
      <c r="AC1617" s="20" t="s">
        <v>8957</v>
      </c>
      <c r="AD1617" s="21" t="s">
        <v>8958</v>
      </c>
      <c r="AE1617" s="20" t="s">
        <v>8959</v>
      </c>
      <c r="AF1617" s="21" t="s">
        <v>8960</v>
      </c>
      <c r="AG1617" s="22" t="s">
        <v>35</v>
      </c>
    </row>
    <row r="1618" spans="1:33" ht="12.75" customHeight="1" x14ac:dyDescent="0.35">
      <c r="A1618" s="2"/>
      <c r="B1618" s="2"/>
      <c r="C1618" s="2"/>
      <c r="D1618" s="2"/>
      <c r="E1618" s="2"/>
      <c r="F1618" s="2"/>
      <c r="G1618" s="2"/>
      <c r="H1618" s="2"/>
      <c r="I1618" s="15"/>
      <c r="J1618" s="15"/>
      <c r="K1618" s="15"/>
      <c r="L1618" s="15"/>
      <c r="M1618" s="15"/>
      <c r="N1618" s="15"/>
      <c r="O1618" s="15"/>
      <c r="P1618" s="15"/>
      <c r="Q1618" s="15"/>
      <c r="R1618" s="26"/>
      <c r="S1618" s="15"/>
      <c r="T1618" s="15"/>
      <c r="U1618" s="15"/>
      <c r="V1618" s="2"/>
      <c r="W1618" s="2"/>
      <c r="X1618" s="2"/>
      <c r="Y1618" s="13"/>
      <c r="Z1618" s="2"/>
      <c r="AA1618" s="2"/>
      <c r="AB1618" s="2"/>
      <c r="AC1618" s="20" t="s">
        <v>8961</v>
      </c>
      <c r="AD1618" s="21" t="s">
        <v>8962</v>
      </c>
      <c r="AE1618" s="20" t="s">
        <v>8963</v>
      </c>
      <c r="AF1618" s="21" t="s">
        <v>1520</v>
      </c>
      <c r="AG1618" s="22" t="s">
        <v>35</v>
      </c>
    </row>
    <row r="1619" spans="1:33" ht="12.75" customHeight="1" x14ac:dyDescent="0.35">
      <c r="A1619" s="2"/>
      <c r="B1619" s="2"/>
      <c r="C1619" s="2"/>
      <c r="D1619" s="2"/>
      <c r="E1619" s="2"/>
      <c r="F1619" s="2"/>
      <c r="G1619" s="2"/>
      <c r="H1619" s="2"/>
      <c r="I1619" s="15"/>
      <c r="J1619" s="15"/>
      <c r="K1619" s="15"/>
      <c r="L1619" s="15"/>
      <c r="M1619" s="15"/>
      <c r="N1619" s="15"/>
      <c r="O1619" s="15"/>
      <c r="P1619" s="15"/>
      <c r="Q1619" s="15"/>
      <c r="R1619" s="26"/>
      <c r="S1619" s="15"/>
      <c r="T1619" s="15"/>
      <c r="U1619" s="15"/>
      <c r="V1619" s="2"/>
      <c r="W1619" s="2"/>
      <c r="X1619" s="2"/>
      <c r="Y1619" s="13"/>
      <c r="Z1619" s="2"/>
      <c r="AA1619" s="2"/>
      <c r="AB1619" s="2"/>
      <c r="AC1619" s="20" t="s">
        <v>8964</v>
      </c>
      <c r="AD1619" s="21" t="s">
        <v>8965</v>
      </c>
      <c r="AE1619" s="20" t="s">
        <v>8966</v>
      </c>
      <c r="AF1619" s="21" t="s">
        <v>8967</v>
      </c>
      <c r="AG1619" s="22" t="s">
        <v>35</v>
      </c>
    </row>
    <row r="1620" spans="1:33" ht="12.75" customHeight="1" x14ac:dyDescent="0.35">
      <c r="A1620" s="2"/>
      <c r="B1620" s="2"/>
      <c r="C1620" s="2"/>
      <c r="D1620" s="2"/>
      <c r="E1620" s="2"/>
      <c r="F1620" s="2"/>
      <c r="G1620" s="2"/>
      <c r="H1620" s="2"/>
      <c r="I1620" s="15"/>
      <c r="J1620" s="15"/>
      <c r="K1620" s="15"/>
      <c r="L1620" s="15"/>
      <c r="M1620" s="15"/>
      <c r="N1620" s="15"/>
      <c r="O1620" s="15"/>
      <c r="P1620" s="15"/>
      <c r="Q1620" s="15"/>
      <c r="R1620" s="26"/>
      <c r="S1620" s="15"/>
      <c r="T1620" s="15"/>
      <c r="U1620" s="15"/>
      <c r="V1620" s="2"/>
      <c r="W1620" s="2"/>
      <c r="X1620" s="2"/>
      <c r="Y1620" s="13"/>
      <c r="Z1620" s="2"/>
      <c r="AA1620" s="2"/>
      <c r="AB1620" s="2"/>
      <c r="AC1620" s="20" t="s">
        <v>8968</v>
      </c>
      <c r="AD1620" s="21" t="s">
        <v>8969</v>
      </c>
      <c r="AE1620" s="20" t="s">
        <v>8970</v>
      </c>
      <c r="AF1620" s="21" t="s">
        <v>8967</v>
      </c>
      <c r="AG1620" s="22" t="s">
        <v>35</v>
      </c>
    </row>
    <row r="1621" spans="1:33" ht="12.75" customHeight="1" x14ac:dyDescent="0.35">
      <c r="A1621" s="2"/>
      <c r="B1621" s="2"/>
      <c r="C1621" s="2"/>
      <c r="D1621" s="2"/>
      <c r="E1621" s="2"/>
      <c r="F1621" s="2"/>
      <c r="G1621" s="2"/>
      <c r="H1621" s="2"/>
      <c r="I1621" s="15"/>
      <c r="J1621" s="15"/>
      <c r="K1621" s="15"/>
      <c r="L1621" s="15"/>
      <c r="M1621" s="15"/>
      <c r="N1621" s="15"/>
      <c r="O1621" s="15"/>
      <c r="P1621" s="15"/>
      <c r="Q1621" s="15"/>
      <c r="R1621" s="26"/>
      <c r="S1621" s="15"/>
      <c r="T1621" s="15"/>
      <c r="U1621" s="15"/>
      <c r="V1621" s="2"/>
      <c r="W1621" s="2"/>
      <c r="X1621" s="2"/>
      <c r="Y1621" s="13"/>
      <c r="Z1621" s="2"/>
      <c r="AA1621" s="2"/>
      <c r="AB1621" s="2"/>
      <c r="AC1621" s="20" t="s">
        <v>8971</v>
      </c>
      <c r="AD1621" s="21" t="s">
        <v>8972</v>
      </c>
      <c r="AE1621" s="20" t="s">
        <v>8973</v>
      </c>
      <c r="AF1621" s="21" t="s">
        <v>8974</v>
      </c>
      <c r="AG1621" s="22" t="s">
        <v>35</v>
      </c>
    </row>
    <row r="1622" spans="1:33" ht="12.75" customHeight="1" x14ac:dyDescent="0.35">
      <c r="A1622" s="2"/>
      <c r="B1622" s="2"/>
      <c r="C1622" s="2"/>
      <c r="D1622" s="2"/>
      <c r="E1622" s="2"/>
      <c r="F1622" s="2"/>
      <c r="G1622" s="2"/>
      <c r="H1622" s="2"/>
      <c r="I1622" s="15"/>
      <c r="J1622" s="15"/>
      <c r="K1622" s="15"/>
      <c r="L1622" s="15"/>
      <c r="M1622" s="15"/>
      <c r="N1622" s="15"/>
      <c r="O1622" s="15"/>
      <c r="P1622" s="15"/>
      <c r="Q1622" s="15"/>
      <c r="R1622" s="26"/>
      <c r="S1622" s="15"/>
      <c r="T1622" s="15"/>
      <c r="U1622" s="15"/>
      <c r="V1622" s="2"/>
      <c r="W1622" s="2"/>
      <c r="X1622" s="2"/>
      <c r="Y1622" s="13"/>
      <c r="Z1622" s="2"/>
      <c r="AA1622" s="2"/>
      <c r="AB1622" s="2"/>
      <c r="AC1622" s="20" t="s">
        <v>8975</v>
      </c>
      <c r="AD1622" s="21" t="s">
        <v>8976</v>
      </c>
      <c r="AE1622" s="20" t="s">
        <v>8977</v>
      </c>
      <c r="AF1622" s="21" t="s">
        <v>8976</v>
      </c>
      <c r="AG1622" s="22" t="s">
        <v>35</v>
      </c>
    </row>
    <row r="1623" spans="1:33" ht="12.75" customHeight="1" x14ac:dyDescent="0.35">
      <c r="A1623" s="2"/>
      <c r="B1623" s="2"/>
      <c r="C1623" s="2"/>
      <c r="D1623" s="2"/>
      <c r="E1623" s="2"/>
      <c r="F1623" s="2"/>
      <c r="G1623" s="2"/>
      <c r="H1623" s="2"/>
      <c r="I1623" s="15"/>
      <c r="J1623" s="15"/>
      <c r="K1623" s="15"/>
      <c r="L1623" s="15"/>
      <c r="M1623" s="15"/>
      <c r="N1623" s="15"/>
      <c r="O1623" s="15"/>
      <c r="P1623" s="15"/>
      <c r="Q1623" s="15"/>
      <c r="R1623" s="26"/>
      <c r="S1623" s="15"/>
      <c r="T1623" s="15"/>
      <c r="U1623" s="15"/>
      <c r="V1623" s="2"/>
      <c r="W1623" s="2"/>
      <c r="X1623" s="2"/>
      <c r="Y1623" s="13"/>
      <c r="Z1623" s="2"/>
      <c r="AA1623" s="2"/>
      <c r="AB1623" s="2"/>
      <c r="AC1623" s="20" t="s">
        <v>8978</v>
      </c>
      <c r="AD1623" s="21" t="s">
        <v>8979</v>
      </c>
      <c r="AE1623" s="20" t="s">
        <v>8980</v>
      </c>
      <c r="AF1623" s="21" t="s">
        <v>8981</v>
      </c>
      <c r="AG1623" s="22" t="s">
        <v>35</v>
      </c>
    </row>
    <row r="1624" spans="1:33" ht="12.75" customHeight="1" x14ac:dyDescent="0.35">
      <c r="A1624" s="2"/>
      <c r="B1624" s="2"/>
      <c r="C1624" s="2"/>
      <c r="D1624" s="2"/>
      <c r="E1624" s="2"/>
      <c r="F1624" s="2"/>
      <c r="G1624" s="2"/>
      <c r="H1624" s="2"/>
      <c r="I1624" s="15"/>
      <c r="J1624" s="15"/>
      <c r="K1624" s="15"/>
      <c r="L1624" s="15"/>
      <c r="M1624" s="15"/>
      <c r="N1624" s="15"/>
      <c r="O1624" s="15"/>
      <c r="P1624" s="15"/>
      <c r="Q1624" s="15"/>
      <c r="R1624" s="26"/>
      <c r="S1624" s="15"/>
      <c r="T1624" s="15"/>
      <c r="U1624" s="15"/>
      <c r="V1624" s="2"/>
      <c r="W1624" s="2"/>
      <c r="X1624" s="2"/>
      <c r="Y1624" s="13"/>
      <c r="Z1624" s="2"/>
      <c r="AA1624" s="2"/>
      <c r="AB1624" s="2"/>
      <c r="AC1624" s="20" t="s">
        <v>8982</v>
      </c>
      <c r="AD1624" s="21" t="s">
        <v>883</v>
      </c>
      <c r="AE1624" s="20" t="s">
        <v>8983</v>
      </c>
      <c r="AF1624" s="21" t="s">
        <v>885</v>
      </c>
      <c r="AG1624" s="22" t="s">
        <v>35</v>
      </c>
    </row>
    <row r="1625" spans="1:33" ht="12.75" customHeight="1" x14ac:dyDescent="0.35">
      <c r="A1625" s="2"/>
      <c r="B1625" s="2"/>
      <c r="C1625" s="2"/>
      <c r="D1625" s="2"/>
      <c r="E1625" s="2"/>
      <c r="F1625" s="2"/>
      <c r="G1625" s="2"/>
      <c r="H1625" s="2"/>
      <c r="I1625" s="15"/>
      <c r="J1625" s="15"/>
      <c r="K1625" s="15"/>
      <c r="L1625" s="15"/>
      <c r="M1625" s="15"/>
      <c r="N1625" s="15"/>
      <c r="O1625" s="15"/>
      <c r="P1625" s="15"/>
      <c r="Q1625" s="15"/>
      <c r="R1625" s="26"/>
      <c r="S1625" s="15"/>
      <c r="T1625" s="15"/>
      <c r="U1625" s="15"/>
      <c r="V1625" s="2"/>
      <c r="W1625" s="2"/>
      <c r="X1625" s="2"/>
      <c r="Y1625" s="13"/>
      <c r="Z1625" s="2"/>
      <c r="AA1625" s="2"/>
      <c r="AB1625" s="2"/>
      <c r="AC1625" s="20" t="s">
        <v>12790</v>
      </c>
      <c r="AD1625" s="21" t="s">
        <v>5255</v>
      </c>
      <c r="AE1625" s="20" t="s">
        <v>12910</v>
      </c>
      <c r="AF1625" s="21" t="s">
        <v>5257</v>
      </c>
      <c r="AG1625" s="22" t="s">
        <v>35</v>
      </c>
    </row>
    <row r="1626" spans="1:33" ht="12.75" customHeight="1" x14ac:dyDescent="0.35">
      <c r="A1626" s="2"/>
      <c r="B1626" s="2"/>
      <c r="C1626" s="2"/>
      <c r="D1626" s="2"/>
      <c r="E1626" s="2"/>
      <c r="F1626" s="2"/>
      <c r="G1626" s="2"/>
      <c r="H1626" s="2"/>
      <c r="I1626" s="15"/>
      <c r="J1626" s="15"/>
      <c r="K1626" s="15"/>
      <c r="L1626" s="15"/>
      <c r="M1626" s="15"/>
      <c r="N1626" s="15"/>
      <c r="O1626" s="15"/>
      <c r="P1626" s="15"/>
      <c r="Q1626" s="15"/>
      <c r="R1626" s="26"/>
      <c r="S1626" s="15"/>
      <c r="T1626" s="15"/>
      <c r="U1626" s="15"/>
      <c r="V1626" s="2"/>
      <c r="W1626" s="2"/>
      <c r="X1626" s="2"/>
      <c r="Y1626" s="13"/>
      <c r="Z1626" s="2"/>
      <c r="AA1626" s="2"/>
      <c r="AB1626" s="2"/>
      <c r="AC1626" s="20" t="s">
        <v>12791</v>
      </c>
      <c r="AD1626" s="21" t="s">
        <v>2270</v>
      </c>
      <c r="AE1626" s="20" t="s">
        <v>12911</v>
      </c>
      <c r="AF1626" s="21" t="s">
        <v>1041</v>
      </c>
      <c r="AG1626" s="22" t="s">
        <v>35</v>
      </c>
    </row>
    <row r="1627" spans="1:33" ht="12.75" customHeight="1" x14ac:dyDescent="0.35">
      <c r="A1627" s="2"/>
      <c r="B1627" s="2"/>
      <c r="C1627" s="2"/>
      <c r="D1627" s="2"/>
      <c r="E1627" s="2"/>
      <c r="F1627" s="2"/>
      <c r="G1627" s="2"/>
      <c r="H1627" s="2"/>
      <c r="I1627" s="15"/>
      <c r="J1627" s="15"/>
      <c r="K1627" s="15"/>
      <c r="L1627" s="15"/>
      <c r="M1627" s="15"/>
      <c r="N1627" s="15"/>
      <c r="O1627" s="15"/>
      <c r="P1627" s="15"/>
      <c r="Q1627" s="15"/>
      <c r="R1627" s="26"/>
      <c r="S1627" s="15"/>
      <c r="T1627" s="15"/>
      <c r="U1627" s="15"/>
      <c r="V1627" s="2"/>
      <c r="W1627" s="2"/>
      <c r="X1627" s="2"/>
      <c r="Y1627" s="13"/>
      <c r="Z1627" s="2"/>
      <c r="AA1627" s="2"/>
      <c r="AB1627" s="2"/>
      <c r="AC1627" s="20" t="s">
        <v>12792</v>
      </c>
      <c r="AD1627" s="21" t="s">
        <v>12793</v>
      </c>
      <c r="AE1627" s="20" t="s">
        <v>12912</v>
      </c>
      <c r="AF1627" s="21" t="s">
        <v>12913</v>
      </c>
      <c r="AG1627" s="22" t="s">
        <v>35</v>
      </c>
    </row>
    <row r="1628" spans="1:33" ht="12.75" customHeight="1" x14ac:dyDescent="0.35">
      <c r="A1628" s="2"/>
      <c r="B1628" s="2"/>
      <c r="C1628" s="2"/>
      <c r="D1628" s="2"/>
      <c r="E1628" s="2"/>
      <c r="F1628" s="2"/>
      <c r="G1628" s="2"/>
      <c r="H1628" s="2"/>
      <c r="I1628" s="15"/>
      <c r="J1628" s="15"/>
      <c r="K1628" s="15"/>
      <c r="L1628" s="15"/>
      <c r="M1628" s="15"/>
      <c r="N1628" s="15"/>
      <c r="O1628" s="15"/>
      <c r="P1628" s="15"/>
      <c r="Q1628" s="15"/>
      <c r="R1628" s="26"/>
      <c r="S1628" s="15"/>
      <c r="T1628" s="15"/>
      <c r="U1628" s="15"/>
      <c r="V1628" s="2"/>
      <c r="W1628" s="2"/>
      <c r="X1628" s="2"/>
      <c r="Y1628" s="13"/>
      <c r="Z1628" s="2"/>
      <c r="AA1628" s="2"/>
      <c r="AB1628" s="2"/>
      <c r="AC1628" s="20" t="s">
        <v>8984</v>
      </c>
      <c r="AD1628" s="21" t="s">
        <v>8985</v>
      </c>
      <c r="AE1628" s="20" t="s">
        <v>8986</v>
      </c>
      <c r="AF1628" s="21" t="s">
        <v>1185</v>
      </c>
      <c r="AG1628" s="22" t="s">
        <v>35</v>
      </c>
    </row>
    <row r="1629" spans="1:33" ht="12.75" customHeight="1" x14ac:dyDescent="0.35">
      <c r="A1629" s="2"/>
      <c r="B1629" s="2"/>
      <c r="C1629" s="2"/>
      <c r="D1629" s="2"/>
      <c r="E1629" s="2"/>
      <c r="F1629" s="2"/>
      <c r="G1629" s="2"/>
      <c r="H1629" s="2"/>
      <c r="I1629" s="15"/>
      <c r="J1629" s="15"/>
      <c r="K1629" s="15"/>
      <c r="L1629" s="15"/>
      <c r="M1629" s="15"/>
      <c r="N1629" s="15"/>
      <c r="O1629" s="15"/>
      <c r="P1629" s="15"/>
      <c r="Q1629" s="15"/>
      <c r="R1629" s="26"/>
      <c r="S1629" s="15"/>
      <c r="T1629" s="15"/>
      <c r="U1629" s="15"/>
      <c r="V1629" s="2"/>
      <c r="W1629" s="2"/>
      <c r="X1629" s="2"/>
      <c r="Y1629" s="13"/>
      <c r="Z1629" s="2"/>
      <c r="AA1629" s="2"/>
      <c r="AB1629" s="2"/>
      <c r="AC1629" s="20" t="s">
        <v>8987</v>
      </c>
      <c r="AD1629" s="21" t="s">
        <v>826</v>
      </c>
      <c r="AE1629" s="20" t="s">
        <v>8988</v>
      </c>
      <c r="AF1629" s="21" t="s">
        <v>925</v>
      </c>
      <c r="AG1629" s="22" t="s">
        <v>35</v>
      </c>
    </row>
    <row r="1630" spans="1:33" ht="12.75" customHeight="1" x14ac:dyDescent="0.35">
      <c r="A1630" s="2"/>
      <c r="B1630" s="2"/>
      <c r="C1630" s="2"/>
      <c r="D1630" s="2"/>
      <c r="E1630" s="2"/>
      <c r="F1630" s="2"/>
      <c r="G1630" s="2"/>
      <c r="H1630" s="2"/>
      <c r="I1630" s="15"/>
      <c r="J1630" s="15"/>
      <c r="K1630" s="15"/>
      <c r="L1630" s="15"/>
      <c r="M1630" s="15"/>
      <c r="N1630" s="15"/>
      <c r="O1630" s="15"/>
      <c r="P1630" s="15"/>
      <c r="Q1630" s="15"/>
      <c r="R1630" s="26"/>
      <c r="S1630" s="15"/>
      <c r="T1630" s="15"/>
      <c r="U1630" s="15"/>
      <c r="V1630" s="2"/>
      <c r="W1630" s="2"/>
      <c r="X1630" s="2"/>
      <c r="Y1630" s="13"/>
      <c r="Z1630" s="2"/>
      <c r="AA1630" s="2"/>
      <c r="AB1630" s="2"/>
      <c r="AC1630" s="20" t="s">
        <v>8989</v>
      </c>
      <c r="AD1630" s="21" t="s">
        <v>690</v>
      </c>
      <c r="AE1630" s="20" t="s">
        <v>8990</v>
      </c>
      <c r="AF1630" s="21" t="s">
        <v>935</v>
      </c>
      <c r="AG1630" s="22" t="s">
        <v>35</v>
      </c>
    </row>
    <row r="1631" spans="1:33" ht="12.75" customHeight="1" x14ac:dyDescent="0.35">
      <c r="A1631" s="2"/>
      <c r="B1631" s="2"/>
      <c r="C1631" s="2"/>
      <c r="D1631" s="2"/>
      <c r="E1631" s="2"/>
      <c r="F1631" s="2"/>
      <c r="G1631" s="2"/>
      <c r="H1631" s="2"/>
      <c r="I1631" s="15"/>
      <c r="J1631" s="15"/>
      <c r="K1631" s="15"/>
      <c r="L1631" s="15"/>
      <c r="M1631" s="15"/>
      <c r="N1631" s="15"/>
      <c r="O1631" s="15"/>
      <c r="P1631" s="15"/>
      <c r="Q1631" s="15"/>
      <c r="R1631" s="26"/>
      <c r="S1631" s="15"/>
      <c r="T1631" s="15"/>
      <c r="U1631" s="15"/>
      <c r="V1631" s="2"/>
      <c r="W1631" s="2"/>
      <c r="X1631" s="2"/>
      <c r="Y1631" s="13"/>
      <c r="Z1631" s="2"/>
      <c r="AA1631" s="2"/>
      <c r="AB1631" s="2"/>
      <c r="AC1631" s="20" t="s">
        <v>8991</v>
      </c>
      <c r="AD1631" s="21" t="s">
        <v>8992</v>
      </c>
      <c r="AE1631" s="20" t="s">
        <v>8993</v>
      </c>
      <c r="AF1631" s="21" t="s">
        <v>8994</v>
      </c>
      <c r="AG1631" s="22" t="s">
        <v>35</v>
      </c>
    </row>
    <row r="1632" spans="1:33" ht="12.75" customHeight="1" x14ac:dyDescent="0.35">
      <c r="A1632" s="2"/>
      <c r="B1632" s="2"/>
      <c r="C1632" s="2"/>
      <c r="D1632" s="2"/>
      <c r="E1632" s="2"/>
      <c r="F1632" s="2"/>
      <c r="G1632" s="2"/>
      <c r="H1632" s="2"/>
      <c r="I1632" s="15"/>
      <c r="J1632" s="15"/>
      <c r="K1632" s="15"/>
      <c r="L1632" s="15"/>
      <c r="M1632" s="15"/>
      <c r="N1632" s="15"/>
      <c r="O1632" s="15"/>
      <c r="P1632" s="15"/>
      <c r="Q1632" s="15"/>
      <c r="R1632" s="26"/>
      <c r="S1632" s="15"/>
      <c r="T1632" s="15"/>
      <c r="U1632" s="15"/>
      <c r="V1632" s="2"/>
      <c r="W1632" s="2"/>
      <c r="X1632" s="2"/>
      <c r="Y1632" s="13"/>
      <c r="Z1632" s="2"/>
      <c r="AA1632" s="2"/>
      <c r="AB1632" s="2"/>
      <c r="AC1632" s="20" t="s">
        <v>8995</v>
      </c>
      <c r="AD1632" s="21" t="s">
        <v>8996</v>
      </c>
      <c r="AE1632" s="20" t="s">
        <v>8997</v>
      </c>
      <c r="AF1632" s="21" t="s">
        <v>8998</v>
      </c>
      <c r="AG1632" s="22" t="s">
        <v>35</v>
      </c>
    </row>
    <row r="1633" spans="1:33" ht="12.75" customHeight="1" x14ac:dyDescent="0.35">
      <c r="A1633" s="2"/>
      <c r="B1633" s="2"/>
      <c r="C1633" s="2"/>
      <c r="D1633" s="2"/>
      <c r="E1633" s="2"/>
      <c r="F1633" s="2"/>
      <c r="G1633" s="2"/>
      <c r="H1633" s="2"/>
      <c r="I1633" s="15"/>
      <c r="J1633" s="15"/>
      <c r="K1633" s="15"/>
      <c r="L1633" s="15"/>
      <c r="M1633" s="15"/>
      <c r="N1633" s="15"/>
      <c r="O1633" s="15"/>
      <c r="P1633" s="15"/>
      <c r="Q1633" s="15"/>
      <c r="R1633" s="26"/>
      <c r="S1633" s="15"/>
      <c r="T1633" s="15"/>
      <c r="U1633" s="15"/>
      <c r="V1633" s="2"/>
      <c r="W1633" s="2"/>
      <c r="X1633" s="2"/>
      <c r="Y1633" s="13"/>
      <c r="Z1633" s="2"/>
      <c r="AA1633" s="2"/>
      <c r="AB1633" s="2"/>
      <c r="AC1633" s="20" t="s">
        <v>8999</v>
      </c>
      <c r="AD1633" s="21" t="s">
        <v>9000</v>
      </c>
      <c r="AE1633" s="20" t="s">
        <v>9001</v>
      </c>
      <c r="AF1633" s="21" t="s">
        <v>9002</v>
      </c>
      <c r="AG1633" s="22" t="s">
        <v>35</v>
      </c>
    </row>
    <row r="1634" spans="1:33" ht="12.75" customHeight="1" x14ac:dyDescent="0.35">
      <c r="A1634" s="2"/>
      <c r="B1634" s="2"/>
      <c r="C1634" s="2"/>
      <c r="D1634" s="2"/>
      <c r="E1634" s="2"/>
      <c r="F1634" s="2"/>
      <c r="G1634" s="2"/>
      <c r="H1634" s="2"/>
      <c r="I1634" s="15"/>
      <c r="J1634" s="15"/>
      <c r="K1634" s="15"/>
      <c r="L1634" s="15"/>
      <c r="M1634" s="15"/>
      <c r="N1634" s="15"/>
      <c r="O1634" s="15"/>
      <c r="P1634" s="15"/>
      <c r="Q1634" s="15"/>
      <c r="R1634" s="26"/>
      <c r="S1634" s="15"/>
      <c r="T1634" s="15"/>
      <c r="U1634" s="15"/>
      <c r="V1634" s="2"/>
      <c r="W1634" s="2"/>
      <c r="X1634" s="2"/>
      <c r="Y1634" s="13"/>
      <c r="Z1634" s="2"/>
      <c r="AA1634" s="2"/>
      <c r="AB1634" s="2"/>
      <c r="AC1634" s="20" t="s">
        <v>9003</v>
      </c>
      <c r="AD1634" s="21" t="s">
        <v>9004</v>
      </c>
      <c r="AE1634" s="20" t="s">
        <v>9005</v>
      </c>
      <c r="AF1634" s="21" t="s">
        <v>9006</v>
      </c>
      <c r="AG1634" s="22" t="s">
        <v>35</v>
      </c>
    </row>
    <row r="1635" spans="1:33" ht="12.75" customHeight="1" x14ac:dyDescent="0.35">
      <c r="A1635" s="2"/>
      <c r="B1635" s="2"/>
      <c r="C1635" s="2"/>
      <c r="D1635" s="2"/>
      <c r="E1635" s="2"/>
      <c r="F1635" s="2"/>
      <c r="G1635" s="2"/>
      <c r="H1635" s="2"/>
      <c r="I1635" s="15"/>
      <c r="J1635" s="15"/>
      <c r="K1635" s="15"/>
      <c r="L1635" s="15"/>
      <c r="M1635" s="15"/>
      <c r="N1635" s="15"/>
      <c r="O1635" s="15"/>
      <c r="P1635" s="15"/>
      <c r="Q1635" s="15"/>
      <c r="R1635" s="26"/>
      <c r="S1635" s="15"/>
      <c r="T1635" s="15"/>
      <c r="U1635" s="15"/>
      <c r="V1635" s="2"/>
      <c r="W1635" s="2"/>
      <c r="X1635" s="2"/>
      <c r="Y1635" s="13"/>
      <c r="Z1635" s="2"/>
      <c r="AA1635" s="2"/>
      <c r="AB1635" s="2"/>
      <c r="AC1635" s="20" t="s">
        <v>9007</v>
      </c>
      <c r="AD1635" s="21" t="s">
        <v>9008</v>
      </c>
      <c r="AE1635" s="20" t="s">
        <v>9009</v>
      </c>
      <c r="AF1635" s="21" t="s">
        <v>9010</v>
      </c>
      <c r="AG1635" s="22" t="s">
        <v>35</v>
      </c>
    </row>
    <row r="1636" spans="1:33" ht="12.75" customHeight="1" x14ac:dyDescent="0.35">
      <c r="A1636" s="2"/>
      <c r="B1636" s="2"/>
      <c r="C1636" s="2"/>
      <c r="D1636" s="2"/>
      <c r="E1636" s="2"/>
      <c r="F1636" s="2"/>
      <c r="G1636" s="2"/>
      <c r="H1636" s="2"/>
      <c r="I1636" s="15"/>
      <c r="J1636" s="15"/>
      <c r="K1636" s="15"/>
      <c r="L1636" s="15"/>
      <c r="M1636" s="15"/>
      <c r="N1636" s="15"/>
      <c r="O1636" s="15"/>
      <c r="P1636" s="15"/>
      <c r="Q1636" s="15"/>
      <c r="R1636" s="26"/>
      <c r="S1636" s="15"/>
      <c r="T1636" s="15"/>
      <c r="U1636" s="15"/>
      <c r="V1636" s="2"/>
      <c r="W1636" s="2"/>
      <c r="X1636" s="2"/>
      <c r="Y1636" s="13"/>
      <c r="Z1636" s="2"/>
      <c r="AA1636" s="2"/>
      <c r="AB1636" s="2"/>
      <c r="AC1636" s="20" t="s">
        <v>9011</v>
      </c>
      <c r="AD1636" s="21" t="s">
        <v>9012</v>
      </c>
      <c r="AE1636" s="20" t="s">
        <v>9013</v>
      </c>
      <c r="AF1636" s="21" t="s">
        <v>9010</v>
      </c>
      <c r="AG1636" s="22" t="s">
        <v>35</v>
      </c>
    </row>
    <row r="1637" spans="1:33" ht="12.75" customHeight="1" x14ac:dyDescent="0.35">
      <c r="A1637" s="2"/>
      <c r="B1637" s="2"/>
      <c r="C1637" s="2"/>
      <c r="D1637" s="2"/>
      <c r="E1637" s="2"/>
      <c r="F1637" s="2"/>
      <c r="G1637" s="2"/>
      <c r="H1637" s="2"/>
      <c r="I1637" s="15"/>
      <c r="J1637" s="15"/>
      <c r="K1637" s="15"/>
      <c r="L1637" s="15"/>
      <c r="M1637" s="15"/>
      <c r="N1637" s="15"/>
      <c r="O1637" s="15"/>
      <c r="P1637" s="15"/>
      <c r="Q1637" s="15"/>
      <c r="R1637" s="26"/>
      <c r="S1637" s="15"/>
      <c r="T1637" s="15"/>
      <c r="U1637" s="15"/>
      <c r="V1637" s="2"/>
      <c r="W1637" s="2"/>
      <c r="X1637" s="2"/>
      <c r="Y1637" s="13"/>
      <c r="Z1637" s="2"/>
      <c r="AA1637" s="2"/>
      <c r="AB1637" s="2"/>
      <c r="AC1637" s="20" t="s">
        <v>9014</v>
      </c>
      <c r="AD1637" s="21" t="s">
        <v>9015</v>
      </c>
      <c r="AE1637" s="20" t="s">
        <v>9016</v>
      </c>
      <c r="AF1637" s="21" t="s">
        <v>9010</v>
      </c>
      <c r="AG1637" s="22" t="s">
        <v>35</v>
      </c>
    </row>
    <row r="1638" spans="1:33" ht="12.75" customHeight="1" x14ac:dyDescent="0.35">
      <c r="A1638" s="2"/>
      <c r="B1638" s="2"/>
      <c r="C1638" s="2"/>
      <c r="D1638" s="2"/>
      <c r="E1638" s="2"/>
      <c r="F1638" s="2"/>
      <c r="G1638" s="2"/>
      <c r="H1638" s="2"/>
      <c r="I1638" s="15"/>
      <c r="J1638" s="15"/>
      <c r="K1638" s="15"/>
      <c r="L1638" s="15"/>
      <c r="M1638" s="15"/>
      <c r="N1638" s="15"/>
      <c r="O1638" s="15"/>
      <c r="P1638" s="15"/>
      <c r="Q1638" s="15"/>
      <c r="R1638" s="26"/>
      <c r="S1638" s="15"/>
      <c r="T1638" s="15"/>
      <c r="U1638" s="15"/>
      <c r="V1638" s="2"/>
      <c r="W1638" s="2"/>
      <c r="X1638" s="2"/>
      <c r="Y1638" s="13"/>
      <c r="Z1638" s="2"/>
      <c r="AA1638" s="2"/>
      <c r="AB1638" s="2"/>
      <c r="AC1638" s="20" t="s">
        <v>9017</v>
      </c>
      <c r="AD1638" s="21" t="s">
        <v>9018</v>
      </c>
      <c r="AE1638" s="20" t="s">
        <v>9019</v>
      </c>
      <c r="AF1638" s="21" t="s">
        <v>9010</v>
      </c>
      <c r="AG1638" s="22" t="s">
        <v>35</v>
      </c>
    </row>
    <row r="1639" spans="1:33" ht="12.75" customHeight="1" x14ac:dyDescent="0.35">
      <c r="A1639" s="2"/>
      <c r="B1639" s="2"/>
      <c r="C1639" s="2"/>
      <c r="D1639" s="2"/>
      <c r="E1639" s="2"/>
      <c r="F1639" s="2"/>
      <c r="G1639" s="2"/>
      <c r="H1639" s="2"/>
      <c r="I1639" s="15"/>
      <c r="J1639" s="15"/>
      <c r="K1639" s="15"/>
      <c r="L1639" s="15"/>
      <c r="M1639" s="15"/>
      <c r="N1639" s="15"/>
      <c r="O1639" s="15"/>
      <c r="P1639" s="15"/>
      <c r="Q1639" s="15"/>
      <c r="R1639" s="26"/>
      <c r="S1639" s="15"/>
      <c r="T1639" s="15"/>
      <c r="U1639" s="15"/>
      <c r="V1639" s="2"/>
      <c r="W1639" s="2"/>
      <c r="X1639" s="2"/>
      <c r="Y1639" s="13"/>
      <c r="Z1639" s="2"/>
      <c r="AA1639" s="2"/>
      <c r="AB1639" s="2"/>
      <c r="AC1639" s="20" t="s">
        <v>9020</v>
      </c>
      <c r="AD1639" s="21" t="s">
        <v>9021</v>
      </c>
      <c r="AE1639" s="20" t="s">
        <v>9022</v>
      </c>
      <c r="AF1639" s="21" t="s">
        <v>9010</v>
      </c>
      <c r="AG1639" s="22" t="s">
        <v>35</v>
      </c>
    </row>
    <row r="1640" spans="1:33" ht="12.75" customHeight="1" x14ac:dyDescent="0.35">
      <c r="A1640" s="2"/>
      <c r="B1640" s="2"/>
      <c r="C1640" s="2"/>
      <c r="D1640" s="2"/>
      <c r="E1640" s="2"/>
      <c r="F1640" s="2"/>
      <c r="G1640" s="2"/>
      <c r="H1640" s="2"/>
      <c r="I1640" s="15"/>
      <c r="J1640" s="15"/>
      <c r="K1640" s="15"/>
      <c r="L1640" s="15"/>
      <c r="M1640" s="15"/>
      <c r="N1640" s="15"/>
      <c r="O1640" s="15"/>
      <c r="P1640" s="15"/>
      <c r="Q1640" s="15"/>
      <c r="R1640" s="26"/>
      <c r="S1640" s="15"/>
      <c r="T1640" s="15"/>
      <c r="U1640" s="15"/>
      <c r="V1640" s="2"/>
      <c r="W1640" s="2"/>
      <c r="X1640" s="2"/>
      <c r="Y1640" s="13"/>
      <c r="Z1640" s="2"/>
      <c r="AA1640" s="2"/>
      <c r="AB1640" s="2"/>
      <c r="AC1640" s="20" t="s">
        <v>9023</v>
      </c>
      <c r="AD1640" s="21" t="s">
        <v>9024</v>
      </c>
      <c r="AE1640" s="20" t="s">
        <v>9025</v>
      </c>
      <c r="AF1640" s="21" t="s">
        <v>9026</v>
      </c>
      <c r="AG1640" s="22" t="s">
        <v>35</v>
      </c>
    </row>
    <row r="1641" spans="1:33" ht="12.75" customHeight="1" x14ac:dyDescent="0.35">
      <c r="A1641" s="2"/>
      <c r="B1641" s="2"/>
      <c r="C1641" s="2"/>
      <c r="D1641" s="2"/>
      <c r="E1641" s="2"/>
      <c r="F1641" s="2"/>
      <c r="G1641" s="2"/>
      <c r="H1641" s="2"/>
      <c r="I1641" s="15"/>
      <c r="J1641" s="15"/>
      <c r="K1641" s="15"/>
      <c r="L1641" s="15"/>
      <c r="M1641" s="15"/>
      <c r="N1641" s="15"/>
      <c r="O1641" s="15"/>
      <c r="P1641" s="15"/>
      <c r="Q1641" s="15"/>
      <c r="R1641" s="26"/>
      <c r="S1641" s="15"/>
      <c r="T1641" s="15"/>
      <c r="U1641" s="15"/>
      <c r="V1641" s="2"/>
      <c r="W1641" s="2"/>
      <c r="X1641" s="2"/>
      <c r="Y1641" s="13"/>
      <c r="Z1641" s="2"/>
      <c r="AA1641" s="2"/>
      <c r="AB1641" s="2"/>
      <c r="AC1641" s="20" t="s">
        <v>9027</v>
      </c>
      <c r="AD1641" s="21" t="s">
        <v>9028</v>
      </c>
      <c r="AE1641" s="20" t="s">
        <v>9029</v>
      </c>
      <c r="AF1641" s="21" t="s">
        <v>682</v>
      </c>
      <c r="AG1641" s="22" t="s">
        <v>35</v>
      </c>
    </row>
    <row r="1642" spans="1:33" ht="12.75" customHeight="1" x14ac:dyDescent="0.35">
      <c r="A1642" s="2"/>
      <c r="B1642" s="2"/>
      <c r="C1642" s="2"/>
      <c r="D1642" s="2"/>
      <c r="E1642" s="2"/>
      <c r="F1642" s="2"/>
      <c r="G1642" s="2"/>
      <c r="H1642" s="2"/>
      <c r="I1642" s="15"/>
      <c r="J1642" s="15"/>
      <c r="K1642" s="15"/>
      <c r="L1642" s="15"/>
      <c r="M1642" s="15"/>
      <c r="N1642" s="15"/>
      <c r="O1642" s="15"/>
      <c r="P1642" s="15"/>
      <c r="Q1642" s="15"/>
      <c r="R1642" s="26"/>
      <c r="S1642" s="15"/>
      <c r="T1642" s="15"/>
      <c r="U1642" s="15"/>
      <c r="V1642" s="2"/>
      <c r="W1642" s="2"/>
      <c r="X1642" s="2"/>
      <c r="Y1642" s="13"/>
      <c r="Z1642" s="2"/>
      <c r="AA1642" s="2"/>
      <c r="AB1642" s="2"/>
      <c r="AC1642" s="20" t="s">
        <v>9030</v>
      </c>
      <c r="AD1642" s="21" t="s">
        <v>9031</v>
      </c>
      <c r="AE1642" s="20" t="s">
        <v>9032</v>
      </c>
      <c r="AF1642" s="21" t="s">
        <v>9033</v>
      </c>
      <c r="AG1642" s="22" t="s">
        <v>35</v>
      </c>
    </row>
    <row r="1643" spans="1:33" ht="12.75" customHeight="1" x14ac:dyDescent="0.35">
      <c r="A1643" s="2"/>
      <c r="B1643" s="2"/>
      <c r="C1643" s="2"/>
      <c r="D1643" s="2"/>
      <c r="E1643" s="2"/>
      <c r="F1643" s="2"/>
      <c r="G1643" s="2"/>
      <c r="H1643" s="2"/>
      <c r="I1643" s="15"/>
      <c r="J1643" s="15"/>
      <c r="K1643" s="15"/>
      <c r="L1643" s="15"/>
      <c r="M1643" s="15"/>
      <c r="N1643" s="15"/>
      <c r="O1643" s="15"/>
      <c r="P1643" s="15"/>
      <c r="Q1643" s="15"/>
      <c r="R1643" s="26"/>
      <c r="S1643" s="15"/>
      <c r="T1643" s="15"/>
      <c r="U1643" s="15"/>
      <c r="V1643" s="2"/>
      <c r="W1643" s="2"/>
      <c r="X1643" s="2"/>
      <c r="Y1643" s="13"/>
      <c r="Z1643" s="2"/>
      <c r="AA1643" s="2"/>
      <c r="AB1643" s="2"/>
      <c r="AC1643" s="20" t="s">
        <v>9034</v>
      </c>
      <c r="AD1643" s="21" t="s">
        <v>8723</v>
      </c>
      <c r="AE1643" s="20" t="s">
        <v>9035</v>
      </c>
      <c r="AF1643" s="21" t="s">
        <v>8723</v>
      </c>
      <c r="AG1643" s="22" t="s">
        <v>35</v>
      </c>
    </row>
    <row r="1644" spans="1:33" ht="12.75" customHeight="1" x14ac:dyDescent="0.35">
      <c r="A1644" s="2"/>
      <c r="B1644" s="2"/>
      <c r="C1644" s="2"/>
      <c r="D1644" s="2"/>
      <c r="E1644" s="2"/>
      <c r="F1644" s="2"/>
      <c r="G1644" s="2"/>
      <c r="H1644" s="2"/>
      <c r="I1644" s="15"/>
      <c r="J1644" s="15"/>
      <c r="K1644" s="15"/>
      <c r="L1644" s="15"/>
      <c r="M1644" s="15"/>
      <c r="N1644" s="15"/>
      <c r="O1644" s="15"/>
      <c r="P1644" s="15"/>
      <c r="Q1644" s="15"/>
      <c r="R1644" s="26"/>
      <c r="S1644" s="15"/>
      <c r="T1644" s="15"/>
      <c r="U1644" s="15"/>
      <c r="V1644" s="2"/>
      <c r="W1644" s="2"/>
      <c r="X1644" s="2"/>
      <c r="Y1644" s="13"/>
      <c r="Z1644" s="2"/>
      <c r="AA1644" s="2"/>
      <c r="AB1644" s="2"/>
      <c r="AC1644" s="20" t="s">
        <v>9036</v>
      </c>
      <c r="AD1644" s="21" t="s">
        <v>9037</v>
      </c>
      <c r="AE1644" s="20" t="s">
        <v>9038</v>
      </c>
      <c r="AF1644" s="21" t="s">
        <v>9039</v>
      </c>
      <c r="AG1644" s="22" t="s">
        <v>35</v>
      </c>
    </row>
    <row r="1645" spans="1:33" ht="12.75" customHeight="1" x14ac:dyDescent="0.35">
      <c r="A1645" s="2"/>
      <c r="B1645" s="2"/>
      <c r="C1645" s="2"/>
      <c r="D1645" s="2"/>
      <c r="E1645" s="2"/>
      <c r="F1645" s="2"/>
      <c r="G1645" s="2"/>
      <c r="H1645" s="2"/>
      <c r="I1645" s="15"/>
      <c r="J1645" s="15"/>
      <c r="K1645" s="15"/>
      <c r="L1645" s="15"/>
      <c r="M1645" s="15"/>
      <c r="N1645" s="15"/>
      <c r="O1645" s="15"/>
      <c r="P1645" s="15"/>
      <c r="Q1645" s="15"/>
      <c r="R1645" s="26"/>
      <c r="S1645" s="15"/>
      <c r="T1645" s="15"/>
      <c r="U1645" s="15"/>
      <c r="V1645" s="2"/>
      <c r="W1645" s="2"/>
      <c r="X1645" s="2"/>
      <c r="Y1645" s="13"/>
      <c r="Z1645" s="2"/>
      <c r="AA1645" s="2"/>
      <c r="AB1645" s="2"/>
      <c r="AC1645" s="20" t="s">
        <v>9040</v>
      </c>
      <c r="AD1645" s="21" t="s">
        <v>8729</v>
      </c>
      <c r="AE1645" s="20" t="s">
        <v>9041</v>
      </c>
      <c r="AF1645" s="21" t="s">
        <v>8729</v>
      </c>
      <c r="AG1645" s="22" t="s">
        <v>35</v>
      </c>
    </row>
    <row r="1646" spans="1:33" ht="12.75" customHeight="1" x14ac:dyDescent="0.35">
      <c r="A1646" s="2"/>
      <c r="B1646" s="2"/>
      <c r="C1646" s="2"/>
      <c r="D1646" s="2"/>
      <c r="E1646" s="2"/>
      <c r="F1646" s="2"/>
      <c r="G1646" s="2"/>
      <c r="H1646" s="2"/>
      <c r="I1646" s="15"/>
      <c r="J1646" s="15"/>
      <c r="K1646" s="15"/>
      <c r="L1646" s="15"/>
      <c r="M1646" s="15"/>
      <c r="N1646" s="15"/>
      <c r="O1646" s="15"/>
      <c r="P1646" s="15"/>
      <c r="Q1646" s="15"/>
      <c r="R1646" s="26"/>
      <c r="S1646" s="15"/>
      <c r="T1646" s="15"/>
      <c r="U1646" s="15"/>
      <c r="V1646" s="2"/>
      <c r="W1646" s="2"/>
      <c r="X1646" s="2"/>
      <c r="Y1646" s="13"/>
      <c r="Z1646" s="2"/>
      <c r="AA1646" s="2"/>
      <c r="AB1646" s="2"/>
      <c r="AC1646" s="20" t="s">
        <v>9042</v>
      </c>
      <c r="AD1646" s="21" t="s">
        <v>8732</v>
      </c>
      <c r="AE1646" s="20" t="s">
        <v>9043</v>
      </c>
      <c r="AF1646" s="21" t="s">
        <v>8732</v>
      </c>
      <c r="AG1646" s="22" t="s">
        <v>35</v>
      </c>
    </row>
    <row r="1647" spans="1:33" ht="12.75" customHeight="1" x14ac:dyDescent="0.35">
      <c r="A1647" s="2"/>
      <c r="B1647" s="2"/>
      <c r="C1647" s="2"/>
      <c r="D1647" s="2"/>
      <c r="E1647" s="2"/>
      <c r="F1647" s="2"/>
      <c r="G1647" s="2"/>
      <c r="H1647" s="2"/>
      <c r="I1647" s="15"/>
      <c r="J1647" s="15"/>
      <c r="K1647" s="15"/>
      <c r="L1647" s="15"/>
      <c r="M1647" s="15"/>
      <c r="N1647" s="15"/>
      <c r="O1647" s="15"/>
      <c r="P1647" s="15"/>
      <c r="Q1647" s="15"/>
      <c r="R1647" s="26"/>
      <c r="S1647" s="15"/>
      <c r="T1647" s="15"/>
      <c r="U1647" s="15"/>
      <c r="V1647" s="2"/>
      <c r="W1647" s="2"/>
      <c r="X1647" s="2"/>
      <c r="Y1647" s="13"/>
      <c r="Z1647" s="2"/>
      <c r="AA1647" s="2"/>
      <c r="AB1647" s="2"/>
      <c r="AC1647" s="20" t="s">
        <v>9044</v>
      </c>
      <c r="AD1647" s="21" t="s">
        <v>9045</v>
      </c>
      <c r="AE1647" s="20" t="s">
        <v>9046</v>
      </c>
      <c r="AF1647" s="21" t="s">
        <v>9047</v>
      </c>
      <c r="AG1647" s="22" t="s">
        <v>35</v>
      </c>
    </row>
    <row r="1648" spans="1:33" ht="12.75" customHeight="1" x14ac:dyDescent="0.35">
      <c r="A1648" s="2"/>
      <c r="B1648" s="2"/>
      <c r="C1648" s="2"/>
      <c r="D1648" s="2"/>
      <c r="E1648" s="2"/>
      <c r="F1648" s="2"/>
      <c r="G1648" s="2"/>
      <c r="H1648" s="2"/>
      <c r="I1648" s="15"/>
      <c r="J1648" s="15"/>
      <c r="K1648" s="15"/>
      <c r="L1648" s="15"/>
      <c r="M1648" s="15"/>
      <c r="N1648" s="15"/>
      <c r="O1648" s="15"/>
      <c r="P1648" s="15"/>
      <c r="Q1648" s="15"/>
      <c r="R1648" s="26"/>
      <c r="S1648" s="15"/>
      <c r="T1648" s="15"/>
      <c r="U1648" s="15"/>
      <c r="V1648" s="2"/>
      <c r="W1648" s="2"/>
      <c r="X1648" s="2"/>
      <c r="Y1648" s="13"/>
      <c r="Z1648" s="2"/>
      <c r="AA1648" s="2"/>
      <c r="AB1648" s="2"/>
      <c r="AC1648" s="20" t="s">
        <v>9048</v>
      </c>
      <c r="AD1648" s="21" t="s">
        <v>9049</v>
      </c>
      <c r="AE1648" s="20" t="s">
        <v>9050</v>
      </c>
      <c r="AF1648" s="21" t="s">
        <v>9051</v>
      </c>
      <c r="AG1648" s="22" t="s">
        <v>35</v>
      </c>
    </row>
    <row r="1649" spans="1:33" ht="12.75" customHeight="1" x14ac:dyDescent="0.35">
      <c r="A1649" s="2"/>
      <c r="B1649" s="2"/>
      <c r="C1649" s="2"/>
      <c r="D1649" s="2"/>
      <c r="E1649" s="2"/>
      <c r="F1649" s="2"/>
      <c r="G1649" s="2"/>
      <c r="H1649" s="2"/>
      <c r="I1649" s="15"/>
      <c r="J1649" s="15"/>
      <c r="K1649" s="15"/>
      <c r="L1649" s="15"/>
      <c r="M1649" s="15"/>
      <c r="N1649" s="15"/>
      <c r="O1649" s="15"/>
      <c r="P1649" s="15"/>
      <c r="Q1649" s="15"/>
      <c r="R1649" s="26"/>
      <c r="S1649" s="15"/>
      <c r="T1649" s="15"/>
      <c r="U1649" s="15"/>
      <c r="V1649" s="2"/>
      <c r="W1649" s="2"/>
      <c r="X1649" s="2"/>
      <c r="Y1649" s="13"/>
      <c r="Z1649" s="2"/>
      <c r="AA1649" s="2"/>
      <c r="AB1649" s="2"/>
      <c r="AC1649" s="20" t="s">
        <v>9052</v>
      </c>
      <c r="AD1649" s="21" t="s">
        <v>9053</v>
      </c>
      <c r="AE1649" s="20" t="s">
        <v>9054</v>
      </c>
      <c r="AF1649" s="21" t="s">
        <v>9055</v>
      </c>
      <c r="AG1649" s="22" t="s">
        <v>35</v>
      </c>
    </row>
    <row r="1650" spans="1:33" ht="12.75" customHeight="1" x14ac:dyDescent="0.35">
      <c r="A1650" s="2"/>
      <c r="B1650" s="2"/>
      <c r="C1650" s="2"/>
      <c r="D1650" s="2"/>
      <c r="E1650" s="2"/>
      <c r="F1650" s="2"/>
      <c r="G1650" s="2"/>
      <c r="H1650" s="2"/>
      <c r="I1650" s="15"/>
      <c r="J1650" s="15"/>
      <c r="K1650" s="15"/>
      <c r="L1650" s="15"/>
      <c r="M1650" s="15"/>
      <c r="N1650" s="15"/>
      <c r="O1650" s="15"/>
      <c r="P1650" s="15"/>
      <c r="Q1650" s="15"/>
      <c r="R1650" s="26"/>
      <c r="S1650" s="15"/>
      <c r="T1650" s="15"/>
      <c r="U1650" s="15"/>
      <c r="V1650" s="2"/>
      <c r="W1650" s="2"/>
      <c r="X1650" s="2"/>
      <c r="Y1650" s="13"/>
      <c r="Z1650" s="2"/>
      <c r="AA1650" s="2"/>
      <c r="AB1650" s="2"/>
      <c r="AC1650" s="20" t="s">
        <v>9056</v>
      </c>
      <c r="AD1650" s="21" t="s">
        <v>9057</v>
      </c>
      <c r="AE1650" s="20" t="s">
        <v>9058</v>
      </c>
      <c r="AF1650" s="21" t="s">
        <v>9059</v>
      </c>
      <c r="AG1650" s="22" t="s">
        <v>35</v>
      </c>
    </row>
    <row r="1651" spans="1:33" ht="12.75" customHeight="1" x14ac:dyDescent="0.35">
      <c r="A1651" s="2"/>
      <c r="B1651" s="2"/>
      <c r="C1651" s="2"/>
      <c r="D1651" s="2"/>
      <c r="E1651" s="2"/>
      <c r="F1651" s="2"/>
      <c r="G1651" s="2"/>
      <c r="H1651" s="2"/>
      <c r="I1651" s="15"/>
      <c r="J1651" s="15"/>
      <c r="K1651" s="15"/>
      <c r="L1651" s="15"/>
      <c r="M1651" s="15"/>
      <c r="N1651" s="15"/>
      <c r="O1651" s="15"/>
      <c r="P1651" s="15"/>
      <c r="Q1651" s="15"/>
      <c r="R1651" s="26"/>
      <c r="S1651" s="15"/>
      <c r="T1651" s="15"/>
      <c r="U1651" s="15"/>
      <c r="V1651" s="2"/>
      <c r="W1651" s="2"/>
      <c r="X1651" s="2"/>
      <c r="Y1651" s="13"/>
      <c r="Z1651" s="2"/>
      <c r="AA1651" s="2"/>
      <c r="AB1651" s="2"/>
      <c r="AC1651" s="20" t="s">
        <v>9060</v>
      </c>
      <c r="AD1651" s="21" t="s">
        <v>9061</v>
      </c>
      <c r="AE1651" s="20" t="s">
        <v>9062</v>
      </c>
      <c r="AF1651" s="21" t="s">
        <v>9063</v>
      </c>
      <c r="AG1651" s="22" t="s">
        <v>35</v>
      </c>
    </row>
    <row r="1652" spans="1:33" ht="12.75" customHeight="1" x14ac:dyDescent="0.35">
      <c r="A1652" s="2"/>
      <c r="B1652" s="2"/>
      <c r="C1652" s="2"/>
      <c r="D1652" s="2"/>
      <c r="E1652" s="2"/>
      <c r="F1652" s="2"/>
      <c r="G1652" s="2"/>
      <c r="H1652" s="2"/>
      <c r="I1652" s="15"/>
      <c r="J1652" s="15"/>
      <c r="K1652" s="15"/>
      <c r="L1652" s="15"/>
      <c r="M1652" s="15"/>
      <c r="N1652" s="15"/>
      <c r="O1652" s="15"/>
      <c r="P1652" s="15"/>
      <c r="Q1652" s="15"/>
      <c r="R1652" s="26"/>
      <c r="S1652" s="15"/>
      <c r="T1652" s="15"/>
      <c r="U1652" s="15"/>
      <c r="V1652" s="2"/>
      <c r="W1652" s="2"/>
      <c r="X1652" s="2"/>
      <c r="Y1652" s="13"/>
      <c r="Z1652" s="2"/>
      <c r="AA1652" s="2"/>
      <c r="AB1652" s="2"/>
      <c r="AC1652" s="20" t="s">
        <v>9064</v>
      </c>
      <c r="AD1652" s="21" t="s">
        <v>9065</v>
      </c>
      <c r="AE1652" s="20" t="s">
        <v>9066</v>
      </c>
      <c r="AF1652" s="21" t="s">
        <v>9067</v>
      </c>
      <c r="AG1652" s="22" t="s">
        <v>35</v>
      </c>
    </row>
    <row r="1653" spans="1:33" ht="12.75" customHeight="1" x14ac:dyDescent="0.35">
      <c r="A1653" s="2"/>
      <c r="B1653" s="2"/>
      <c r="C1653" s="2"/>
      <c r="D1653" s="2"/>
      <c r="E1653" s="2"/>
      <c r="F1653" s="2"/>
      <c r="G1653" s="2"/>
      <c r="H1653" s="2"/>
      <c r="I1653" s="15"/>
      <c r="J1653" s="15"/>
      <c r="K1653" s="15"/>
      <c r="L1653" s="15"/>
      <c r="M1653" s="15"/>
      <c r="N1653" s="15"/>
      <c r="O1653" s="15"/>
      <c r="P1653" s="15"/>
      <c r="Q1653" s="15"/>
      <c r="R1653" s="26"/>
      <c r="S1653" s="15"/>
      <c r="T1653" s="15"/>
      <c r="U1653" s="15"/>
      <c r="V1653" s="2"/>
      <c r="W1653" s="2"/>
      <c r="X1653" s="2"/>
      <c r="Y1653" s="13"/>
      <c r="Z1653" s="2"/>
      <c r="AA1653" s="2"/>
      <c r="AB1653" s="2"/>
      <c r="AC1653" s="20" t="s">
        <v>9068</v>
      </c>
      <c r="AD1653" s="21" t="s">
        <v>9069</v>
      </c>
      <c r="AE1653" s="20" t="s">
        <v>9070</v>
      </c>
      <c r="AF1653" s="21" t="s">
        <v>9071</v>
      </c>
      <c r="AG1653" s="22" t="s">
        <v>35</v>
      </c>
    </row>
    <row r="1654" spans="1:33" ht="12.75" customHeight="1" x14ac:dyDescent="0.35">
      <c r="A1654" s="2"/>
      <c r="B1654" s="2"/>
      <c r="C1654" s="2"/>
      <c r="D1654" s="2"/>
      <c r="E1654" s="2"/>
      <c r="F1654" s="2"/>
      <c r="G1654" s="2"/>
      <c r="H1654" s="2"/>
      <c r="I1654" s="15"/>
      <c r="J1654" s="15"/>
      <c r="K1654" s="15"/>
      <c r="L1654" s="15"/>
      <c r="M1654" s="15"/>
      <c r="N1654" s="15"/>
      <c r="O1654" s="15"/>
      <c r="P1654" s="15"/>
      <c r="Q1654" s="15"/>
      <c r="R1654" s="26"/>
      <c r="S1654" s="15"/>
      <c r="T1654" s="15"/>
      <c r="U1654" s="15"/>
      <c r="V1654" s="2"/>
      <c r="W1654" s="2"/>
      <c r="X1654" s="2"/>
      <c r="Y1654" s="13"/>
      <c r="Z1654" s="2"/>
      <c r="AA1654" s="2"/>
      <c r="AB1654" s="2"/>
      <c r="AC1654" s="20" t="s">
        <v>9072</v>
      </c>
      <c r="AD1654" s="21" t="s">
        <v>9073</v>
      </c>
      <c r="AE1654" s="20" t="s">
        <v>9074</v>
      </c>
      <c r="AF1654" s="21" t="s">
        <v>9075</v>
      </c>
      <c r="AG1654" s="22" t="s">
        <v>35</v>
      </c>
    </row>
    <row r="1655" spans="1:33" ht="12.75" customHeight="1" x14ac:dyDescent="0.35">
      <c r="A1655" s="2"/>
      <c r="B1655" s="2"/>
      <c r="C1655" s="2"/>
      <c r="D1655" s="2"/>
      <c r="E1655" s="2"/>
      <c r="F1655" s="2"/>
      <c r="G1655" s="2"/>
      <c r="H1655" s="2"/>
      <c r="I1655" s="15"/>
      <c r="J1655" s="15"/>
      <c r="K1655" s="15"/>
      <c r="L1655" s="15"/>
      <c r="M1655" s="15"/>
      <c r="N1655" s="15"/>
      <c r="O1655" s="15"/>
      <c r="P1655" s="15"/>
      <c r="Q1655" s="15"/>
      <c r="R1655" s="26"/>
      <c r="S1655" s="15"/>
      <c r="T1655" s="15"/>
      <c r="U1655" s="15"/>
      <c r="V1655" s="2"/>
      <c r="W1655" s="2"/>
      <c r="X1655" s="2"/>
      <c r="Y1655" s="13"/>
      <c r="Z1655" s="2"/>
      <c r="AA1655" s="2"/>
      <c r="AB1655" s="2"/>
      <c r="AC1655" s="20" t="s">
        <v>9076</v>
      </c>
      <c r="AD1655" s="21" t="s">
        <v>9077</v>
      </c>
      <c r="AE1655" s="20" t="s">
        <v>9078</v>
      </c>
      <c r="AF1655" s="21" t="s">
        <v>9010</v>
      </c>
      <c r="AG1655" s="22" t="s">
        <v>35</v>
      </c>
    </row>
    <row r="1656" spans="1:33" ht="12.75" customHeight="1" x14ac:dyDescent="0.35">
      <c r="A1656" s="2"/>
      <c r="B1656" s="2"/>
      <c r="C1656" s="2"/>
      <c r="D1656" s="2"/>
      <c r="E1656" s="2"/>
      <c r="F1656" s="2"/>
      <c r="G1656" s="2"/>
      <c r="H1656" s="2"/>
      <c r="I1656" s="15"/>
      <c r="J1656" s="15"/>
      <c r="K1656" s="15"/>
      <c r="L1656" s="15"/>
      <c r="M1656" s="15"/>
      <c r="N1656" s="15"/>
      <c r="O1656" s="15"/>
      <c r="P1656" s="15"/>
      <c r="Q1656" s="15"/>
      <c r="R1656" s="26"/>
      <c r="S1656" s="15"/>
      <c r="T1656" s="15"/>
      <c r="U1656" s="15"/>
      <c r="V1656" s="2"/>
      <c r="W1656" s="2"/>
      <c r="X1656" s="2"/>
      <c r="Y1656" s="13"/>
      <c r="Z1656" s="2"/>
      <c r="AA1656" s="2"/>
      <c r="AB1656" s="2"/>
      <c r="AC1656" s="20" t="s">
        <v>9079</v>
      </c>
      <c r="AD1656" s="21" t="s">
        <v>9080</v>
      </c>
      <c r="AE1656" s="20" t="s">
        <v>9081</v>
      </c>
      <c r="AF1656" s="21" t="s">
        <v>9082</v>
      </c>
      <c r="AG1656" s="22" t="s">
        <v>35</v>
      </c>
    </row>
    <row r="1657" spans="1:33" ht="12.75" customHeight="1" x14ac:dyDescent="0.35">
      <c r="A1657" s="2"/>
      <c r="B1657" s="2"/>
      <c r="C1657" s="2"/>
      <c r="D1657" s="2"/>
      <c r="E1657" s="2"/>
      <c r="F1657" s="2"/>
      <c r="G1657" s="2"/>
      <c r="H1657" s="2"/>
      <c r="I1657" s="15"/>
      <c r="J1657" s="15"/>
      <c r="K1657" s="15"/>
      <c r="L1657" s="15"/>
      <c r="M1657" s="15"/>
      <c r="N1657" s="15"/>
      <c r="O1657" s="15"/>
      <c r="P1657" s="15"/>
      <c r="Q1657" s="15"/>
      <c r="R1657" s="26"/>
      <c r="S1657" s="15"/>
      <c r="T1657" s="15"/>
      <c r="U1657" s="15"/>
      <c r="V1657" s="2"/>
      <c r="W1657" s="2"/>
      <c r="X1657" s="2"/>
      <c r="Y1657" s="13"/>
      <c r="Z1657" s="2"/>
      <c r="AA1657" s="2"/>
      <c r="AB1657" s="2"/>
      <c r="AC1657" s="20" t="s">
        <v>9083</v>
      </c>
      <c r="AD1657" s="21" t="s">
        <v>9084</v>
      </c>
      <c r="AE1657" s="20" t="s">
        <v>9085</v>
      </c>
      <c r="AF1657" s="21" t="s">
        <v>1041</v>
      </c>
      <c r="AG1657" s="22" t="s">
        <v>35</v>
      </c>
    </row>
    <row r="1658" spans="1:33" ht="12.75" customHeight="1" x14ac:dyDescent="0.35">
      <c r="A1658" s="2"/>
      <c r="B1658" s="2"/>
      <c r="C1658" s="2"/>
      <c r="D1658" s="2"/>
      <c r="E1658" s="2"/>
      <c r="F1658" s="2"/>
      <c r="G1658" s="2"/>
      <c r="H1658" s="2"/>
      <c r="I1658" s="15"/>
      <c r="J1658" s="15"/>
      <c r="K1658" s="15"/>
      <c r="L1658" s="15"/>
      <c r="M1658" s="15"/>
      <c r="N1658" s="15"/>
      <c r="O1658" s="15"/>
      <c r="P1658" s="15"/>
      <c r="Q1658" s="15"/>
      <c r="R1658" s="26"/>
      <c r="S1658" s="15"/>
      <c r="T1658" s="15"/>
      <c r="U1658" s="15"/>
      <c r="V1658" s="2"/>
      <c r="W1658" s="2"/>
      <c r="X1658" s="2"/>
      <c r="Y1658" s="13"/>
      <c r="Z1658" s="2"/>
      <c r="AA1658" s="2"/>
      <c r="AB1658" s="2"/>
      <c r="AC1658" s="20" t="s">
        <v>9086</v>
      </c>
      <c r="AD1658" s="21" t="s">
        <v>9087</v>
      </c>
      <c r="AE1658" s="20" t="s">
        <v>9088</v>
      </c>
      <c r="AF1658" s="21" t="s">
        <v>9089</v>
      </c>
      <c r="AG1658" s="22" t="s">
        <v>35</v>
      </c>
    </row>
    <row r="1659" spans="1:33" ht="12.75" customHeight="1" x14ac:dyDescent="0.35">
      <c r="A1659" s="2"/>
      <c r="B1659" s="2"/>
      <c r="C1659" s="2"/>
      <c r="D1659" s="2"/>
      <c r="E1659" s="2"/>
      <c r="F1659" s="2"/>
      <c r="G1659" s="2"/>
      <c r="H1659" s="2"/>
      <c r="I1659" s="15"/>
      <c r="J1659" s="15"/>
      <c r="K1659" s="15"/>
      <c r="L1659" s="15"/>
      <c r="M1659" s="15"/>
      <c r="N1659" s="15"/>
      <c r="O1659" s="15"/>
      <c r="P1659" s="15"/>
      <c r="Q1659" s="15"/>
      <c r="R1659" s="26"/>
      <c r="S1659" s="15"/>
      <c r="T1659" s="15"/>
      <c r="U1659" s="15"/>
      <c r="V1659" s="2"/>
      <c r="W1659" s="2"/>
      <c r="X1659" s="2"/>
      <c r="Y1659" s="13"/>
      <c r="Z1659" s="2"/>
      <c r="AA1659" s="2"/>
      <c r="AB1659" s="2"/>
      <c r="AC1659" s="20" t="s">
        <v>9090</v>
      </c>
      <c r="AD1659" s="21" t="s">
        <v>9091</v>
      </c>
      <c r="AE1659" s="20" t="s">
        <v>9092</v>
      </c>
      <c r="AF1659" s="21" t="s">
        <v>9093</v>
      </c>
      <c r="AG1659" s="22" t="s">
        <v>35</v>
      </c>
    </row>
    <row r="1660" spans="1:33" ht="12.75" customHeight="1" x14ac:dyDescent="0.35">
      <c r="A1660" s="2"/>
      <c r="B1660" s="2"/>
      <c r="C1660" s="2"/>
      <c r="D1660" s="2"/>
      <c r="E1660" s="2"/>
      <c r="F1660" s="2"/>
      <c r="G1660" s="2"/>
      <c r="H1660" s="2"/>
      <c r="I1660" s="15"/>
      <c r="J1660" s="15"/>
      <c r="K1660" s="15"/>
      <c r="L1660" s="15"/>
      <c r="M1660" s="15"/>
      <c r="N1660" s="15"/>
      <c r="O1660" s="15"/>
      <c r="P1660" s="15"/>
      <c r="Q1660" s="15"/>
      <c r="R1660" s="26"/>
      <c r="S1660" s="15"/>
      <c r="T1660" s="15"/>
      <c r="U1660" s="15"/>
      <c r="V1660" s="2"/>
      <c r="W1660" s="2"/>
      <c r="X1660" s="2"/>
      <c r="Y1660" s="13"/>
      <c r="Z1660" s="2"/>
      <c r="AA1660" s="2"/>
      <c r="AB1660" s="2"/>
      <c r="AC1660" s="20" t="s">
        <v>9094</v>
      </c>
      <c r="AD1660" s="21" t="s">
        <v>9095</v>
      </c>
      <c r="AE1660" s="20" t="s">
        <v>9096</v>
      </c>
      <c r="AF1660" s="21" t="s">
        <v>9097</v>
      </c>
      <c r="AG1660" s="22" t="s">
        <v>35</v>
      </c>
    </row>
    <row r="1661" spans="1:33" ht="12.75" customHeight="1" x14ac:dyDescent="0.35">
      <c r="A1661" s="2"/>
      <c r="B1661" s="2"/>
      <c r="C1661" s="2"/>
      <c r="D1661" s="2"/>
      <c r="E1661" s="2"/>
      <c r="F1661" s="2"/>
      <c r="G1661" s="2"/>
      <c r="H1661" s="2"/>
      <c r="I1661" s="15"/>
      <c r="J1661" s="15"/>
      <c r="K1661" s="15"/>
      <c r="L1661" s="15"/>
      <c r="M1661" s="15"/>
      <c r="N1661" s="15"/>
      <c r="O1661" s="15"/>
      <c r="P1661" s="15"/>
      <c r="Q1661" s="15"/>
      <c r="R1661" s="26"/>
      <c r="S1661" s="15"/>
      <c r="T1661" s="15"/>
      <c r="U1661" s="15"/>
      <c r="V1661" s="2"/>
      <c r="W1661" s="2"/>
      <c r="X1661" s="2"/>
      <c r="Y1661" s="13"/>
      <c r="Z1661" s="2"/>
      <c r="AA1661" s="2"/>
      <c r="AB1661" s="2"/>
      <c r="AC1661" s="20" t="s">
        <v>9098</v>
      </c>
      <c r="AD1661" s="21" t="s">
        <v>9099</v>
      </c>
      <c r="AE1661" s="20" t="s">
        <v>9100</v>
      </c>
      <c r="AF1661" s="21" t="s">
        <v>9101</v>
      </c>
      <c r="AG1661" s="22" t="s">
        <v>35</v>
      </c>
    </row>
    <row r="1662" spans="1:33" ht="12.75" customHeight="1" x14ac:dyDescent="0.35">
      <c r="A1662" s="2"/>
      <c r="B1662" s="2"/>
      <c r="C1662" s="2"/>
      <c r="D1662" s="2"/>
      <c r="E1662" s="2"/>
      <c r="F1662" s="2"/>
      <c r="G1662" s="2"/>
      <c r="H1662" s="2"/>
      <c r="I1662" s="15"/>
      <c r="J1662" s="15"/>
      <c r="K1662" s="15"/>
      <c r="L1662" s="15"/>
      <c r="M1662" s="15"/>
      <c r="N1662" s="15"/>
      <c r="O1662" s="15"/>
      <c r="P1662" s="15"/>
      <c r="Q1662" s="15"/>
      <c r="R1662" s="26"/>
      <c r="S1662" s="15"/>
      <c r="T1662" s="15"/>
      <c r="U1662" s="15"/>
      <c r="V1662" s="2"/>
      <c r="W1662" s="2"/>
      <c r="X1662" s="2"/>
      <c r="Y1662" s="13"/>
      <c r="Z1662" s="2"/>
      <c r="AA1662" s="2"/>
      <c r="AB1662" s="2"/>
      <c r="AC1662" s="20" t="s">
        <v>9102</v>
      </c>
      <c r="AD1662" s="21" t="s">
        <v>9103</v>
      </c>
      <c r="AE1662" s="20" t="s">
        <v>9104</v>
      </c>
      <c r="AF1662" s="21" t="s">
        <v>8762</v>
      </c>
      <c r="AG1662" s="22" t="s">
        <v>35</v>
      </c>
    </row>
    <row r="1663" spans="1:33" ht="12.75" customHeight="1" x14ac:dyDescent="0.35">
      <c r="A1663" s="2"/>
      <c r="B1663" s="2"/>
      <c r="C1663" s="2"/>
      <c r="D1663" s="2"/>
      <c r="E1663" s="2"/>
      <c r="F1663" s="2"/>
      <c r="G1663" s="2"/>
      <c r="H1663" s="2"/>
      <c r="I1663" s="15"/>
      <c r="J1663" s="15"/>
      <c r="K1663" s="15"/>
      <c r="L1663" s="15"/>
      <c r="M1663" s="15"/>
      <c r="N1663" s="15"/>
      <c r="O1663" s="15"/>
      <c r="P1663" s="15"/>
      <c r="Q1663" s="15"/>
      <c r="R1663" s="26"/>
      <c r="S1663" s="15"/>
      <c r="T1663" s="15"/>
      <c r="U1663" s="15"/>
      <c r="V1663" s="2"/>
      <c r="W1663" s="2"/>
      <c r="X1663" s="2"/>
      <c r="Y1663" s="13"/>
      <c r="Z1663" s="2"/>
      <c r="AA1663" s="2"/>
      <c r="AB1663" s="2"/>
      <c r="AC1663" s="20" t="s">
        <v>9105</v>
      </c>
      <c r="AD1663" s="21" t="s">
        <v>8720</v>
      </c>
      <c r="AE1663" s="20" t="s">
        <v>9106</v>
      </c>
      <c r="AF1663" s="21" t="s">
        <v>8720</v>
      </c>
      <c r="AG1663" s="22" t="s">
        <v>35</v>
      </c>
    </row>
    <row r="1664" spans="1:33" ht="12.75" customHeight="1" x14ac:dyDescent="0.35">
      <c r="A1664" s="2"/>
      <c r="B1664" s="2"/>
      <c r="C1664" s="2"/>
      <c r="D1664" s="2"/>
      <c r="E1664" s="2"/>
      <c r="F1664" s="2"/>
      <c r="G1664" s="2"/>
      <c r="H1664" s="2"/>
      <c r="I1664" s="15"/>
      <c r="J1664" s="15"/>
      <c r="K1664" s="15"/>
      <c r="L1664" s="15"/>
      <c r="M1664" s="15"/>
      <c r="N1664" s="15"/>
      <c r="O1664" s="15"/>
      <c r="P1664" s="15"/>
      <c r="Q1664" s="15"/>
      <c r="R1664" s="26"/>
      <c r="S1664" s="15"/>
      <c r="T1664" s="15"/>
      <c r="U1664" s="15"/>
      <c r="V1664" s="2"/>
      <c r="W1664" s="2"/>
      <c r="X1664" s="2"/>
      <c r="Y1664" s="13"/>
      <c r="Z1664" s="2"/>
      <c r="AA1664" s="2"/>
      <c r="AB1664" s="2"/>
      <c r="AC1664" s="20" t="s">
        <v>9107</v>
      </c>
      <c r="AD1664" s="21" t="s">
        <v>9108</v>
      </c>
      <c r="AE1664" s="20" t="s">
        <v>9109</v>
      </c>
      <c r="AF1664" s="21" t="s">
        <v>9110</v>
      </c>
      <c r="AG1664" s="22" t="s">
        <v>992</v>
      </c>
    </row>
    <row r="1665" spans="1:33" ht="12.75" customHeight="1" x14ac:dyDescent="0.35">
      <c r="A1665" s="2"/>
      <c r="B1665" s="2"/>
      <c r="C1665" s="2"/>
      <c r="D1665" s="2"/>
      <c r="E1665" s="2"/>
      <c r="F1665" s="2"/>
      <c r="G1665" s="2"/>
      <c r="H1665" s="2"/>
      <c r="I1665" s="15"/>
      <c r="J1665" s="15"/>
      <c r="K1665" s="15"/>
      <c r="L1665" s="15"/>
      <c r="M1665" s="15"/>
      <c r="N1665" s="15"/>
      <c r="O1665" s="15"/>
      <c r="P1665" s="15"/>
      <c r="Q1665" s="15"/>
      <c r="R1665" s="26"/>
      <c r="S1665" s="15"/>
      <c r="T1665" s="15"/>
      <c r="U1665" s="15"/>
      <c r="V1665" s="2"/>
      <c r="W1665" s="2"/>
      <c r="X1665" s="2"/>
      <c r="Y1665" s="13"/>
      <c r="Z1665" s="2"/>
      <c r="AA1665" s="2"/>
      <c r="AB1665" s="2"/>
      <c r="AC1665" s="20" t="s">
        <v>9111</v>
      </c>
      <c r="AD1665" s="21" t="s">
        <v>9112</v>
      </c>
      <c r="AE1665" s="20" t="s">
        <v>9113</v>
      </c>
      <c r="AF1665" s="21" t="s">
        <v>946</v>
      </c>
      <c r="AG1665" s="22" t="s">
        <v>35</v>
      </c>
    </row>
    <row r="1666" spans="1:33" ht="12.75" customHeight="1" x14ac:dyDescent="0.35">
      <c r="A1666" s="2"/>
      <c r="B1666" s="2"/>
      <c r="C1666" s="2"/>
      <c r="D1666" s="2"/>
      <c r="E1666" s="2"/>
      <c r="F1666" s="2"/>
      <c r="G1666" s="2"/>
      <c r="H1666" s="2"/>
      <c r="I1666" s="15"/>
      <c r="J1666" s="15"/>
      <c r="K1666" s="15"/>
      <c r="L1666" s="15"/>
      <c r="M1666" s="15"/>
      <c r="N1666" s="15"/>
      <c r="O1666" s="15"/>
      <c r="P1666" s="15"/>
      <c r="Q1666" s="15"/>
      <c r="R1666" s="26"/>
      <c r="S1666" s="15"/>
      <c r="T1666" s="15"/>
      <c r="U1666" s="15"/>
      <c r="V1666" s="2"/>
      <c r="W1666" s="2"/>
      <c r="X1666" s="2"/>
      <c r="Y1666" s="13"/>
      <c r="Z1666" s="2"/>
      <c r="AA1666" s="2"/>
      <c r="AB1666" s="2"/>
      <c r="AC1666" s="20" t="s">
        <v>9114</v>
      </c>
      <c r="AD1666" s="21" t="s">
        <v>9115</v>
      </c>
      <c r="AE1666" s="20" t="s">
        <v>9116</v>
      </c>
      <c r="AF1666" s="21" t="s">
        <v>9117</v>
      </c>
      <c r="AG1666" s="22" t="s">
        <v>35</v>
      </c>
    </row>
    <row r="1667" spans="1:33" ht="12.75" customHeight="1" x14ac:dyDescent="0.35">
      <c r="A1667" s="2"/>
      <c r="B1667" s="2"/>
      <c r="C1667" s="2"/>
      <c r="D1667" s="2"/>
      <c r="E1667" s="2"/>
      <c r="F1667" s="2"/>
      <c r="G1667" s="2"/>
      <c r="H1667" s="2"/>
      <c r="I1667" s="15"/>
      <c r="J1667" s="15"/>
      <c r="K1667" s="15"/>
      <c r="L1667" s="15"/>
      <c r="M1667" s="15"/>
      <c r="N1667" s="15"/>
      <c r="O1667" s="15"/>
      <c r="P1667" s="15"/>
      <c r="Q1667" s="15"/>
      <c r="R1667" s="26"/>
      <c r="S1667" s="15"/>
      <c r="T1667" s="15"/>
      <c r="U1667" s="15"/>
      <c r="V1667" s="2"/>
      <c r="W1667" s="2"/>
      <c r="X1667" s="2"/>
      <c r="Y1667" s="13"/>
      <c r="Z1667" s="2"/>
      <c r="AA1667" s="2"/>
      <c r="AB1667" s="2"/>
      <c r="AC1667" s="20" t="s">
        <v>9118</v>
      </c>
      <c r="AD1667" s="21" t="s">
        <v>9119</v>
      </c>
      <c r="AE1667" s="20" t="s">
        <v>9120</v>
      </c>
      <c r="AF1667" s="21" t="s">
        <v>9121</v>
      </c>
      <c r="AG1667" s="22" t="s">
        <v>35</v>
      </c>
    </row>
    <row r="1668" spans="1:33" ht="12.75" customHeight="1" x14ac:dyDescent="0.35">
      <c r="A1668" s="2"/>
      <c r="B1668" s="2"/>
      <c r="C1668" s="2"/>
      <c r="D1668" s="2"/>
      <c r="E1668" s="2"/>
      <c r="F1668" s="2"/>
      <c r="G1668" s="2"/>
      <c r="H1668" s="2"/>
      <c r="I1668" s="15"/>
      <c r="J1668" s="15"/>
      <c r="K1668" s="15"/>
      <c r="L1668" s="15"/>
      <c r="M1668" s="15"/>
      <c r="N1668" s="15"/>
      <c r="O1668" s="15"/>
      <c r="P1668" s="15"/>
      <c r="Q1668" s="15"/>
      <c r="R1668" s="26"/>
      <c r="S1668" s="15"/>
      <c r="T1668" s="15"/>
      <c r="U1668" s="15"/>
      <c r="V1668" s="2"/>
      <c r="W1668" s="2"/>
      <c r="X1668" s="2"/>
      <c r="Y1668" s="13"/>
      <c r="Z1668" s="2"/>
      <c r="AA1668" s="2"/>
      <c r="AB1668" s="2"/>
      <c r="AC1668" s="20" t="s">
        <v>9122</v>
      </c>
      <c r="AD1668" s="21" t="s">
        <v>9123</v>
      </c>
      <c r="AE1668" s="20" t="s">
        <v>9124</v>
      </c>
      <c r="AF1668" s="21" t="s">
        <v>8762</v>
      </c>
      <c r="AG1668" s="22" t="s">
        <v>35</v>
      </c>
    </row>
    <row r="1669" spans="1:33" ht="12.75" customHeight="1" x14ac:dyDescent="0.35">
      <c r="A1669" s="2"/>
      <c r="B1669" s="2"/>
      <c r="C1669" s="2"/>
      <c r="D1669" s="2"/>
      <c r="E1669" s="2"/>
      <c r="F1669" s="2"/>
      <c r="G1669" s="2"/>
      <c r="H1669" s="2"/>
      <c r="I1669" s="15"/>
      <c r="J1669" s="15"/>
      <c r="K1669" s="15"/>
      <c r="L1669" s="15"/>
      <c r="M1669" s="15"/>
      <c r="N1669" s="15"/>
      <c r="O1669" s="15"/>
      <c r="P1669" s="15"/>
      <c r="Q1669" s="15"/>
      <c r="R1669" s="26"/>
      <c r="S1669" s="15"/>
      <c r="T1669" s="15"/>
      <c r="U1669" s="15"/>
      <c r="V1669" s="2"/>
      <c r="W1669" s="2"/>
      <c r="X1669" s="2"/>
      <c r="Y1669" s="13"/>
      <c r="Z1669" s="2"/>
      <c r="AA1669" s="2"/>
      <c r="AB1669" s="2"/>
      <c r="AC1669" s="20" t="s">
        <v>9125</v>
      </c>
      <c r="AD1669" s="21" t="s">
        <v>9126</v>
      </c>
      <c r="AE1669" s="20" t="s">
        <v>9127</v>
      </c>
      <c r="AF1669" s="21" t="s">
        <v>8894</v>
      </c>
      <c r="AG1669" s="22" t="s">
        <v>35</v>
      </c>
    </row>
    <row r="1670" spans="1:33" ht="12.75" customHeight="1" x14ac:dyDescent="0.35">
      <c r="A1670" s="2"/>
      <c r="B1670" s="2"/>
      <c r="C1670" s="2"/>
      <c r="D1670" s="2"/>
      <c r="E1670" s="2"/>
      <c r="F1670" s="2"/>
      <c r="G1670" s="2"/>
      <c r="H1670" s="2"/>
      <c r="I1670" s="15"/>
      <c r="J1670" s="15"/>
      <c r="K1670" s="15"/>
      <c r="L1670" s="15"/>
      <c r="M1670" s="15"/>
      <c r="N1670" s="15"/>
      <c r="O1670" s="15"/>
      <c r="P1670" s="15"/>
      <c r="Q1670" s="15"/>
      <c r="R1670" s="26"/>
      <c r="S1670" s="15"/>
      <c r="T1670" s="15"/>
      <c r="U1670" s="15"/>
      <c r="V1670" s="2"/>
      <c r="W1670" s="2"/>
      <c r="X1670" s="2"/>
      <c r="Y1670" s="13"/>
      <c r="Z1670" s="2"/>
      <c r="AA1670" s="2"/>
      <c r="AB1670" s="2"/>
      <c r="AC1670" s="20" t="s">
        <v>9128</v>
      </c>
      <c r="AD1670" s="21" t="s">
        <v>9129</v>
      </c>
      <c r="AE1670" s="20" t="s">
        <v>9130</v>
      </c>
      <c r="AF1670" s="21" t="s">
        <v>9131</v>
      </c>
      <c r="AG1670" s="22" t="s">
        <v>35</v>
      </c>
    </row>
    <row r="1671" spans="1:33" ht="12.75" customHeight="1" x14ac:dyDescent="0.35">
      <c r="A1671" s="2"/>
      <c r="B1671" s="2"/>
      <c r="C1671" s="2"/>
      <c r="D1671" s="2"/>
      <c r="E1671" s="2"/>
      <c r="F1671" s="2"/>
      <c r="G1671" s="2"/>
      <c r="H1671" s="2"/>
      <c r="I1671" s="15"/>
      <c r="J1671" s="15"/>
      <c r="K1671" s="15"/>
      <c r="L1671" s="15"/>
      <c r="M1671" s="15"/>
      <c r="N1671" s="15"/>
      <c r="O1671" s="15"/>
      <c r="P1671" s="15"/>
      <c r="Q1671" s="15"/>
      <c r="R1671" s="26"/>
      <c r="S1671" s="15"/>
      <c r="T1671" s="15"/>
      <c r="U1671" s="15"/>
      <c r="V1671" s="2"/>
      <c r="W1671" s="2"/>
      <c r="X1671" s="2"/>
      <c r="Y1671" s="13"/>
      <c r="Z1671" s="2"/>
      <c r="AA1671" s="2"/>
      <c r="AB1671" s="2"/>
      <c r="AC1671" s="20" t="s">
        <v>9132</v>
      </c>
      <c r="AD1671" s="21" t="s">
        <v>6290</v>
      </c>
      <c r="AE1671" s="20" t="s">
        <v>9133</v>
      </c>
      <c r="AF1671" s="21" t="s">
        <v>6290</v>
      </c>
      <c r="AG1671" s="22" t="s">
        <v>35</v>
      </c>
    </row>
    <row r="1672" spans="1:33" ht="12.75" customHeight="1" x14ac:dyDescent="0.35">
      <c r="A1672" s="2"/>
      <c r="B1672" s="2"/>
      <c r="C1672" s="2"/>
      <c r="D1672" s="2"/>
      <c r="E1672" s="2"/>
      <c r="F1672" s="2"/>
      <c r="G1672" s="2"/>
      <c r="H1672" s="2"/>
      <c r="I1672" s="15"/>
      <c r="J1672" s="15"/>
      <c r="K1672" s="15"/>
      <c r="L1672" s="15"/>
      <c r="M1672" s="15"/>
      <c r="N1672" s="15"/>
      <c r="O1672" s="15"/>
      <c r="P1672" s="15"/>
      <c r="Q1672" s="15"/>
      <c r="R1672" s="26"/>
      <c r="S1672" s="15"/>
      <c r="T1672" s="15"/>
      <c r="U1672" s="15"/>
      <c r="V1672" s="2"/>
      <c r="W1672" s="2"/>
      <c r="X1672" s="2"/>
      <c r="Y1672" s="13"/>
      <c r="Z1672" s="2"/>
      <c r="AA1672" s="2"/>
      <c r="AB1672" s="2"/>
      <c r="AC1672" s="20" t="s">
        <v>9134</v>
      </c>
      <c r="AD1672" s="21" t="s">
        <v>9135</v>
      </c>
      <c r="AE1672" s="20" t="s">
        <v>9136</v>
      </c>
      <c r="AF1672" s="21" t="s">
        <v>9137</v>
      </c>
      <c r="AG1672" s="22" t="s">
        <v>35</v>
      </c>
    </row>
    <row r="1673" spans="1:33" ht="12.75" customHeight="1" x14ac:dyDescent="0.35">
      <c r="A1673" s="2"/>
      <c r="B1673" s="2"/>
      <c r="C1673" s="2"/>
      <c r="D1673" s="2"/>
      <c r="E1673" s="2"/>
      <c r="F1673" s="2"/>
      <c r="G1673" s="2"/>
      <c r="H1673" s="2"/>
      <c r="I1673" s="15"/>
      <c r="J1673" s="15"/>
      <c r="K1673" s="15"/>
      <c r="L1673" s="15"/>
      <c r="M1673" s="15"/>
      <c r="N1673" s="15"/>
      <c r="O1673" s="15"/>
      <c r="P1673" s="15"/>
      <c r="Q1673" s="15"/>
      <c r="R1673" s="26"/>
      <c r="S1673" s="15"/>
      <c r="T1673" s="15"/>
      <c r="U1673" s="15"/>
      <c r="V1673" s="2"/>
      <c r="W1673" s="2"/>
      <c r="X1673" s="2"/>
      <c r="Y1673" s="13"/>
      <c r="Z1673" s="2"/>
      <c r="AA1673" s="2"/>
      <c r="AB1673" s="2"/>
      <c r="AC1673" s="20" t="s">
        <v>9138</v>
      </c>
      <c r="AD1673" s="21" t="s">
        <v>9139</v>
      </c>
      <c r="AE1673" s="20" t="s">
        <v>9140</v>
      </c>
      <c r="AF1673" s="21" t="s">
        <v>9141</v>
      </c>
      <c r="AG1673" s="22" t="s">
        <v>35</v>
      </c>
    </row>
    <row r="1674" spans="1:33" ht="12.75" customHeight="1" x14ac:dyDescent="0.35">
      <c r="A1674" s="2"/>
      <c r="B1674" s="2"/>
      <c r="C1674" s="2"/>
      <c r="D1674" s="2"/>
      <c r="E1674" s="2"/>
      <c r="F1674" s="2"/>
      <c r="G1674" s="2"/>
      <c r="H1674" s="2"/>
      <c r="I1674" s="15"/>
      <c r="J1674" s="15"/>
      <c r="K1674" s="15"/>
      <c r="L1674" s="15"/>
      <c r="M1674" s="15"/>
      <c r="N1674" s="15"/>
      <c r="O1674" s="15"/>
      <c r="P1674" s="15"/>
      <c r="Q1674" s="15"/>
      <c r="R1674" s="26"/>
      <c r="S1674" s="15"/>
      <c r="T1674" s="15"/>
      <c r="U1674" s="15"/>
      <c r="V1674" s="2"/>
      <c r="W1674" s="2"/>
      <c r="X1674" s="2"/>
      <c r="Y1674" s="13"/>
      <c r="Z1674" s="2"/>
      <c r="AA1674" s="2"/>
      <c r="AB1674" s="2"/>
      <c r="AC1674" s="20" t="s">
        <v>9142</v>
      </c>
      <c r="AD1674" s="21" t="s">
        <v>9143</v>
      </c>
      <c r="AE1674" s="20" t="s">
        <v>9144</v>
      </c>
      <c r="AF1674" s="21" t="s">
        <v>9145</v>
      </c>
      <c r="AG1674" s="22" t="s">
        <v>35</v>
      </c>
    </row>
    <row r="1675" spans="1:33" ht="12.75" customHeight="1" x14ac:dyDescent="0.35">
      <c r="A1675" s="2"/>
      <c r="B1675" s="2"/>
      <c r="C1675" s="2"/>
      <c r="D1675" s="2"/>
      <c r="E1675" s="2"/>
      <c r="F1675" s="2"/>
      <c r="G1675" s="2"/>
      <c r="H1675" s="2"/>
      <c r="I1675" s="15"/>
      <c r="J1675" s="15"/>
      <c r="K1675" s="15"/>
      <c r="L1675" s="15"/>
      <c r="M1675" s="15"/>
      <c r="N1675" s="15"/>
      <c r="O1675" s="15"/>
      <c r="P1675" s="15"/>
      <c r="Q1675" s="15"/>
      <c r="R1675" s="26"/>
      <c r="S1675" s="15"/>
      <c r="T1675" s="15"/>
      <c r="U1675" s="15"/>
      <c r="V1675" s="2"/>
      <c r="W1675" s="2"/>
      <c r="X1675" s="2"/>
      <c r="Y1675" s="13"/>
      <c r="Z1675" s="2"/>
      <c r="AA1675" s="2"/>
      <c r="AB1675" s="2"/>
      <c r="AC1675" s="20" t="s">
        <v>9146</v>
      </c>
      <c r="AD1675" s="21" t="s">
        <v>9147</v>
      </c>
      <c r="AE1675" s="20" t="s">
        <v>9148</v>
      </c>
      <c r="AF1675" s="21" t="s">
        <v>9149</v>
      </c>
      <c r="AG1675" s="22" t="s">
        <v>35</v>
      </c>
    </row>
    <row r="1676" spans="1:33" ht="12.75" customHeight="1" x14ac:dyDescent="0.35">
      <c r="A1676" s="2"/>
      <c r="B1676" s="2"/>
      <c r="C1676" s="2"/>
      <c r="D1676" s="2"/>
      <c r="E1676" s="2"/>
      <c r="F1676" s="2"/>
      <c r="G1676" s="2"/>
      <c r="H1676" s="2"/>
      <c r="I1676" s="15"/>
      <c r="J1676" s="15"/>
      <c r="K1676" s="15"/>
      <c r="L1676" s="15"/>
      <c r="M1676" s="15"/>
      <c r="N1676" s="15"/>
      <c r="O1676" s="15"/>
      <c r="P1676" s="15"/>
      <c r="Q1676" s="15"/>
      <c r="R1676" s="26"/>
      <c r="S1676" s="15"/>
      <c r="T1676" s="15"/>
      <c r="U1676" s="15"/>
      <c r="V1676" s="2"/>
      <c r="W1676" s="2"/>
      <c r="X1676" s="2"/>
      <c r="Y1676" s="13"/>
      <c r="Z1676" s="2"/>
      <c r="AA1676" s="2"/>
      <c r="AB1676" s="2"/>
      <c r="AC1676" s="20" t="s">
        <v>9150</v>
      </c>
      <c r="AD1676" s="21" t="s">
        <v>9151</v>
      </c>
      <c r="AE1676" s="20" t="s">
        <v>9152</v>
      </c>
      <c r="AF1676" s="21" t="s">
        <v>9010</v>
      </c>
      <c r="AG1676" s="22" t="s">
        <v>35</v>
      </c>
    </row>
    <row r="1677" spans="1:33" ht="12.75" customHeight="1" x14ac:dyDescent="0.35">
      <c r="A1677" s="2"/>
      <c r="B1677" s="2"/>
      <c r="C1677" s="2"/>
      <c r="D1677" s="2"/>
      <c r="E1677" s="2"/>
      <c r="F1677" s="2"/>
      <c r="G1677" s="2"/>
      <c r="H1677" s="2"/>
      <c r="I1677" s="15"/>
      <c r="J1677" s="15"/>
      <c r="K1677" s="15"/>
      <c r="L1677" s="15"/>
      <c r="M1677" s="15"/>
      <c r="N1677" s="15"/>
      <c r="O1677" s="15"/>
      <c r="P1677" s="15"/>
      <c r="Q1677" s="15"/>
      <c r="R1677" s="26"/>
      <c r="S1677" s="15"/>
      <c r="T1677" s="15"/>
      <c r="U1677" s="15"/>
      <c r="V1677" s="2"/>
      <c r="W1677" s="2"/>
      <c r="X1677" s="2"/>
      <c r="Y1677" s="13"/>
      <c r="Z1677" s="2"/>
      <c r="AA1677" s="2"/>
      <c r="AB1677" s="2"/>
      <c r="AC1677" s="20" t="s">
        <v>9153</v>
      </c>
      <c r="AD1677" s="21" t="s">
        <v>826</v>
      </c>
      <c r="AE1677" s="20" t="s">
        <v>9154</v>
      </c>
      <c r="AF1677" s="21" t="s">
        <v>1910</v>
      </c>
      <c r="AG1677" s="22" t="s">
        <v>35</v>
      </c>
    </row>
    <row r="1678" spans="1:33" ht="12.75" customHeight="1" x14ac:dyDescent="0.35">
      <c r="A1678" s="2"/>
      <c r="B1678" s="2"/>
      <c r="C1678" s="2"/>
      <c r="D1678" s="2"/>
      <c r="E1678" s="2"/>
      <c r="F1678" s="2"/>
      <c r="G1678" s="2"/>
      <c r="H1678" s="2"/>
      <c r="I1678" s="15"/>
      <c r="J1678" s="15"/>
      <c r="K1678" s="15"/>
      <c r="L1678" s="15"/>
      <c r="M1678" s="15"/>
      <c r="N1678" s="15"/>
      <c r="O1678" s="15"/>
      <c r="P1678" s="15"/>
      <c r="Q1678" s="15"/>
      <c r="R1678" s="26"/>
      <c r="S1678" s="15"/>
      <c r="T1678" s="15"/>
      <c r="U1678" s="15"/>
      <c r="V1678" s="2"/>
      <c r="W1678" s="2"/>
      <c r="X1678" s="2"/>
      <c r="Y1678" s="13"/>
      <c r="Z1678" s="2"/>
      <c r="AA1678" s="2"/>
      <c r="AB1678" s="2"/>
      <c r="AC1678" s="20" t="s">
        <v>9155</v>
      </c>
      <c r="AD1678" s="21" t="s">
        <v>9156</v>
      </c>
      <c r="AE1678" s="20" t="s">
        <v>9157</v>
      </c>
      <c r="AF1678" s="21" t="s">
        <v>9158</v>
      </c>
      <c r="AG1678" s="22" t="s">
        <v>35</v>
      </c>
    </row>
    <row r="1679" spans="1:33" ht="12.75" customHeight="1" x14ac:dyDescent="0.35">
      <c r="A1679" s="2"/>
      <c r="B1679" s="2"/>
      <c r="C1679" s="2"/>
      <c r="D1679" s="2"/>
      <c r="E1679" s="2"/>
      <c r="F1679" s="2"/>
      <c r="G1679" s="2"/>
      <c r="H1679" s="2"/>
      <c r="I1679" s="15"/>
      <c r="J1679" s="15"/>
      <c r="K1679" s="15"/>
      <c r="L1679" s="15"/>
      <c r="M1679" s="15"/>
      <c r="N1679" s="15"/>
      <c r="O1679" s="15"/>
      <c r="P1679" s="15"/>
      <c r="Q1679" s="15"/>
      <c r="R1679" s="26"/>
      <c r="S1679" s="15"/>
      <c r="T1679" s="15"/>
      <c r="U1679" s="15"/>
      <c r="V1679" s="2"/>
      <c r="W1679" s="2"/>
      <c r="X1679" s="2"/>
      <c r="Y1679" s="13"/>
      <c r="Z1679" s="2"/>
      <c r="AA1679" s="2"/>
      <c r="AB1679" s="2"/>
      <c r="AC1679" s="20" t="s">
        <v>9159</v>
      </c>
      <c r="AD1679" s="21" t="s">
        <v>9160</v>
      </c>
      <c r="AE1679" s="20" t="s">
        <v>9161</v>
      </c>
      <c r="AF1679" s="21" t="s">
        <v>9162</v>
      </c>
      <c r="AG1679" s="22" t="s">
        <v>35</v>
      </c>
    </row>
    <row r="1680" spans="1:33" ht="12.75" customHeight="1" x14ac:dyDescent="0.35">
      <c r="A1680" s="2"/>
      <c r="B1680" s="2"/>
      <c r="C1680" s="2"/>
      <c r="D1680" s="2"/>
      <c r="E1680" s="2"/>
      <c r="F1680" s="2"/>
      <c r="G1680" s="2"/>
      <c r="H1680" s="2"/>
      <c r="I1680" s="15"/>
      <c r="J1680" s="15"/>
      <c r="K1680" s="15"/>
      <c r="L1680" s="15"/>
      <c r="M1680" s="15"/>
      <c r="N1680" s="15"/>
      <c r="O1680" s="15"/>
      <c r="P1680" s="15"/>
      <c r="Q1680" s="15"/>
      <c r="R1680" s="26"/>
      <c r="S1680" s="15"/>
      <c r="T1680" s="15"/>
      <c r="U1680" s="15"/>
      <c r="V1680" s="2"/>
      <c r="W1680" s="2"/>
      <c r="X1680" s="2"/>
      <c r="Y1680" s="13"/>
      <c r="Z1680" s="2"/>
      <c r="AA1680" s="2"/>
      <c r="AB1680" s="2"/>
      <c r="AC1680" s="20" t="s">
        <v>12794</v>
      </c>
      <c r="AD1680" s="21" t="s">
        <v>12795</v>
      </c>
      <c r="AE1680" s="20" t="s">
        <v>12914</v>
      </c>
      <c r="AF1680" s="21" t="s">
        <v>12915</v>
      </c>
      <c r="AG1680" s="22" t="s">
        <v>35</v>
      </c>
    </row>
    <row r="1681" spans="1:33" ht="12.75" customHeight="1" x14ac:dyDescent="0.35">
      <c r="A1681" s="2"/>
      <c r="B1681" s="2"/>
      <c r="C1681" s="2"/>
      <c r="D1681" s="2"/>
      <c r="E1681" s="2"/>
      <c r="F1681" s="2"/>
      <c r="G1681" s="2"/>
      <c r="H1681" s="2"/>
      <c r="I1681" s="15"/>
      <c r="J1681" s="15"/>
      <c r="K1681" s="15"/>
      <c r="L1681" s="15"/>
      <c r="M1681" s="15"/>
      <c r="N1681" s="15"/>
      <c r="O1681" s="15"/>
      <c r="P1681" s="15"/>
      <c r="Q1681" s="15"/>
      <c r="R1681" s="26"/>
      <c r="S1681" s="15"/>
      <c r="T1681" s="15"/>
      <c r="U1681" s="15"/>
      <c r="V1681" s="2"/>
      <c r="W1681" s="2"/>
      <c r="X1681" s="2"/>
      <c r="Y1681" s="13"/>
      <c r="Z1681" s="2"/>
      <c r="AA1681" s="2"/>
      <c r="AB1681" s="2"/>
      <c r="AC1681" s="20" t="s">
        <v>9163</v>
      </c>
      <c r="AD1681" s="21" t="s">
        <v>9164</v>
      </c>
      <c r="AE1681" s="20" t="s">
        <v>9165</v>
      </c>
      <c r="AF1681" s="21" t="s">
        <v>9166</v>
      </c>
      <c r="AG1681" s="22" t="s">
        <v>35</v>
      </c>
    </row>
    <row r="1682" spans="1:33" ht="12.75" customHeight="1" x14ac:dyDescent="0.35">
      <c r="A1682" s="2"/>
      <c r="B1682" s="2"/>
      <c r="C1682" s="2"/>
      <c r="D1682" s="2"/>
      <c r="E1682" s="2"/>
      <c r="F1682" s="2"/>
      <c r="G1682" s="2"/>
      <c r="H1682" s="2"/>
      <c r="I1682" s="15"/>
      <c r="J1682" s="15"/>
      <c r="K1682" s="15"/>
      <c r="L1682" s="15"/>
      <c r="M1682" s="15"/>
      <c r="N1682" s="15"/>
      <c r="O1682" s="15"/>
      <c r="P1682" s="15"/>
      <c r="Q1682" s="15"/>
      <c r="R1682" s="26"/>
      <c r="S1682" s="15"/>
      <c r="T1682" s="15"/>
      <c r="U1682" s="15"/>
      <c r="V1682" s="2"/>
      <c r="W1682" s="2"/>
      <c r="X1682" s="2"/>
      <c r="Y1682" s="13"/>
      <c r="Z1682" s="2"/>
      <c r="AA1682" s="2"/>
      <c r="AB1682" s="2"/>
      <c r="AC1682" s="20" t="s">
        <v>9167</v>
      </c>
      <c r="AD1682" s="21" t="s">
        <v>9168</v>
      </c>
      <c r="AE1682" s="20" t="s">
        <v>9169</v>
      </c>
      <c r="AF1682" s="21" t="s">
        <v>9170</v>
      </c>
      <c r="AG1682" s="22" t="s">
        <v>35</v>
      </c>
    </row>
    <row r="1683" spans="1:33" ht="12.75" customHeight="1" x14ac:dyDescent="0.35">
      <c r="A1683" s="2"/>
      <c r="B1683" s="2"/>
      <c r="C1683" s="2"/>
      <c r="D1683" s="2"/>
      <c r="E1683" s="2"/>
      <c r="F1683" s="2"/>
      <c r="G1683" s="2"/>
      <c r="H1683" s="2"/>
      <c r="I1683" s="15"/>
      <c r="J1683" s="15"/>
      <c r="K1683" s="15"/>
      <c r="L1683" s="15"/>
      <c r="M1683" s="15"/>
      <c r="N1683" s="15"/>
      <c r="O1683" s="15"/>
      <c r="P1683" s="15"/>
      <c r="Q1683" s="15"/>
      <c r="R1683" s="26"/>
      <c r="S1683" s="15"/>
      <c r="T1683" s="15"/>
      <c r="U1683" s="15"/>
      <c r="V1683" s="2"/>
      <c r="W1683" s="2"/>
      <c r="X1683" s="2"/>
      <c r="Y1683" s="13"/>
      <c r="Z1683" s="2"/>
      <c r="AA1683" s="2"/>
      <c r="AB1683" s="2"/>
      <c r="AC1683" s="20" t="s">
        <v>9171</v>
      </c>
      <c r="AD1683" s="21" t="s">
        <v>9172</v>
      </c>
      <c r="AE1683" s="20" t="s">
        <v>9173</v>
      </c>
      <c r="AF1683" s="21" t="s">
        <v>9174</v>
      </c>
      <c r="AG1683" s="22" t="s">
        <v>35</v>
      </c>
    </row>
    <row r="1684" spans="1:33" ht="12.75" customHeight="1" x14ac:dyDescent="0.35">
      <c r="A1684" s="2"/>
      <c r="B1684" s="2"/>
      <c r="C1684" s="2"/>
      <c r="D1684" s="2"/>
      <c r="E1684" s="2"/>
      <c r="F1684" s="2"/>
      <c r="G1684" s="2"/>
      <c r="H1684" s="2"/>
      <c r="I1684" s="15"/>
      <c r="J1684" s="15"/>
      <c r="K1684" s="15"/>
      <c r="L1684" s="15"/>
      <c r="M1684" s="15"/>
      <c r="N1684" s="15"/>
      <c r="O1684" s="15"/>
      <c r="P1684" s="15"/>
      <c r="Q1684" s="15"/>
      <c r="R1684" s="26"/>
      <c r="S1684" s="15"/>
      <c r="T1684" s="15"/>
      <c r="U1684" s="15"/>
      <c r="V1684" s="2"/>
      <c r="W1684" s="2"/>
      <c r="X1684" s="2"/>
      <c r="Y1684" s="13"/>
      <c r="Z1684" s="2"/>
      <c r="AA1684" s="2"/>
      <c r="AB1684" s="2"/>
      <c r="AC1684" s="20" t="s">
        <v>9175</v>
      </c>
      <c r="AD1684" s="21" t="s">
        <v>9176</v>
      </c>
      <c r="AE1684" s="20" t="s">
        <v>9177</v>
      </c>
      <c r="AF1684" s="21" t="s">
        <v>9178</v>
      </c>
      <c r="AG1684" s="22" t="s">
        <v>35</v>
      </c>
    </row>
    <row r="1685" spans="1:33" ht="12.75" customHeight="1" x14ac:dyDescent="0.35">
      <c r="A1685" s="2"/>
      <c r="B1685" s="2"/>
      <c r="C1685" s="2"/>
      <c r="D1685" s="2"/>
      <c r="E1685" s="2"/>
      <c r="F1685" s="2"/>
      <c r="G1685" s="2"/>
      <c r="H1685" s="2"/>
      <c r="I1685" s="15"/>
      <c r="J1685" s="15"/>
      <c r="K1685" s="15"/>
      <c r="L1685" s="15"/>
      <c r="M1685" s="15"/>
      <c r="N1685" s="15"/>
      <c r="O1685" s="15"/>
      <c r="P1685" s="15"/>
      <c r="Q1685" s="15"/>
      <c r="R1685" s="26"/>
      <c r="S1685" s="15"/>
      <c r="T1685" s="15"/>
      <c r="U1685" s="15"/>
      <c r="V1685" s="2"/>
      <c r="W1685" s="2"/>
      <c r="X1685" s="2"/>
      <c r="Y1685" s="13"/>
      <c r="Z1685" s="2"/>
      <c r="AA1685" s="2"/>
      <c r="AB1685" s="2"/>
      <c r="AC1685" s="20" t="s">
        <v>9179</v>
      </c>
      <c r="AD1685" s="21" t="s">
        <v>9180</v>
      </c>
      <c r="AE1685" s="20" t="s">
        <v>9181</v>
      </c>
      <c r="AF1685" s="21" t="s">
        <v>9182</v>
      </c>
      <c r="AG1685" s="22" t="s">
        <v>35</v>
      </c>
    </row>
    <row r="1686" spans="1:33" ht="12.75" customHeight="1" x14ac:dyDescent="0.35">
      <c r="A1686" s="2"/>
      <c r="B1686" s="2"/>
      <c r="C1686" s="2"/>
      <c r="D1686" s="2"/>
      <c r="E1686" s="2"/>
      <c r="F1686" s="2"/>
      <c r="G1686" s="2"/>
      <c r="H1686" s="2"/>
      <c r="I1686" s="15"/>
      <c r="J1686" s="15"/>
      <c r="K1686" s="15"/>
      <c r="L1686" s="15"/>
      <c r="M1686" s="15"/>
      <c r="N1686" s="15"/>
      <c r="O1686" s="15"/>
      <c r="P1686" s="15"/>
      <c r="Q1686" s="15"/>
      <c r="R1686" s="26"/>
      <c r="S1686" s="15"/>
      <c r="T1686" s="15"/>
      <c r="U1686" s="15"/>
      <c r="V1686" s="2"/>
      <c r="W1686" s="2"/>
      <c r="X1686" s="2"/>
      <c r="Y1686" s="13"/>
      <c r="Z1686" s="2"/>
      <c r="AA1686" s="2"/>
      <c r="AB1686" s="2"/>
      <c r="AC1686" s="20" t="s">
        <v>9183</v>
      </c>
      <c r="AD1686" s="21" t="s">
        <v>9184</v>
      </c>
      <c r="AE1686" s="20" t="s">
        <v>9185</v>
      </c>
      <c r="AF1686" s="21" t="s">
        <v>9186</v>
      </c>
      <c r="AG1686" s="22" t="s">
        <v>35</v>
      </c>
    </row>
    <row r="1687" spans="1:33" ht="12.75" customHeight="1" x14ac:dyDescent="0.35">
      <c r="A1687" s="2"/>
      <c r="B1687" s="2"/>
      <c r="C1687" s="2"/>
      <c r="D1687" s="2"/>
      <c r="E1687" s="2"/>
      <c r="F1687" s="2"/>
      <c r="G1687" s="2"/>
      <c r="H1687" s="2"/>
      <c r="I1687" s="15"/>
      <c r="J1687" s="15"/>
      <c r="K1687" s="15"/>
      <c r="L1687" s="15"/>
      <c r="M1687" s="15"/>
      <c r="N1687" s="15"/>
      <c r="O1687" s="15"/>
      <c r="P1687" s="15"/>
      <c r="Q1687" s="15"/>
      <c r="R1687" s="26"/>
      <c r="S1687" s="15"/>
      <c r="T1687" s="15"/>
      <c r="U1687" s="15"/>
      <c r="V1687" s="2"/>
      <c r="W1687" s="2"/>
      <c r="X1687" s="2"/>
      <c r="Y1687" s="13"/>
      <c r="Z1687" s="2"/>
      <c r="AA1687" s="2"/>
      <c r="AB1687" s="2"/>
      <c r="AC1687" s="20" t="s">
        <v>9187</v>
      </c>
      <c r="AD1687" s="21" t="s">
        <v>9188</v>
      </c>
      <c r="AE1687" s="20" t="s">
        <v>9189</v>
      </c>
      <c r="AF1687" s="21" t="s">
        <v>9190</v>
      </c>
      <c r="AG1687" s="22" t="s">
        <v>35</v>
      </c>
    </row>
    <row r="1688" spans="1:33" ht="12.75" customHeight="1" x14ac:dyDescent="0.35">
      <c r="A1688" s="2"/>
      <c r="B1688" s="2"/>
      <c r="C1688" s="2"/>
      <c r="D1688" s="2"/>
      <c r="E1688" s="2"/>
      <c r="F1688" s="2"/>
      <c r="G1688" s="2"/>
      <c r="H1688" s="2"/>
      <c r="I1688" s="15"/>
      <c r="J1688" s="15"/>
      <c r="K1688" s="15"/>
      <c r="L1688" s="15"/>
      <c r="M1688" s="15"/>
      <c r="N1688" s="15"/>
      <c r="O1688" s="15"/>
      <c r="P1688" s="15"/>
      <c r="Q1688" s="15"/>
      <c r="R1688" s="26"/>
      <c r="S1688" s="15"/>
      <c r="T1688" s="15"/>
      <c r="U1688" s="15"/>
      <c r="V1688" s="2"/>
      <c r="W1688" s="2"/>
      <c r="X1688" s="2"/>
      <c r="Y1688" s="13"/>
      <c r="Z1688" s="2"/>
      <c r="AA1688" s="2"/>
      <c r="AB1688" s="2"/>
      <c r="AC1688" s="20" t="s">
        <v>9191</v>
      </c>
      <c r="AD1688" s="21" t="s">
        <v>9192</v>
      </c>
      <c r="AE1688" s="20" t="s">
        <v>9193</v>
      </c>
      <c r="AF1688" s="21" t="s">
        <v>9194</v>
      </c>
      <c r="AG1688" s="22" t="s">
        <v>35</v>
      </c>
    </row>
    <row r="1689" spans="1:33" ht="12.75" customHeight="1" x14ac:dyDescent="0.35">
      <c r="A1689" s="2"/>
      <c r="B1689" s="2"/>
      <c r="C1689" s="2"/>
      <c r="D1689" s="2"/>
      <c r="E1689" s="2"/>
      <c r="F1689" s="2"/>
      <c r="G1689" s="2"/>
      <c r="H1689" s="2"/>
      <c r="I1689" s="15"/>
      <c r="J1689" s="15"/>
      <c r="K1689" s="15"/>
      <c r="L1689" s="15"/>
      <c r="M1689" s="15"/>
      <c r="N1689" s="15"/>
      <c r="O1689" s="15"/>
      <c r="P1689" s="15"/>
      <c r="Q1689" s="15"/>
      <c r="R1689" s="26"/>
      <c r="S1689" s="15"/>
      <c r="T1689" s="15"/>
      <c r="U1689" s="15"/>
      <c r="V1689" s="2"/>
      <c r="W1689" s="2"/>
      <c r="X1689" s="2"/>
      <c r="Y1689" s="13"/>
      <c r="Z1689" s="2"/>
      <c r="AA1689" s="2"/>
      <c r="AB1689" s="2"/>
      <c r="AC1689" s="20" t="s">
        <v>9195</v>
      </c>
      <c r="AD1689" s="21" t="s">
        <v>9196</v>
      </c>
      <c r="AE1689" s="20" t="s">
        <v>9197</v>
      </c>
      <c r="AF1689" s="21" t="s">
        <v>9198</v>
      </c>
      <c r="AG1689" s="22" t="s">
        <v>992</v>
      </c>
    </row>
    <row r="1690" spans="1:33" ht="12.75" customHeight="1" x14ac:dyDescent="0.35">
      <c r="A1690" s="2"/>
      <c r="B1690" s="2"/>
      <c r="C1690" s="2"/>
      <c r="D1690" s="2"/>
      <c r="E1690" s="2"/>
      <c r="F1690" s="2"/>
      <c r="G1690" s="2"/>
      <c r="H1690" s="2"/>
      <c r="I1690" s="15"/>
      <c r="J1690" s="15"/>
      <c r="K1690" s="15"/>
      <c r="L1690" s="15"/>
      <c r="M1690" s="15"/>
      <c r="N1690" s="15"/>
      <c r="O1690" s="15"/>
      <c r="P1690" s="15"/>
      <c r="Q1690" s="15"/>
      <c r="R1690" s="26"/>
      <c r="S1690" s="15"/>
      <c r="T1690" s="15"/>
      <c r="U1690" s="15"/>
      <c r="V1690" s="2"/>
      <c r="W1690" s="2"/>
      <c r="X1690" s="2"/>
      <c r="Y1690" s="13"/>
      <c r="Z1690" s="2"/>
      <c r="AA1690" s="2"/>
      <c r="AB1690" s="2"/>
      <c r="AC1690" s="20" t="s">
        <v>9199</v>
      </c>
      <c r="AD1690" s="21" t="s">
        <v>9200</v>
      </c>
      <c r="AE1690" s="20" t="s">
        <v>9201</v>
      </c>
      <c r="AF1690" s="21" t="s">
        <v>9202</v>
      </c>
      <c r="AG1690" s="22" t="s">
        <v>35</v>
      </c>
    </row>
    <row r="1691" spans="1:33" ht="12.75" customHeight="1" x14ac:dyDescent="0.35">
      <c r="A1691" s="2"/>
      <c r="B1691" s="2"/>
      <c r="C1691" s="2"/>
      <c r="D1691" s="2"/>
      <c r="E1691" s="2"/>
      <c r="F1691" s="2"/>
      <c r="G1691" s="2"/>
      <c r="H1691" s="2"/>
      <c r="I1691" s="15"/>
      <c r="J1691" s="15"/>
      <c r="K1691" s="15"/>
      <c r="L1691" s="15"/>
      <c r="M1691" s="15"/>
      <c r="N1691" s="15"/>
      <c r="O1691" s="15"/>
      <c r="P1691" s="15"/>
      <c r="Q1691" s="15"/>
      <c r="R1691" s="26"/>
      <c r="S1691" s="15"/>
      <c r="T1691" s="15"/>
      <c r="U1691" s="15"/>
      <c r="V1691" s="2"/>
      <c r="W1691" s="2"/>
      <c r="X1691" s="2"/>
      <c r="Y1691" s="13"/>
      <c r="Z1691" s="2"/>
      <c r="AA1691" s="2"/>
      <c r="AB1691" s="2"/>
      <c r="AC1691" s="20" t="s">
        <v>9203</v>
      </c>
      <c r="AD1691" s="21" t="s">
        <v>9204</v>
      </c>
      <c r="AE1691" s="20" t="s">
        <v>9205</v>
      </c>
      <c r="AF1691" s="21" t="s">
        <v>9206</v>
      </c>
      <c r="AG1691" s="22" t="s">
        <v>35</v>
      </c>
    </row>
    <row r="1692" spans="1:33" ht="12.75" customHeight="1" x14ac:dyDescent="0.35">
      <c r="A1692" s="2"/>
      <c r="B1692" s="2"/>
      <c r="C1692" s="2"/>
      <c r="D1692" s="2"/>
      <c r="E1692" s="2"/>
      <c r="F1692" s="2"/>
      <c r="G1692" s="2"/>
      <c r="H1692" s="2"/>
      <c r="I1692" s="15"/>
      <c r="J1692" s="15"/>
      <c r="K1692" s="15"/>
      <c r="L1692" s="15"/>
      <c r="M1692" s="15"/>
      <c r="N1692" s="15"/>
      <c r="O1692" s="15"/>
      <c r="P1692" s="15"/>
      <c r="Q1692" s="15"/>
      <c r="R1692" s="26"/>
      <c r="S1692" s="15"/>
      <c r="T1692" s="15"/>
      <c r="U1692" s="15"/>
      <c r="V1692" s="2"/>
      <c r="W1692" s="2"/>
      <c r="X1692" s="2"/>
      <c r="Y1692" s="13"/>
      <c r="Z1692" s="2"/>
      <c r="AA1692" s="2"/>
      <c r="AB1692" s="2"/>
      <c r="AC1692" s="20" t="s">
        <v>9207</v>
      </c>
      <c r="AD1692" s="21" t="s">
        <v>9208</v>
      </c>
      <c r="AE1692" s="20" t="s">
        <v>9209</v>
      </c>
      <c r="AF1692" s="21" t="s">
        <v>9210</v>
      </c>
      <c r="AG1692" s="22" t="s">
        <v>35</v>
      </c>
    </row>
    <row r="1693" spans="1:33" ht="12.75" customHeight="1" x14ac:dyDescent="0.35">
      <c r="A1693" s="2"/>
      <c r="B1693" s="2"/>
      <c r="C1693" s="2"/>
      <c r="D1693" s="2"/>
      <c r="E1693" s="2"/>
      <c r="F1693" s="2"/>
      <c r="G1693" s="2"/>
      <c r="H1693" s="2"/>
      <c r="I1693" s="15"/>
      <c r="J1693" s="15"/>
      <c r="K1693" s="15"/>
      <c r="L1693" s="15"/>
      <c r="M1693" s="15"/>
      <c r="N1693" s="15"/>
      <c r="O1693" s="15"/>
      <c r="P1693" s="15"/>
      <c r="Q1693" s="15"/>
      <c r="R1693" s="26"/>
      <c r="S1693" s="15"/>
      <c r="T1693" s="15"/>
      <c r="U1693" s="15"/>
      <c r="V1693" s="2"/>
      <c r="W1693" s="2"/>
      <c r="X1693" s="2"/>
      <c r="Y1693" s="13"/>
      <c r="Z1693" s="2"/>
      <c r="AA1693" s="2"/>
      <c r="AB1693" s="2"/>
      <c r="AC1693" s="20" t="s">
        <v>9211</v>
      </c>
      <c r="AD1693" s="21" t="s">
        <v>1518</v>
      </c>
      <c r="AE1693" s="20" t="s">
        <v>9212</v>
      </c>
      <c r="AF1693" s="21" t="s">
        <v>1520</v>
      </c>
      <c r="AG1693" s="22" t="s">
        <v>35</v>
      </c>
    </row>
    <row r="1694" spans="1:33" ht="12.75" customHeight="1" x14ac:dyDescent="0.35">
      <c r="A1694" s="2"/>
      <c r="B1694" s="2"/>
      <c r="C1694" s="2"/>
      <c r="D1694" s="2"/>
      <c r="E1694" s="2"/>
      <c r="F1694" s="2"/>
      <c r="G1694" s="2"/>
      <c r="H1694" s="2"/>
      <c r="I1694" s="15"/>
      <c r="J1694" s="15"/>
      <c r="K1694" s="15"/>
      <c r="L1694" s="15"/>
      <c r="M1694" s="15"/>
      <c r="N1694" s="15"/>
      <c r="O1694" s="15"/>
      <c r="P1694" s="15"/>
      <c r="Q1694" s="15"/>
      <c r="R1694" s="26"/>
      <c r="S1694" s="15"/>
      <c r="T1694" s="15"/>
      <c r="U1694" s="15"/>
      <c r="V1694" s="2"/>
      <c r="W1694" s="2"/>
      <c r="X1694" s="2"/>
      <c r="Y1694" s="13"/>
      <c r="Z1694" s="2"/>
      <c r="AA1694" s="2"/>
      <c r="AB1694" s="2"/>
      <c r="AC1694" s="20" t="s">
        <v>9213</v>
      </c>
      <c r="AD1694" s="21" t="s">
        <v>9214</v>
      </c>
      <c r="AE1694" s="20" t="s">
        <v>9215</v>
      </c>
      <c r="AF1694" s="21" t="s">
        <v>9216</v>
      </c>
      <c r="AG1694" s="22" t="s">
        <v>35</v>
      </c>
    </row>
    <row r="1695" spans="1:33" ht="12.75" customHeight="1" x14ac:dyDescent="0.35">
      <c r="A1695" s="2"/>
      <c r="B1695" s="2"/>
      <c r="C1695" s="2"/>
      <c r="D1695" s="2"/>
      <c r="E1695" s="2"/>
      <c r="F1695" s="2"/>
      <c r="G1695" s="2"/>
      <c r="H1695" s="2"/>
      <c r="I1695" s="15"/>
      <c r="J1695" s="15"/>
      <c r="K1695" s="15"/>
      <c r="L1695" s="15"/>
      <c r="M1695" s="15"/>
      <c r="N1695" s="15"/>
      <c r="O1695" s="15"/>
      <c r="P1695" s="15"/>
      <c r="Q1695" s="15"/>
      <c r="R1695" s="26"/>
      <c r="S1695" s="15"/>
      <c r="T1695" s="15"/>
      <c r="U1695" s="15"/>
      <c r="V1695" s="2"/>
      <c r="W1695" s="2"/>
      <c r="X1695" s="2"/>
      <c r="Y1695" s="13"/>
      <c r="Z1695" s="2"/>
      <c r="AA1695" s="2"/>
      <c r="AB1695" s="2"/>
      <c r="AC1695" s="20" t="s">
        <v>9217</v>
      </c>
      <c r="AD1695" s="21" t="s">
        <v>9218</v>
      </c>
      <c r="AE1695" s="20" t="s">
        <v>9219</v>
      </c>
      <c r="AF1695" s="21" t="s">
        <v>9216</v>
      </c>
      <c r="AG1695" s="22" t="s">
        <v>35</v>
      </c>
    </row>
    <row r="1696" spans="1:33" ht="12.75" customHeight="1" x14ac:dyDescent="0.35">
      <c r="A1696" s="2"/>
      <c r="B1696" s="2"/>
      <c r="C1696" s="2"/>
      <c r="D1696" s="2"/>
      <c r="E1696" s="2"/>
      <c r="F1696" s="2"/>
      <c r="G1696" s="2"/>
      <c r="H1696" s="2"/>
      <c r="I1696" s="15"/>
      <c r="J1696" s="15"/>
      <c r="K1696" s="15"/>
      <c r="L1696" s="15"/>
      <c r="M1696" s="15"/>
      <c r="N1696" s="15"/>
      <c r="O1696" s="15"/>
      <c r="P1696" s="15"/>
      <c r="Q1696" s="15"/>
      <c r="R1696" s="26"/>
      <c r="S1696" s="15"/>
      <c r="T1696" s="15"/>
      <c r="U1696" s="15"/>
      <c r="V1696" s="2"/>
      <c r="W1696" s="2"/>
      <c r="X1696" s="2"/>
      <c r="Y1696" s="13"/>
      <c r="Z1696" s="2"/>
      <c r="AA1696" s="2"/>
      <c r="AB1696" s="2"/>
      <c r="AC1696" s="20" t="s">
        <v>9220</v>
      </c>
      <c r="AD1696" s="21" t="s">
        <v>9221</v>
      </c>
      <c r="AE1696" s="20" t="s">
        <v>9222</v>
      </c>
      <c r="AF1696" s="21" t="s">
        <v>9206</v>
      </c>
      <c r="AG1696" s="22" t="s">
        <v>35</v>
      </c>
    </row>
    <row r="1697" spans="1:33" ht="12.75" customHeight="1" x14ac:dyDescent="0.35">
      <c r="A1697" s="2"/>
      <c r="B1697" s="2"/>
      <c r="C1697" s="2"/>
      <c r="D1697" s="2"/>
      <c r="E1697" s="2"/>
      <c r="F1697" s="2"/>
      <c r="G1697" s="2"/>
      <c r="H1697" s="2"/>
      <c r="I1697" s="15"/>
      <c r="J1697" s="15"/>
      <c r="K1697" s="15"/>
      <c r="L1697" s="15"/>
      <c r="M1697" s="15"/>
      <c r="N1697" s="15"/>
      <c r="O1697" s="15"/>
      <c r="P1697" s="15"/>
      <c r="Q1697" s="15"/>
      <c r="R1697" s="26"/>
      <c r="S1697" s="15"/>
      <c r="T1697" s="15"/>
      <c r="U1697" s="15"/>
      <c r="V1697" s="2"/>
      <c r="W1697" s="2"/>
      <c r="X1697" s="2"/>
      <c r="Y1697" s="13"/>
      <c r="Z1697" s="2"/>
      <c r="AA1697" s="2"/>
      <c r="AB1697" s="2"/>
      <c r="AC1697" s="20" t="s">
        <v>9223</v>
      </c>
      <c r="AD1697" s="21" t="s">
        <v>9224</v>
      </c>
      <c r="AE1697" s="20" t="s">
        <v>9225</v>
      </c>
      <c r="AF1697" s="21" t="s">
        <v>5267</v>
      </c>
      <c r="AG1697" s="22" t="s">
        <v>35</v>
      </c>
    </row>
    <row r="1698" spans="1:33" ht="12.75" customHeight="1" x14ac:dyDescent="0.35">
      <c r="A1698" s="2"/>
      <c r="B1698" s="2"/>
      <c r="C1698" s="2"/>
      <c r="D1698" s="2"/>
      <c r="E1698" s="2"/>
      <c r="F1698" s="2"/>
      <c r="G1698" s="2"/>
      <c r="H1698" s="2"/>
      <c r="I1698" s="15"/>
      <c r="J1698" s="15"/>
      <c r="K1698" s="15"/>
      <c r="L1698" s="15"/>
      <c r="M1698" s="15"/>
      <c r="N1698" s="15"/>
      <c r="O1698" s="15"/>
      <c r="P1698" s="15"/>
      <c r="Q1698" s="15"/>
      <c r="R1698" s="26"/>
      <c r="S1698" s="15"/>
      <c r="T1698" s="15"/>
      <c r="U1698" s="15"/>
      <c r="V1698" s="2"/>
      <c r="W1698" s="2"/>
      <c r="X1698" s="2"/>
      <c r="Y1698" s="13"/>
      <c r="Z1698" s="2"/>
      <c r="AA1698" s="2"/>
      <c r="AB1698" s="2"/>
      <c r="AC1698" s="20" t="s">
        <v>9226</v>
      </c>
      <c r="AD1698" s="21" t="s">
        <v>9227</v>
      </c>
      <c r="AE1698" s="20" t="s">
        <v>9228</v>
      </c>
      <c r="AF1698" s="21" t="s">
        <v>1520</v>
      </c>
      <c r="AG1698" s="22" t="s">
        <v>35</v>
      </c>
    </row>
    <row r="1699" spans="1:33" ht="12.75" customHeight="1" x14ac:dyDescent="0.35">
      <c r="A1699" s="2"/>
      <c r="B1699" s="2"/>
      <c r="C1699" s="2"/>
      <c r="D1699" s="2"/>
      <c r="E1699" s="2"/>
      <c r="F1699" s="2"/>
      <c r="G1699" s="2"/>
      <c r="H1699" s="2"/>
      <c r="I1699" s="15"/>
      <c r="J1699" s="15"/>
      <c r="K1699" s="15"/>
      <c r="L1699" s="15"/>
      <c r="M1699" s="15"/>
      <c r="N1699" s="15"/>
      <c r="O1699" s="15"/>
      <c r="P1699" s="15"/>
      <c r="Q1699" s="15"/>
      <c r="R1699" s="26"/>
      <c r="S1699" s="15"/>
      <c r="T1699" s="15"/>
      <c r="U1699" s="15"/>
      <c r="V1699" s="2"/>
      <c r="W1699" s="2"/>
      <c r="X1699" s="2"/>
      <c r="Y1699" s="13"/>
      <c r="Z1699" s="2"/>
      <c r="AA1699" s="2"/>
      <c r="AB1699" s="2"/>
      <c r="AC1699" s="20" t="s">
        <v>9229</v>
      </c>
      <c r="AD1699" s="21" t="s">
        <v>9230</v>
      </c>
      <c r="AE1699" s="20" t="s">
        <v>9231</v>
      </c>
      <c r="AF1699" s="21" t="s">
        <v>9232</v>
      </c>
      <c r="AG1699" s="22" t="s">
        <v>35</v>
      </c>
    </row>
    <row r="1700" spans="1:33" ht="12.75" customHeight="1" x14ac:dyDescent="0.35">
      <c r="A1700" s="2"/>
      <c r="B1700" s="2"/>
      <c r="C1700" s="2"/>
      <c r="D1700" s="2"/>
      <c r="E1700" s="2"/>
      <c r="F1700" s="2"/>
      <c r="G1700" s="2"/>
      <c r="H1700" s="2"/>
      <c r="I1700" s="15"/>
      <c r="J1700" s="15"/>
      <c r="K1700" s="15"/>
      <c r="L1700" s="15"/>
      <c r="M1700" s="15"/>
      <c r="N1700" s="15"/>
      <c r="O1700" s="15"/>
      <c r="P1700" s="15"/>
      <c r="Q1700" s="15"/>
      <c r="R1700" s="26"/>
      <c r="S1700" s="15"/>
      <c r="T1700" s="15"/>
      <c r="U1700" s="15"/>
      <c r="V1700" s="2"/>
      <c r="W1700" s="2"/>
      <c r="X1700" s="2"/>
      <c r="Y1700" s="13"/>
      <c r="Z1700" s="2"/>
      <c r="AA1700" s="2"/>
      <c r="AB1700" s="2"/>
      <c r="AC1700" s="20" t="s">
        <v>9233</v>
      </c>
      <c r="AD1700" s="21" t="s">
        <v>9234</v>
      </c>
      <c r="AE1700" s="20" t="s">
        <v>9235</v>
      </c>
      <c r="AF1700" s="21" t="s">
        <v>9236</v>
      </c>
      <c r="AG1700" s="22" t="s">
        <v>35</v>
      </c>
    </row>
    <row r="1701" spans="1:33" ht="12.75" customHeight="1" x14ac:dyDescent="0.35">
      <c r="A1701" s="2"/>
      <c r="B1701" s="2"/>
      <c r="C1701" s="2"/>
      <c r="D1701" s="2"/>
      <c r="E1701" s="2"/>
      <c r="F1701" s="2"/>
      <c r="G1701" s="2"/>
      <c r="H1701" s="2"/>
      <c r="I1701" s="15"/>
      <c r="J1701" s="15"/>
      <c r="K1701" s="15"/>
      <c r="L1701" s="15"/>
      <c r="M1701" s="15"/>
      <c r="N1701" s="15"/>
      <c r="O1701" s="15"/>
      <c r="P1701" s="15"/>
      <c r="Q1701" s="15"/>
      <c r="R1701" s="26"/>
      <c r="S1701" s="15"/>
      <c r="T1701" s="15"/>
      <c r="U1701" s="15"/>
      <c r="V1701" s="2"/>
      <c r="W1701" s="2"/>
      <c r="X1701" s="2"/>
      <c r="Y1701" s="13"/>
      <c r="Z1701" s="2"/>
      <c r="AA1701" s="2"/>
      <c r="AB1701" s="2"/>
      <c r="AC1701" s="20" t="s">
        <v>9237</v>
      </c>
      <c r="AD1701" s="21" t="s">
        <v>9238</v>
      </c>
      <c r="AE1701" s="20" t="s">
        <v>9239</v>
      </c>
      <c r="AF1701" s="21" t="s">
        <v>9240</v>
      </c>
      <c r="AG1701" s="22" t="s">
        <v>35</v>
      </c>
    </row>
    <row r="1702" spans="1:33" ht="12.75" customHeight="1" x14ac:dyDescent="0.35">
      <c r="A1702" s="2"/>
      <c r="B1702" s="2"/>
      <c r="C1702" s="2"/>
      <c r="D1702" s="2"/>
      <c r="E1702" s="2"/>
      <c r="F1702" s="2"/>
      <c r="G1702" s="2"/>
      <c r="H1702" s="2"/>
      <c r="I1702" s="15"/>
      <c r="J1702" s="15"/>
      <c r="K1702" s="15"/>
      <c r="L1702" s="15"/>
      <c r="M1702" s="15"/>
      <c r="N1702" s="15"/>
      <c r="O1702" s="15"/>
      <c r="P1702" s="15"/>
      <c r="Q1702" s="15"/>
      <c r="R1702" s="26"/>
      <c r="S1702" s="15"/>
      <c r="T1702" s="15"/>
      <c r="U1702" s="15"/>
      <c r="V1702" s="2"/>
      <c r="W1702" s="2"/>
      <c r="X1702" s="2"/>
      <c r="Y1702" s="13"/>
      <c r="Z1702" s="2"/>
      <c r="AA1702" s="2"/>
      <c r="AB1702" s="2"/>
      <c r="AC1702" s="20" t="s">
        <v>9241</v>
      </c>
      <c r="AD1702" s="21" t="s">
        <v>9242</v>
      </c>
      <c r="AE1702" s="20" t="s">
        <v>9243</v>
      </c>
      <c r="AF1702" s="21" t="s">
        <v>866</v>
      </c>
      <c r="AG1702" s="22" t="s">
        <v>35</v>
      </c>
    </row>
    <row r="1703" spans="1:33" ht="12.75" customHeight="1" x14ac:dyDescent="0.35">
      <c r="A1703" s="2"/>
      <c r="B1703" s="2"/>
      <c r="C1703" s="2"/>
      <c r="D1703" s="2"/>
      <c r="E1703" s="2"/>
      <c r="F1703" s="2"/>
      <c r="G1703" s="2"/>
      <c r="H1703" s="2"/>
      <c r="I1703" s="15"/>
      <c r="J1703" s="15"/>
      <c r="K1703" s="15"/>
      <c r="L1703" s="15"/>
      <c r="M1703" s="15"/>
      <c r="N1703" s="15"/>
      <c r="O1703" s="15"/>
      <c r="P1703" s="15"/>
      <c r="Q1703" s="15"/>
      <c r="R1703" s="26"/>
      <c r="S1703" s="15"/>
      <c r="T1703" s="15"/>
      <c r="U1703" s="15"/>
      <c r="V1703" s="2"/>
      <c r="W1703" s="2"/>
      <c r="X1703" s="2"/>
      <c r="Y1703" s="13"/>
      <c r="Z1703" s="2"/>
      <c r="AA1703" s="2"/>
      <c r="AB1703" s="2"/>
      <c r="AC1703" s="20" t="s">
        <v>9244</v>
      </c>
      <c r="AD1703" s="21" t="s">
        <v>9245</v>
      </c>
      <c r="AE1703" s="20" t="s">
        <v>9246</v>
      </c>
      <c r="AF1703" s="21" t="s">
        <v>9245</v>
      </c>
      <c r="AG1703" s="22" t="s">
        <v>35</v>
      </c>
    </row>
    <row r="1704" spans="1:33" ht="12.75" customHeight="1" x14ac:dyDescent="0.35">
      <c r="A1704" s="2"/>
      <c r="B1704" s="2"/>
      <c r="C1704" s="2"/>
      <c r="D1704" s="2"/>
      <c r="E1704" s="2"/>
      <c r="F1704" s="2"/>
      <c r="G1704" s="2"/>
      <c r="H1704" s="2"/>
      <c r="I1704" s="15"/>
      <c r="J1704" s="15"/>
      <c r="K1704" s="15"/>
      <c r="L1704" s="15"/>
      <c r="M1704" s="15"/>
      <c r="N1704" s="15"/>
      <c r="O1704" s="15"/>
      <c r="P1704" s="15"/>
      <c r="Q1704" s="15"/>
      <c r="R1704" s="26"/>
      <c r="S1704" s="15"/>
      <c r="T1704" s="15"/>
      <c r="U1704" s="15"/>
      <c r="V1704" s="2"/>
      <c r="W1704" s="2"/>
      <c r="X1704" s="2"/>
      <c r="Y1704" s="13"/>
      <c r="Z1704" s="2"/>
      <c r="AA1704" s="2"/>
      <c r="AB1704" s="2"/>
      <c r="AC1704" s="20" t="s">
        <v>9247</v>
      </c>
      <c r="AD1704" s="21" t="s">
        <v>8551</v>
      </c>
      <c r="AE1704" s="20" t="s">
        <v>9248</v>
      </c>
      <c r="AF1704" s="21" t="s">
        <v>9249</v>
      </c>
      <c r="AG1704" s="22" t="s">
        <v>35</v>
      </c>
    </row>
    <row r="1705" spans="1:33" ht="12.75" customHeight="1" x14ac:dyDescent="0.35">
      <c r="A1705" s="2"/>
      <c r="B1705" s="2"/>
      <c r="C1705" s="2"/>
      <c r="D1705" s="2"/>
      <c r="E1705" s="2"/>
      <c r="F1705" s="2"/>
      <c r="G1705" s="2"/>
      <c r="H1705" s="2"/>
      <c r="I1705" s="15"/>
      <c r="J1705" s="15"/>
      <c r="K1705" s="15"/>
      <c r="L1705" s="15"/>
      <c r="M1705" s="15"/>
      <c r="N1705" s="15"/>
      <c r="O1705" s="15"/>
      <c r="P1705" s="15"/>
      <c r="Q1705" s="15"/>
      <c r="R1705" s="26"/>
      <c r="S1705" s="15"/>
      <c r="T1705" s="15"/>
      <c r="U1705" s="15"/>
      <c r="V1705" s="2"/>
      <c r="W1705" s="2"/>
      <c r="X1705" s="2"/>
      <c r="Y1705" s="13"/>
      <c r="Z1705" s="2"/>
      <c r="AA1705" s="2"/>
      <c r="AB1705" s="2"/>
      <c r="AC1705" s="20" t="s">
        <v>9250</v>
      </c>
      <c r="AD1705" s="21" t="s">
        <v>9251</v>
      </c>
      <c r="AE1705" s="20" t="s">
        <v>9252</v>
      </c>
      <c r="AF1705" s="21" t="s">
        <v>946</v>
      </c>
      <c r="AG1705" s="22" t="s">
        <v>35</v>
      </c>
    </row>
    <row r="1706" spans="1:33" ht="12.75" customHeight="1" x14ac:dyDescent="0.35">
      <c r="A1706" s="2"/>
      <c r="B1706" s="2"/>
      <c r="C1706" s="2"/>
      <c r="D1706" s="2"/>
      <c r="E1706" s="2"/>
      <c r="F1706" s="2"/>
      <c r="G1706" s="2"/>
      <c r="H1706" s="2"/>
      <c r="I1706" s="15"/>
      <c r="J1706" s="15"/>
      <c r="K1706" s="15"/>
      <c r="L1706" s="15"/>
      <c r="M1706" s="15"/>
      <c r="N1706" s="15"/>
      <c r="O1706" s="15"/>
      <c r="P1706" s="15"/>
      <c r="Q1706" s="15"/>
      <c r="R1706" s="26"/>
      <c r="S1706" s="15"/>
      <c r="T1706" s="15"/>
      <c r="U1706" s="15"/>
      <c r="V1706" s="2"/>
      <c r="W1706" s="2"/>
      <c r="X1706" s="2"/>
      <c r="Y1706" s="13"/>
      <c r="Z1706" s="2"/>
      <c r="AA1706" s="2"/>
      <c r="AB1706" s="2"/>
      <c r="AC1706" s="20" t="s">
        <v>9253</v>
      </c>
      <c r="AD1706" s="21" t="s">
        <v>9254</v>
      </c>
      <c r="AE1706" s="20" t="s">
        <v>9255</v>
      </c>
      <c r="AF1706" s="21" t="s">
        <v>7727</v>
      </c>
      <c r="AG1706" s="22" t="s">
        <v>35</v>
      </c>
    </row>
    <row r="1707" spans="1:33" ht="12.75" customHeight="1" x14ac:dyDescent="0.35">
      <c r="A1707" s="2"/>
      <c r="B1707" s="2"/>
      <c r="C1707" s="2"/>
      <c r="D1707" s="2"/>
      <c r="E1707" s="2"/>
      <c r="F1707" s="2"/>
      <c r="G1707" s="2"/>
      <c r="H1707" s="2"/>
      <c r="I1707" s="15"/>
      <c r="J1707" s="15"/>
      <c r="K1707" s="15"/>
      <c r="L1707" s="15"/>
      <c r="M1707" s="15"/>
      <c r="N1707" s="15"/>
      <c r="O1707" s="15"/>
      <c r="P1707" s="15"/>
      <c r="Q1707" s="15"/>
      <c r="R1707" s="26"/>
      <c r="S1707" s="15"/>
      <c r="T1707" s="15"/>
      <c r="U1707" s="15"/>
      <c r="V1707" s="2"/>
      <c r="W1707" s="2"/>
      <c r="X1707" s="2"/>
      <c r="Y1707" s="13"/>
      <c r="Z1707" s="2"/>
      <c r="AA1707" s="2"/>
      <c r="AB1707" s="2"/>
      <c r="AC1707" s="20" t="s">
        <v>9256</v>
      </c>
      <c r="AD1707" s="21" t="s">
        <v>883</v>
      </c>
      <c r="AE1707" s="20" t="s">
        <v>9257</v>
      </c>
      <c r="AF1707" s="21" t="s">
        <v>1330</v>
      </c>
      <c r="AG1707" s="22" t="s">
        <v>35</v>
      </c>
    </row>
    <row r="1708" spans="1:33" ht="12.75" customHeight="1" x14ac:dyDescent="0.35">
      <c r="A1708" s="2"/>
      <c r="B1708" s="2"/>
      <c r="C1708" s="2"/>
      <c r="D1708" s="2"/>
      <c r="E1708" s="2"/>
      <c r="F1708" s="2"/>
      <c r="G1708" s="2"/>
      <c r="H1708" s="2"/>
      <c r="I1708" s="15"/>
      <c r="J1708" s="15"/>
      <c r="K1708" s="15"/>
      <c r="L1708" s="15"/>
      <c r="M1708" s="15"/>
      <c r="N1708" s="15"/>
      <c r="O1708" s="15"/>
      <c r="P1708" s="15"/>
      <c r="Q1708" s="15"/>
      <c r="R1708" s="26"/>
      <c r="S1708" s="15"/>
      <c r="T1708" s="15"/>
      <c r="U1708" s="15"/>
      <c r="V1708" s="2"/>
      <c r="W1708" s="2"/>
      <c r="X1708" s="2"/>
      <c r="Y1708" s="13"/>
      <c r="Z1708" s="2"/>
      <c r="AA1708" s="2"/>
      <c r="AB1708" s="2"/>
      <c r="AC1708" s="20" t="s">
        <v>9258</v>
      </c>
      <c r="AD1708" s="21" t="s">
        <v>690</v>
      </c>
      <c r="AE1708" s="20" t="s">
        <v>9259</v>
      </c>
      <c r="AF1708" s="21" t="s">
        <v>5722</v>
      </c>
      <c r="AG1708" s="22" t="s">
        <v>35</v>
      </c>
    </row>
    <row r="1709" spans="1:33" ht="12.75" customHeight="1" x14ac:dyDescent="0.35">
      <c r="A1709" s="2"/>
      <c r="B1709" s="2"/>
      <c r="C1709" s="2"/>
      <c r="D1709" s="2"/>
      <c r="E1709" s="2"/>
      <c r="F1709" s="2"/>
      <c r="G1709" s="2"/>
      <c r="H1709" s="2"/>
      <c r="I1709" s="15"/>
      <c r="J1709" s="15"/>
      <c r="K1709" s="15"/>
      <c r="L1709" s="15"/>
      <c r="M1709" s="15"/>
      <c r="N1709" s="15"/>
      <c r="O1709" s="15"/>
      <c r="P1709" s="15"/>
      <c r="Q1709" s="15"/>
      <c r="R1709" s="26"/>
      <c r="S1709" s="15"/>
      <c r="T1709" s="15"/>
      <c r="U1709" s="15"/>
      <c r="V1709" s="2"/>
      <c r="W1709" s="2"/>
      <c r="X1709" s="2"/>
      <c r="Y1709" s="13"/>
      <c r="Z1709" s="2"/>
      <c r="AA1709" s="2"/>
      <c r="AB1709" s="2"/>
      <c r="AC1709" s="20" t="s">
        <v>9260</v>
      </c>
      <c r="AD1709" s="21" t="s">
        <v>9261</v>
      </c>
      <c r="AE1709" s="20" t="s">
        <v>9262</v>
      </c>
      <c r="AF1709" s="21" t="s">
        <v>9263</v>
      </c>
      <c r="AG1709" s="22" t="s">
        <v>35</v>
      </c>
    </row>
    <row r="1710" spans="1:33" ht="12.75" customHeight="1" x14ac:dyDescent="0.35">
      <c r="A1710" s="2"/>
      <c r="B1710" s="2"/>
      <c r="C1710" s="2"/>
      <c r="D1710" s="2"/>
      <c r="E1710" s="2"/>
      <c r="F1710" s="2"/>
      <c r="G1710" s="2"/>
      <c r="H1710" s="2"/>
      <c r="I1710" s="15"/>
      <c r="J1710" s="15"/>
      <c r="K1710" s="15"/>
      <c r="L1710" s="15"/>
      <c r="M1710" s="15"/>
      <c r="N1710" s="15"/>
      <c r="O1710" s="15"/>
      <c r="P1710" s="15"/>
      <c r="Q1710" s="15"/>
      <c r="R1710" s="26"/>
      <c r="S1710" s="15"/>
      <c r="T1710" s="15"/>
      <c r="U1710" s="15"/>
      <c r="V1710" s="2"/>
      <c r="W1710" s="2"/>
      <c r="X1710" s="2"/>
      <c r="Y1710" s="13"/>
      <c r="Z1710" s="2"/>
      <c r="AA1710" s="2"/>
      <c r="AB1710" s="2"/>
      <c r="AC1710" s="20" t="s">
        <v>9264</v>
      </c>
      <c r="AD1710" s="21" t="s">
        <v>9265</v>
      </c>
      <c r="AE1710" s="20" t="s">
        <v>9266</v>
      </c>
      <c r="AF1710" s="21" t="s">
        <v>9265</v>
      </c>
      <c r="AG1710" s="22" t="s">
        <v>35</v>
      </c>
    </row>
    <row r="1711" spans="1:33" ht="12.75" customHeight="1" x14ac:dyDescent="0.35">
      <c r="A1711" s="2"/>
      <c r="B1711" s="2"/>
      <c r="C1711" s="2"/>
      <c r="D1711" s="2"/>
      <c r="E1711" s="2"/>
      <c r="F1711" s="2"/>
      <c r="G1711" s="2"/>
      <c r="H1711" s="2"/>
      <c r="I1711" s="15"/>
      <c r="J1711" s="15"/>
      <c r="K1711" s="15"/>
      <c r="L1711" s="15"/>
      <c r="M1711" s="15"/>
      <c r="N1711" s="15"/>
      <c r="O1711" s="15"/>
      <c r="P1711" s="15"/>
      <c r="Q1711" s="15"/>
      <c r="R1711" s="26"/>
      <c r="S1711" s="15"/>
      <c r="T1711" s="15"/>
      <c r="U1711" s="15"/>
      <c r="V1711" s="2"/>
      <c r="W1711" s="2"/>
      <c r="X1711" s="2"/>
      <c r="Y1711" s="13"/>
      <c r="Z1711" s="2"/>
      <c r="AA1711" s="2"/>
      <c r="AB1711" s="2"/>
      <c r="AC1711" s="20" t="s">
        <v>9267</v>
      </c>
      <c r="AD1711" s="21" t="s">
        <v>9268</v>
      </c>
      <c r="AE1711" s="20" t="s">
        <v>9269</v>
      </c>
      <c r="AF1711" s="21" t="s">
        <v>9268</v>
      </c>
      <c r="AG1711" s="22" t="s">
        <v>35</v>
      </c>
    </row>
    <row r="1712" spans="1:33" ht="12.75" customHeight="1" x14ac:dyDescent="0.35">
      <c r="A1712" s="2"/>
      <c r="B1712" s="2"/>
      <c r="C1712" s="2"/>
      <c r="D1712" s="2"/>
      <c r="E1712" s="2"/>
      <c r="F1712" s="2"/>
      <c r="G1712" s="2"/>
      <c r="H1712" s="2"/>
      <c r="I1712" s="15"/>
      <c r="J1712" s="15"/>
      <c r="K1712" s="15"/>
      <c r="L1712" s="15"/>
      <c r="M1712" s="15"/>
      <c r="N1712" s="15"/>
      <c r="O1712" s="15"/>
      <c r="P1712" s="15"/>
      <c r="Q1712" s="15"/>
      <c r="R1712" s="26"/>
      <c r="S1712" s="15"/>
      <c r="T1712" s="15"/>
      <c r="U1712" s="15"/>
      <c r="V1712" s="2"/>
      <c r="W1712" s="2"/>
      <c r="X1712" s="2"/>
      <c r="Y1712" s="13"/>
      <c r="Z1712" s="2"/>
      <c r="AA1712" s="2"/>
      <c r="AB1712" s="2"/>
      <c r="AC1712" s="20" t="s">
        <v>9270</v>
      </c>
      <c r="AD1712" s="21" t="s">
        <v>9271</v>
      </c>
      <c r="AE1712" s="20" t="s">
        <v>9272</v>
      </c>
      <c r="AF1712" s="21" t="s">
        <v>9271</v>
      </c>
      <c r="AG1712" s="22" t="s">
        <v>35</v>
      </c>
    </row>
    <row r="1713" spans="1:33" ht="12.75" customHeight="1" x14ac:dyDescent="0.35">
      <c r="A1713" s="2"/>
      <c r="B1713" s="2"/>
      <c r="C1713" s="2"/>
      <c r="D1713" s="2"/>
      <c r="E1713" s="2"/>
      <c r="F1713" s="2"/>
      <c r="G1713" s="2"/>
      <c r="H1713" s="2"/>
      <c r="I1713" s="15"/>
      <c r="J1713" s="15"/>
      <c r="K1713" s="15"/>
      <c r="L1713" s="15"/>
      <c r="M1713" s="15"/>
      <c r="N1713" s="15"/>
      <c r="O1713" s="15"/>
      <c r="P1713" s="15"/>
      <c r="Q1713" s="15"/>
      <c r="R1713" s="26"/>
      <c r="S1713" s="15"/>
      <c r="T1713" s="15"/>
      <c r="U1713" s="15"/>
      <c r="V1713" s="2"/>
      <c r="W1713" s="2"/>
      <c r="X1713" s="2"/>
      <c r="Y1713" s="13"/>
      <c r="Z1713" s="2"/>
      <c r="AA1713" s="2"/>
      <c r="AB1713" s="2"/>
      <c r="AC1713" s="20" t="s">
        <v>9273</v>
      </c>
      <c r="AD1713" s="21" t="s">
        <v>9274</v>
      </c>
      <c r="AE1713" s="20" t="s">
        <v>9275</v>
      </c>
      <c r="AF1713" s="21" t="s">
        <v>9274</v>
      </c>
      <c r="AG1713" s="22" t="s">
        <v>35</v>
      </c>
    </row>
    <row r="1714" spans="1:33" ht="12.75" customHeight="1" x14ac:dyDescent="0.35">
      <c r="A1714" s="2"/>
      <c r="B1714" s="2"/>
      <c r="C1714" s="2"/>
      <c r="D1714" s="2"/>
      <c r="E1714" s="2"/>
      <c r="F1714" s="2"/>
      <c r="G1714" s="2"/>
      <c r="H1714" s="2"/>
      <c r="I1714" s="15"/>
      <c r="J1714" s="15"/>
      <c r="K1714" s="15"/>
      <c r="L1714" s="15"/>
      <c r="M1714" s="15"/>
      <c r="N1714" s="15"/>
      <c r="O1714" s="15"/>
      <c r="P1714" s="15"/>
      <c r="Q1714" s="15"/>
      <c r="R1714" s="26"/>
      <c r="S1714" s="15"/>
      <c r="T1714" s="15"/>
      <c r="U1714" s="15"/>
      <c r="V1714" s="2"/>
      <c r="W1714" s="2"/>
      <c r="X1714" s="2"/>
      <c r="Y1714" s="13"/>
      <c r="Z1714" s="2"/>
      <c r="AA1714" s="2"/>
      <c r="AB1714" s="2"/>
      <c r="AC1714" s="20" t="s">
        <v>9276</v>
      </c>
      <c r="AD1714" s="21" t="s">
        <v>9277</v>
      </c>
      <c r="AE1714" s="20" t="s">
        <v>9278</v>
      </c>
      <c r="AF1714" s="21" t="s">
        <v>9277</v>
      </c>
      <c r="AG1714" s="22" t="s">
        <v>35</v>
      </c>
    </row>
    <row r="1715" spans="1:33" ht="12.75" customHeight="1" x14ac:dyDescent="0.35">
      <c r="A1715" s="2"/>
      <c r="B1715" s="2"/>
      <c r="C1715" s="2"/>
      <c r="D1715" s="2"/>
      <c r="E1715" s="2"/>
      <c r="F1715" s="2"/>
      <c r="G1715" s="2"/>
      <c r="H1715" s="2"/>
      <c r="I1715" s="15"/>
      <c r="J1715" s="15"/>
      <c r="K1715" s="15"/>
      <c r="L1715" s="15"/>
      <c r="M1715" s="15"/>
      <c r="N1715" s="15"/>
      <c r="O1715" s="15"/>
      <c r="P1715" s="15"/>
      <c r="Q1715" s="15"/>
      <c r="R1715" s="26"/>
      <c r="S1715" s="15"/>
      <c r="T1715" s="15"/>
      <c r="U1715" s="15"/>
      <c r="V1715" s="2"/>
      <c r="W1715" s="2"/>
      <c r="X1715" s="2"/>
      <c r="Y1715" s="13"/>
      <c r="Z1715" s="2"/>
      <c r="AA1715" s="2"/>
      <c r="AB1715" s="2"/>
      <c r="AC1715" s="20" t="s">
        <v>9279</v>
      </c>
      <c r="AD1715" s="21" t="s">
        <v>9280</v>
      </c>
      <c r="AE1715" s="20" t="s">
        <v>9281</v>
      </c>
      <c r="AF1715" s="21" t="s">
        <v>9280</v>
      </c>
      <c r="AG1715" s="22" t="s">
        <v>35</v>
      </c>
    </row>
    <row r="1716" spans="1:33" ht="12.75" customHeight="1" x14ac:dyDescent="0.35">
      <c r="A1716" s="2"/>
      <c r="B1716" s="2"/>
      <c r="C1716" s="2"/>
      <c r="D1716" s="2"/>
      <c r="E1716" s="2"/>
      <c r="F1716" s="2"/>
      <c r="G1716" s="2"/>
      <c r="H1716" s="2"/>
      <c r="I1716" s="15"/>
      <c r="J1716" s="15"/>
      <c r="K1716" s="15"/>
      <c r="L1716" s="15"/>
      <c r="M1716" s="15"/>
      <c r="N1716" s="15"/>
      <c r="O1716" s="15"/>
      <c r="P1716" s="15"/>
      <c r="Q1716" s="15"/>
      <c r="R1716" s="26"/>
      <c r="S1716" s="15"/>
      <c r="T1716" s="15"/>
      <c r="U1716" s="15"/>
      <c r="V1716" s="2"/>
      <c r="W1716" s="2"/>
      <c r="X1716" s="2"/>
      <c r="Y1716" s="13"/>
      <c r="Z1716" s="2"/>
      <c r="AA1716" s="2"/>
      <c r="AB1716" s="2"/>
      <c r="AC1716" s="20" t="s">
        <v>9282</v>
      </c>
      <c r="AD1716" s="21" t="s">
        <v>9283</v>
      </c>
      <c r="AE1716" s="20" t="s">
        <v>9284</v>
      </c>
      <c r="AF1716" s="21" t="s">
        <v>9285</v>
      </c>
      <c r="AG1716" s="22" t="s">
        <v>35</v>
      </c>
    </row>
    <row r="1717" spans="1:33" ht="12.75" customHeight="1" x14ac:dyDescent="0.35">
      <c r="A1717" s="2"/>
      <c r="B1717" s="2"/>
      <c r="C1717" s="2"/>
      <c r="D1717" s="2"/>
      <c r="E1717" s="2"/>
      <c r="F1717" s="2"/>
      <c r="G1717" s="2"/>
      <c r="H1717" s="2"/>
      <c r="I1717" s="15"/>
      <c r="J1717" s="15"/>
      <c r="K1717" s="15"/>
      <c r="L1717" s="15"/>
      <c r="M1717" s="15"/>
      <c r="N1717" s="15"/>
      <c r="O1717" s="15"/>
      <c r="P1717" s="15"/>
      <c r="Q1717" s="15"/>
      <c r="R1717" s="26"/>
      <c r="S1717" s="15"/>
      <c r="T1717" s="15"/>
      <c r="U1717" s="15"/>
      <c r="V1717" s="2"/>
      <c r="W1717" s="2"/>
      <c r="X1717" s="2"/>
      <c r="Y1717" s="13"/>
      <c r="Z1717" s="2"/>
      <c r="AA1717" s="2"/>
      <c r="AB1717" s="2"/>
      <c r="AC1717" s="20" t="s">
        <v>9286</v>
      </c>
      <c r="AD1717" s="21" t="s">
        <v>9287</v>
      </c>
      <c r="AE1717" s="20" t="s">
        <v>9288</v>
      </c>
      <c r="AF1717" s="21" t="s">
        <v>9289</v>
      </c>
      <c r="AG1717" s="22" t="s">
        <v>35</v>
      </c>
    </row>
    <row r="1718" spans="1:33" ht="12.75" customHeight="1" x14ac:dyDescent="0.35">
      <c r="A1718" s="2"/>
      <c r="B1718" s="2"/>
      <c r="C1718" s="2"/>
      <c r="D1718" s="2"/>
      <c r="E1718" s="2"/>
      <c r="F1718" s="2"/>
      <c r="G1718" s="2"/>
      <c r="H1718" s="2"/>
      <c r="I1718" s="15"/>
      <c r="J1718" s="15"/>
      <c r="K1718" s="15"/>
      <c r="L1718" s="15"/>
      <c r="M1718" s="15"/>
      <c r="N1718" s="15"/>
      <c r="O1718" s="15"/>
      <c r="P1718" s="15"/>
      <c r="Q1718" s="15"/>
      <c r="R1718" s="26"/>
      <c r="S1718" s="15"/>
      <c r="T1718" s="15"/>
      <c r="U1718" s="15"/>
      <c r="V1718" s="2"/>
      <c r="W1718" s="2"/>
      <c r="X1718" s="2"/>
      <c r="Y1718" s="13"/>
      <c r="Z1718" s="2"/>
      <c r="AA1718" s="2"/>
      <c r="AB1718" s="2"/>
      <c r="AC1718" s="20" t="s">
        <v>9290</v>
      </c>
      <c r="AD1718" s="21" t="s">
        <v>9291</v>
      </c>
      <c r="AE1718" s="20" t="s">
        <v>9292</v>
      </c>
      <c r="AF1718" s="21" t="s">
        <v>9293</v>
      </c>
      <c r="AG1718" s="22" t="s">
        <v>35</v>
      </c>
    </row>
    <row r="1719" spans="1:33" ht="12.75" customHeight="1" x14ac:dyDescent="0.35">
      <c r="A1719" s="2"/>
      <c r="B1719" s="2"/>
      <c r="C1719" s="2"/>
      <c r="D1719" s="2"/>
      <c r="E1719" s="2"/>
      <c r="F1719" s="2"/>
      <c r="G1719" s="2"/>
      <c r="H1719" s="2"/>
      <c r="I1719" s="15"/>
      <c r="J1719" s="15"/>
      <c r="K1719" s="15"/>
      <c r="L1719" s="15"/>
      <c r="M1719" s="15"/>
      <c r="N1719" s="15"/>
      <c r="O1719" s="15"/>
      <c r="P1719" s="15"/>
      <c r="Q1719" s="15"/>
      <c r="R1719" s="26"/>
      <c r="S1719" s="15"/>
      <c r="T1719" s="15"/>
      <c r="U1719" s="15"/>
      <c r="V1719" s="2"/>
      <c r="W1719" s="2"/>
      <c r="X1719" s="2"/>
      <c r="Y1719" s="13"/>
      <c r="Z1719" s="2"/>
      <c r="AA1719" s="2"/>
      <c r="AB1719" s="2"/>
      <c r="AC1719" s="20" t="s">
        <v>9294</v>
      </c>
      <c r="AD1719" s="21" t="s">
        <v>9295</v>
      </c>
      <c r="AE1719" s="20" t="s">
        <v>9296</v>
      </c>
      <c r="AF1719" s="21" t="s">
        <v>9297</v>
      </c>
      <c r="AG1719" s="22" t="s">
        <v>35</v>
      </c>
    </row>
    <row r="1720" spans="1:33" ht="12.75" customHeight="1" x14ac:dyDescent="0.35">
      <c r="A1720" s="2"/>
      <c r="B1720" s="2"/>
      <c r="C1720" s="2"/>
      <c r="D1720" s="2"/>
      <c r="E1720" s="2"/>
      <c r="F1720" s="2"/>
      <c r="G1720" s="2"/>
      <c r="H1720" s="2"/>
      <c r="I1720" s="15"/>
      <c r="J1720" s="15"/>
      <c r="K1720" s="15"/>
      <c r="L1720" s="15"/>
      <c r="M1720" s="15"/>
      <c r="N1720" s="15"/>
      <c r="O1720" s="15"/>
      <c r="P1720" s="15"/>
      <c r="Q1720" s="15"/>
      <c r="R1720" s="26"/>
      <c r="S1720" s="15"/>
      <c r="T1720" s="15"/>
      <c r="U1720" s="15"/>
      <c r="V1720" s="2"/>
      <c r="W1720" s="2"/>
      <c r="X1720" s="2"/>
      <c r="Y1720" s="13"/>
      <c r="Z1720" s="2"/>
      <c r="AA1720" s="2"/>
      <c r="AB1720" s="2"/>
      <c r="AC1720" s="20" t="s">
        <v>9298</v>
      </c>
      <c r="AD1720" s="21" t="s">
        <v>9299</v>
      </c>
      <c r="AE1720" s="20" t="s">
        <v>9300</v>
      </c>
      <c r="AF1720" s="21" t="s">
        <v>9299</v>
      </c>
      <c r="AG1720" s="22" t="s">
        <v>35</v>
      </c>
    </row>
    <row r="1721" spans="1:33" ht="12.75" customHeight="1" x14ac:dyDescent="0.35">
      <c r="A1721" s="2"/>
      <c r="B1721" s="2"/>
      <c r="C1721" s="2"/>
      <c r="D1721" s="2"/>
      <c r="E1721" s="2"/>
      <c r="F1721" s="2"/>
      <c r="G1721" s="2"/>
      <c r="H1721" s="2"/>
      <c r="I1721" s="15"/>
      <c r="J1721" s="15"/>
      <c r="K1721" s="15"/>
      <c r="L1721" s="15"/>
      <c r="M1721" s="15"/>
      <c r="N1721" s="15"/>
      <c r="O1721" s="15"/>
      <c r="P1721" s="15"/>
      <c r="Q1721" s="15"/>
      <c r="R1721" s="26"/>
      <c r="S1721" s="15"/>
      <c r="T1721" s="15"/>
      <c r="U1721" s="15"/>
      <c r="V1721" s="2"/>
      <c r="W1721" s="2"/>
      <c r="X1721" s="2"/>
      <c r="Y1721" s="13"/>
      <c r="Z1721" s="2"/>
      <c r="AA1721" s="2"/>
      <c r="AB1721" s="2"/>
      <c r="AC1721" s="20" t="s">
        <v>9301</v>
      </c>
      <c r="AD1721" s="21" t="s">
        <v>9302</v>
      </c>
      <c r="AE1721" s="20" t="s">
        <v>9303</v>
      </c>
      <c r="AF1721" s="21" t="s">
        <v>9302</v>
      </c>
      <c r="AG1721" s="22" t="s">
        <v>35</v>
      </c>
    </row>
    <row r="1722" spans="1:33" ht="12.75" customHeight="1" x14ac:dyDescent="0.35">
      <c r="A1722" s="2"/>
      <c r="B1722" s="2"/>
      <c r="C1722" s="2"/>
      <c r="D1722" s="2"/>
      <c r="E1722" s="2"/>
      <c r="F1722" s="2"/>
      <c r="G1722" s="2"/>
      <c r="H1722" s="2"/>
      <c r="I1722" s="15"/>
      <c r="J1722" s="15"/>
      <c r="K1722" s="15"/>
      <c r="L1722" s="15"/>
      <c r="M1722" s="15"/>
      <c r="N1722" s="15"/>
      <c r="O1722" s="15"/>
      <c r="P1722" s="15"/>
      <c r="Q1722" s="15"/>
      <c r="R1722" s="26"/>
      <c r="S1722" s="15"/>
      <c r="T1722" s="15"/>
      <c r="U1722" s="15"/>
      <c r="V1722" s="2"/>
      <c r="W1722" s="2"/>
      <c r="X1722" s="2"/>
      <c r="Y1722" s="13"/>
      <c r="Z1722" s="2"/>
      <c r="AA1722" s="2"/>
      <c r="AB1722" s="2"/>
      <c r="AC1722" s="20" t="s">
        <v>9304</v>
      </c>
      <c r="AD1722" s="21" t="s">
        <v>9305</v>
      </c>
      <c r="AE1722" s="20" t="s">
        <v>9306</v>
      </c>
      <c r="AF1722" s="21" t="s">
        <v>9305</v>
      </c>
      <c r="AG1722" s="22" t="s">
        <v>35</v>
      </c>
    </row>
    <row r="1723" spans="1:33" ht="12.75" customHeight="1" x14ac:dyDescent="0.35">
      <c r="A1723" s="2"/>
      <c r="B1723" s="2"/>
      <c r="C1723" s="2"/>
      <c r="D1723" s="2"/>
      <c r="E1723" s="2"/>
      <c r="F1723" s="2"/>
      <c r="G1723" s="2"/>
      <c r="H1723" s="2"/>
      <c r="I1723" s="15"/>
      <c r="J1723" s="15"/>
      <c r="K1723" s="15"/>
      <c r="L1723" s="15"/>
      <c r="M1723" s="15"/>
      <c r="N1723" s="15"/>
      <c r="O1723" s="15"/>
      <c r="P1723" s="15"/>
      <c r="Q1723" s="15"/>
      <c r="R1723" s="26"/>
      <c r="S1723" s="15"/>
      <c r="T1723" s="15"/>
      <c r="U1723" s="15"/>
      <c r="V1723" s="2"/>
      <c r="W1723" s="2"/>
      <c r="X1723" s="2"/>
      <c r="Y1723" s="13"/>
      <c r="Z1723" s="2"/>
      <c r="AA1723" s="2"/>
      <c r="AB1723" s="2"/>
      <c r="AC1723" s="20" t="s">
        <v>9307</v>
      </c>
      <c r="AD1723" s="21" t="s">
        <v>9308</v>
      </c>
      <c r="AE1723" s="20" t="s">
        <v>9309</v>
      </c>
      <c r="AF1723" s="21" t="s">
        <v>9310</v>
      </c>
      <c r="AG1723" s="22" t="s">
        <v>35</v>
      </c>
    </row>
    <row r="1724" spans="1:33" ht="12.75" customHeight="1" x14ac:dyDescent="0.35">
      <c r="A1724" s="2"/>
      <c r="B1724" s="2"/>
      <c r="C1724" s="2"/>
      <c r="D1724" s="2"/>
      <c r="E1724" s="2"/>
      <c r="F1724" s="2"/>
      <c r="G1724" s="2"/>
      <c r="H1724" s="2"/>
      <c r="I1724" s="15"/>
      <c r="J1724" s="15"/>
      <c r="K1724" s="15"/>
      <c r="L1724" s="15"/>
      <c r="M1724" s="15"/>
      <c r="N1724" s="15"/>
      <c r="O1724" s="15"/>
      <c r="P1724" s="15"/>
      <c r="Q1724" s="15"/>
      <c r="R1724" s="26"/>
      <c r="S1724" s="15"/>
      <c r="T1724" s="15"/>
      <c r="U1724" s="15"/>
      <c r="V1724" s="2"/>
      <c r="W1724" s="2"/>
      <c r="X1724" s="2"/>
      <c r="Y1724" s="13"/>
      <c r="Z1724" s="2"/>
      <c r="AA1724" s="2"/>
      <c r="AB1724" s="2"/>
      <c r="AC1724" s="20" t="s">
        <v>9311</v>
      </c>
      <c r="AD1724" s="21" t="s">
        <v>9312</v>
      </c>
      <c r="AE1724" s="20" t="s">
        <v>9313</v>
      </c>
      <c r="AF1724" s="21" t="s">
        <v>9314</v>
      </c>
      <c r="AG1724" s="22" t="s">
        <v>35</v>
      </c>
    </row>
    <row r="1725" spans="1:33" ht="12.75" customHeight="1" x14ac:dyDescent="0.35">
      <c r="A1725" s="2"/>
      <c r="B1725" s="2"/>
      <c r="C1725" s="2"/>
      <c r="D1725" s="2"/>
      <c r="E1725" s="2"/>
      <c r="F1725" s="2"/>
      <c r="G1725" s="2"/>
      <c r="H1725" s="2"/>
      <c r="I1725" s="15"/>
      <c r="J1725" s="15"/>
      <c r="K1725" s="15"/>
      <c r="L1725" s="15"/>
      <c r="M1725" s="15"/>
      <c r="N1725" s="15"/>
      <c r="O1725" s="15"/>
      <c r="P1725" s="15"/>
      <c r="Q1725" s="15"/>
      <c r="R1725" s="26"/>
      <c r="S1725" s="15"/>
      <c r="T1725" s="15"/>
      <c r="U1725" s="15"/>
      <c r="V1725" s="2"/>
      <c r="W1725" s="2"/>
      <c r="X1725" s="2"/>
      <c r="Y1725" s="13"/>
      <c r="Z1725" s="2"/>
      <c r="AA1725" s="2"/>
      <c r="AB1725" s="2"/>
      <c r="AC1725" s="20" t="s">
        <v>9315</v>
      </c>
      <c r="AD1725" s="21" t="s">
        <v>9316</v>
      </c>
      <c r="AE1725" s="20" t="s">
        <v>9317</v>
      </c>
      <c r="AF1725" s="21" t="s">
        <v>9318</v>
      </c>
      <c r="AG1725" s="22" t="s">
        <v>35</v>
      </c>
    </row>
    <row r="1726" spans="1:33" ht="12.75" customHeight="1" x14ac:dyDescent="0.35">
      <c r="A1726" s="2"/>
      <c r="B1726" s="2"/>
      <c r="C1726" s="2"/>
      <c r="D1726" s="2"/>
      <c r="E1726" s="2"/>
      <c r="F1726" s="2"/>
      <c r="G1726" s="2"/>
      <c r="H1726" s="2"/>
      <c r="I1726" s="15"/>
      <c r="J1726" s="15"/>
      <c r="K1726" s="15"/>
      <c r="L1726" s="15"/>
      <c r="M1726" s="15"/>
      <c r="N1726" s="15"/>
      <c r="O1726" s="15"/>
      <c r="P1726" s="15"/>
      <c r="Q1726" s="15"/>
      <c r="R1726" s="26"/>
      <c r="S1726" s="15"/>
      <c r="T1726" s="15"/>
      <c r="U1726" s="15"/>
      <c r="V1726" s="2"/>
      <c r="W1726" s="2"/>
      <c r="X1726" s="2"/>
      <c r="Y1726" s="13"/>
      <c r="Z1726" s="2"/>
      <c r="AA1726" s="2"/>
      <c r="AB1726" s="2"/>
      <c r="AC1726" s="20" t="s">
        <v>9319</v>
      </c>
      <c r="AD1726" s="21" t="s">
        <v>9320</v>
      </c>
      <c r="AE1726" s="20" t="s">
        <v>9321</v>
      </c>
      <c r="AF1726" s="21" t="s">
        <v>9322</v>
      </c>
      <c r="AG1726" s="22" t="s">
        <v>35</v>
      </c>
    </row>
    <row r="1727" spans="1:33" ht="12.75" customHeight="1" x14ac:dyDescent="0.35">
      <c r="A1727" s="2"/>
      <c r="B1727" s="2"/>
      <c r="C1727" s="2"/>
      <c r="D1727" s="2"/>
      <c r="E1727" s="2"/>
      <c r="F1727" s="2"/>
      <c r="G1727" s="2"/>
      <c r="H1727" s="2"/>
      <c r="I1727" s="15"/>
      <c r="J1727" s="15"/>
      <c r="K1727" s="15"/>
      <c r="L1727" s="15"/>
      <c r="M1727" s="15"/>
      <c r="N1727" s="15"/>
      <c r="O1727" s="15"/>
      <c r="P1727" s="15"/>
      <c r="Q1727" s="15"/>
      <c r="R1727" s="26"/>
      <c r="S1727" s="15"/>
      <c r="T1727" s="15"/>
      <c r="U1727" s="15"/>
      <c r="V1727" s="2"/>
      <c r="W1727" s="2"/>
      <c r="X1727" s="2"/>
      <c r="Y1727" s="13"/>
      <c r="Z1727" s="2"/>
      <c r="AA1727" s="2"/>
      <c r="AB1727" s="2"/>
      <c r="AC1727" s="20" t="s">
        <v>9323</v>
      </c>
      <c r="AD1727" s="21" t="s">
        <v>9324</v>
      </c>
      <c r="AE1727" s="20" t="s">
        <v>9325</v>
      </c>
      <c r="AF1727" s="21" t="s">
        <v>9326</v>
      </c>
      <c r="AG1727" s="22" t="s">
        <v>35</v>
      </c>
    </row>
    <row r="1728" spans="1:33" ht="12.75" customHeight="1" x14ac:dyDescent="0.35">
      <c r="A1728" s="2"/>
      <c r="B1728" s="2"/>
      <c r="C1728" s="2"/>
      <c r="D1728" s="2"/>
      <c r="E1728" s="2"/>
      <c r="F1728" s="2"/>
      <c r="G1728" s="2"/>
      <c r="H1728" s="2"/>
      <c r="I1728" s="15"/>
      <c r="J1728" s="15"/>
      <c r="K1728" s="15"/>
      <c r="L1728" s="15"/>
      <c r="M1728" s="15"/>
      <c r="N1728" s="15"/>
      <c r="O1728" s="15"/>
      <c r="P1728" s="15"/>
      <c r="Q1728" s="15"/>
      <c r="R1728" s="26"/>
      <c r="S1728" s="15"/>
      <c r="T1728" s="15"/>
      <c r="U1728" s="15"/>
      <c r="V1728" s="2"/>
      <c r="W1728" s="2"/>
      <c r="X1728" s="2"/>
      <c r="Y1728" s="13"/>
      <c r="Z1728" s="2"/>
      <c r="AA1728" s="2"/>
      <c r="AB1728" s="2"/>
      <c r="AC1728" s="20" t="s">
        <v>9327</v>
      </c>
      <c r="AD1728" s="21" t="s">
        <v>9328</v>
      </c>
      <c r="AE1728" s="20" t="s">
        <v>9329</v>
      </c>
      <c r="AF1728" s="21" t="s">
        <v>9330</v>
      </c>
      <c r="AG1728" s="22" t="s">
        <v>35</v>
      </c>
    </row>
    <row r="1729" spans="1:33" ht="12.75" customHeight="1" x14ac:dyDescent="0.35">
      <c r="A1729" s="2"/>
      <c r="B1729" s="2"/>
      <c r="C1729" s="2"/>
      <c r="D1729" s="2"/>
      <c r="E1729" s="2"/>
      <c r="F1729" s="2"/>
      <c r="G1729" s="2"/>
      <c r="H1729" s="2"/>
      <c r="I1729" s="15"/>
      <c r="J1729" s="15"/>
      <c r="K1729" s="15"/>
      <c r="L1729" s="15"/>
      <c r="M1729" s="15"/>
      <c r="N1729" s="15"/>
      <c r="O1729" s="15"/>
      <c r="P1729" s="15"/>
      <c r="Q1729" s="15"/>
      <c r="R1729" s="26"/>
      <c r="S1729" s="15"/>
      <c r="T1729" s="15"/>
      <c r="U1729" s="15"/>
      <c r="V1729" s="2"/>
      <c r="W1729" s="2"/>
      <c r="X1729" s="2"/>
      <c r="Y1729" s="13"/>
      <c r="Z1729" s="2"/>
      <c r="AA1729" s="2"/>
      <c r="AB1729" s="2"/>
      <c r="AC1729" s="20" t="s">
        <v>9331</v>
      </c>
      <c r="AD1729" s="21" t="s">
        <v>9332</v>
      </c>
      <c r="AE1729" s="20" t="s">
        <v>9333</v>
      </c>
      <c r="AF1729" s="21" t="s">
        <v>9332</v>
      </c>
      <c r="AG1729" s="22" t="s">
        <v>35</v>
      </c>
    </row>
    <row r="1730" spans="1:33" ht="12.75" customHeight="1" x14ac:dyDescent="0.35">
      <c r="A1730" s="2"/>
      <c r="B1730" s="2"/>
      <c r="C1730" s="2"/>
      <c r="D1730" s="2"/>
      <c r="E1730" s="2"/>
      <c r="F1730" s="2"/>
      <c r="G1730" s="2"/>
      <c r="H1730" s="2"/>
      <c r="I1730" s="15"/>
      <c r="J1730" s="15"/>
      <c r="K1730" s="15"/>
      <c r="L1730" s="15"/>
      <c r="M1730" s="15"/>
      <c r="N1730" s="15"/>
      <c r="O1730" s="15"/>
      <c r="P1730" s="15"/>
      <c r="Q1730" s="15"/>
      <c r="R1730" s="26"/>
      <c r="S1730" s="15"/>
      <c r="T1730" s="15"/>
      <c r="U1730" s="15"/>
      <c r="V1730" s="2"/>
      <c r="W1730" s="2"/>
      <c r="X1730" s="2"/>
      <c r="Y1730" s="13"/>
      <c r="Z1730" s="2"/>
      <c r="AA1730" s="2"/>
      <c r="AB1730" s="2"/>
      <c r="AC1730" s="20" t="s">
        <v>9334</v>
      </c>
      <c r="AD1730" s="21" t="s">
        <v>9335</v>
      </c>
      <c r="AE1730" s="20" t="s">
        <v>9336</v>
      </c>
      <c r="AF1730" s="21" t="s">
        <v>9335</v>
      </c>
      <c r="AG1730" s="22" t="s">
        <v>35</v>
      </c>
    </row>
    <row r="1731" spans="1:33" ht="12.75" customHeight="1" x14ac:dyDescent="0.35">
      <c r="A1731" s="2"/>
      <c r="B1731" s="2"/>
      <c r="C1731" s="2"/>
      <c r="D1731" s="2"/>
      <c r="E1731" s="2"/>
      <c r="F1731" s="2"/>
      <c r="G1731" s="2"/>
      <c r="H1731" s="2"/>
      <c r="I1731" s="15"/>
      <c r="J1731" s="15"/>
      <c r="K1731" s="15"/>
      <c r="L1731" s="15"/>
      <c r="M1731" s="15"/>
      <c r="N1731" s="15"/>
      <c r="O1731" s="15"/>
      <c r="P1731" s="15"/>
      <c r="Q1731" s="15"/>
      <c r="R1731" s="26"/>
      <c r="S1731" s="15"/>
      <c r="T1731" s="15"/>
      <c r="U1731" s="15"/>
      <c r="V1731" s="2"/>
      <c r="W1731" s="2"/>
      <c r="X1731" s="2"/>
      <c r="Y1731" s="13"/>
      <c r="Z1731" s="2"/>
      <c r="AA1731" s="2"/>
      <c r="AB1731" s="2"/>
      <c r="AC1731" s="20" t="s">
        <v>9337</v>
      </c>
      <c r="AD1731" s="21" t="s">
        <v>9338</v>
      </c>
      <c r="AE1731" s="20" t="s">
        <v>9339</v>
      </c>
      <c r="AF1731" s="21" t="s">
        <v>9338</v>
      </c>
      <c r="AG1731" s="22" t="s">
        <v>35</v>
      </c>
    </row>
    <row r="1732" spans="1:33" ht="12.75" customHeight="1" x14ac:dyDescent="0.35">
      <c r="A1732" s="2"/>
      <c r="B1732" s="2"/>
      <c r="C1732" s="2"/>
      <c r="D1732" s="2"/>
      <c r="E1732" s="2"/>
      <c r="F1732" s="2"/>
      <c r="G1732" s="2"/>
      <c r="H1732" s="2"/>
      <c r="I1732" s="15"/>
      <c r="J1732" s="15"/>
      <c r="K1732" s="15"/>
      <c r="L1732" s="15"/>
      <c r="M1732" s="15"/>
      <c r="N1732" s="15"/>
      <c r="O1732" s="15"/>
      <c r="P1732" s="15"/>
      <c r="Q1732" s="15"/>
      <c r="R1732" s="26"/>
      <c r="S1732" s="15"/>
      <c r="T1732" s="15"/>
      <c r="U1732" s="15"/>
      <c r="V1732" s="2"/>
      <c r="W1732" s="2"/>
      <c r="X1732" s="2"/>
      <c r="Y1732" s="13"/>
      <c r="Z1732" s="2"/>
      <c r="AA1732" s="2"/>
      <c r="AB1732" s="2"/>
      <c r="AC1732" s="20" t="s">
        <v>9340</v>
      </c>
      <c r="AD1732" s="21" t="s">
        <v>9341</v>
      </c>
      <c r="AE1732" s="20" t="s">
        <v>9342</v>
      </c>
      <c r="AF1732" s="21" t="s">
        <v>9341</v>
      </c>
      <c r="AG1732" s="22" t="s">
        <v>35</v>
      </c>
    </row>
    <row r="1733" spans="1:33" ht="12.75" customHeight="1" x14ac:dyDescent="0.35">
      <c r="A1733" s="2"/>
      <c r="B1733" s="2"/>
      <c r="C1733" s="2"/>
      <c r="D1733" s="2"/>
      <c r="E1733" s="2"/>
      <c r="F1733" s="2"/>
      <c r="G1733" s="2"/>
      <c r="H1733" s="2"/>
      <c r="I1733" s="15"/>
      <c r="J1733" s="15"/>
      <c r="K1733" s="15"/>
      <c r="L1733" s="15"/>
      <c r="M1733" s="15"/>
      <c r="N1733" s="15"/>
      <c r="O1733" s="15"/>
      <c r="P1733" s="15"/>
      <c r="Q1733" s="15"/>
      <c r="R1733" s="26"/>
      <c r="S1733" s="15"/>
      <c r="T1733" s="15"/>
      <c r="U1733" s="15"/>
      <c r="V1733" s="2"/>
      <c r="W1733" s="2"/>
      <c r="X1733" s="2"/>
      <c r="Y1733" s="13"/>
      <c r="Z1733" s="2"/>
      <c r="AA1733" s="2"/>
      <c r="AB1733" s="2"/>
      <c r="AC1733" s="20" t="s">
        <v>9343</v>
      </c>
      <c r="AD1733" s="21" t="s">
        <v>9344</v>
      </c>
      <c r="AE1733" s="20" t="s">
        <v>9345</v>
      </c>
      <c r="AF1733" s="21" t="s">
        <v>9344</v>
      </c>
      <c r="AG1733" s="22" t="s">
        <v>35</v>
      </c>
    </row>
    <row r="1734" spans="1:33" ht="12.75" customHeight="1" x14ac:dyDescent="0.35">
      <c r="A1734" s="2"/>
      <c r="B1734" s="2"/>
      <c r="C1734" s="2"/>
      <c r="D1734" s="2"/>
      <c r="E1734" s="2"/>
      <c r="F1734" s="2"/>
      <c r="G1734" s="2"/>
      <c r="H1734" s="2"/>
      <c r="I1734" s="15"/>
      <c r="J1734" s="15"/>
      <c r="K1734" s="15"/>
      <c r="L1734" s="15"/>
      <c r="M1734" s="15"/>
      <c r="N1734" s="15"/>
      <c r="O1734" s="15"/>
      <c r="P1734" s="15"/>
      <c r="Q1734" s="15"/>
      <c r="R1734" s="26"/>
      <c r="S1734" s="15"/>
      <c r="T1734" s="15"/>
      <c r="U1734" s="15"/>
      <c r="V1734" s="2"/>
      <c r="W1734" s="2"/>
      <c r="X1734" s="2"/>
      <c r="Y1734" s="13"/>
      <c r="Z1734" s="2"/>
      <c r="AA1734" s="2"/>
      <c r="AB1734" s="2"/>
      <c r="AC1734" s="20" t="s">
        <v>9346</v>
      </c>
      <c r="AD1734" s="21" t="s">
        <v>9347</v>
      </c>
      <c r="AE1734" s="20" t="s">
        <v>9348</v>
      </c>
      <c r="AF1734" s="21" t="s">
        <v>9347</v>
      </c>
      <c r="AG1734" s="22" t="s">
        <v>35</v>
      </c>
    </row>
    <row r="1735" spans="1:33" ht="12.75" customHeight="1" x14ac:dyDescent="0.35">
      <c r="A1735" s="2"/>
      <c r="B1735" s="2"/>
      <c r="C1735" s="2"/>
      <c r="D1735" s="2"/>
      <c r="E1735" s="2"/>
      <c r="F1735" s="2"/>
      <c r="G1735" s="2"/>
      <c r="H1735" s="2"/>
      <c r="I1735" s="15"/>
      <c r="J1735" s="15"/>
      <c r="K1735" s="15"/>
      <c r="L1735" s="15"/>
      <c r="M1735" s="15"/>
      <c r="N1735" s="15"/>
      <c r="O1735" s="15"/>
      <c r="P1735" s="15"/>
      <c r="Q1735" s="15"/>
      <c r="R1735" s="26"/>
      <c r="S1735" s="15"/>
      <c r="T1735" s="15"/>
      <c r="U1735" s="15"/>
      <c r="V1735" s="2"/>
      <c r="W1735" s="2"/>
      <c r="X1735" s="2"/>
      <c r="Y1735" s="13"/>
      <c r="Z1735" s="2"/>
      <c r="AA1735" s="2"/>
      <c r="AB1735" s="2"/>
      <c r="AC1735" s="20" t="s">
        <v>9349</v>
      </c>
      <c r="AD1735" s="21" t="s">
        <v>9350</v>
      </c>
      <c r="AE1735" s="20" t="s">
        <v>9351</v>
      </c>
      <c r="AF1735" s="21" t="s">
        <v>9350</v>
      </c>
      <c r="AG1735" s="22" t="s">
        <v>35</v>
      </c>
    </row>
    <row r="1736" spans="1:33" ht="12.75" customHeight="1" x14ac:dyDescent="0.35">
      <c r="A1736" s="2"/>
      <c r="B1736" s="2"/>
      <c r="C1736" s="2"/>
      <c r="D1736" s="2"/>
      <c r="E1736" s="2"/>
      <c r="F1736" s="2"/>
      <c r="G1736" s="2"/>
      <c r="H1736" s="2"/>
      <c r="I1736" s="15"/>
      <c r="J1736" s="15"/>
      <c r="K1736" s="15"/>
      <c r="L1736" s="15"/>
      <c r="M1736" s="15"/>
      <c r="N1736" s="15"/>
      <c r="O1736" s="15"/>
      <c r="P1736" s="15"/>
      <c r="Q1736" s="15"/>
      <c r="R1736" s="26"/>
      <c r="S1736" s="15"/>
      <c r="T1736" s="15"/>
      <c r="U1736" s="15"/>
      <c r="V1736" s="2"/>
      <c r="W1736" s="2"/>
      <c r="X1736" s="2"/>
      <c r="Y1736" s="13"/>
      <c r="Z1736" s="2"/>
      <c r="AA1736" s="2"/>
      <c r="AB1736" s="2"/>
      <c r="AC1736" s="20" t="s">
        <v>9352</v>
      </c>
      <c r="AD1736" s="21" t="s">
        <v>9353</v>
      </c>
      <c r="AE1736" s="20" t="s">
        <v>9354</v>
      </c>
      <c r="AF1736" s="21" t="s">
        <v>9353</v>
      </c>
      <c r="AG1736" s="22" t="s">
        <v>35</v>
      </c>
    </row>
    <row r="1737" spans="1:33" ht="12.75" customHeight="1" x14ac:dyDescent="0.35">
      <c r="A1737" s="2"/>
      <c r="B1737" s="2"/>
      <c r="C1737" s="2"/>
      <c r="D1737" s="2"/>
      <c r="E1737" s="2"/>
      <c r="F1737" s="2"/>
      <c r="G1737" s="2"/>
      <c r="H1737" s="2"/>
      <c r="I1737" s="15"/>
      <c r="J1737" s="15"/>
      <c r="K1737" s="15"/>
      <c r="L1737" s="15"/>
      <c r="M1737" s="15"/>
      <c r="N1737" s="15"/>
      <c r="O1737" s="15"/>
      <c r="P1737" s="15"/>
      <c r="Q1737" s="15"/>
      <c r="R1737" s="26"/>
      <c r="S1737" s="15"/>
      <c r="T1737" s="15"/>
      <c r="U1737" s="15"/>
      <c r="V1737" s="2"/>
      <c r="W1737" s="2"/>
      <c r="X1737" s="2"/>
      <c r="Y1737" s="13"/>
      <c r="Z1737" s="2"/>
      <c r="AA1737" s="2"/>
      <c r="AB1737" s="2"/>
      <c r="AC1737" s="20" t="s">
        <v>9355</v>
      </c>
      <c r="AD1737" s="21" t="s">
        <v>9356</v>
      </c>
      <c r="AE1737" s="20" t="s">
        <v>9357</v>
      </c>
      <c r="AF1737" s="21" t="s">
        <v>9356</v>
      </c>
      <c r="AG1737" s="22" t="s">
        <v>35</v>
      </c>
    </row>
    <row r="1738" spans="1:33" ht="12.75" customHeight="1" x14ac:dyDescent="0.35">
      <c r="A1738" s="2"/>
      <c r="B1738" s="2"/>
      <c r="C1738" s="2"/>
      <c r="D1738" s="2"/>
      <c r="E1738" s="2"/>
      <c r="F1738" s="2"/>
      <c r="G1738" s="2"/>
      <c r="H1738" s="2"/>
      <c r="I1738" s="15"/>
      <c r="J1738" s="15"/>
      <c r="K1738" s="15"/>
      <c r="L1738" s="15"/>
      <c r="M1738" s="15"/>
      <c r="N1738" s="15"/>
      <c r="O1738" s="15"/>
      <c r="P1738" s="15"/>
      <c r="Q1738" s="15"/>
      <c r="R1738" s="26"/>
      <c r="S1738" s="15"/>
      <c r="T1738" s="15"/>
      <c r="U1738" s="15"/>
      <c r="V1738" s="2"/>
      <c r="W1738" s="2"/>
      <c r="X1738" s="2"/>
      <c r="Y1738" s="13"/>
      <c r="Z1738" s="2"/>
      <c r="AA1738" s="2"/>
      <c r="AB1738" s="2"/>
      <c r="AC1738" s="20" t="s">
        <v>9358</v>
      </c>
      <c r="AD1738" s="21" t="s">
        <v>7420</v>
      </c>
      <c r="AE1738" s="20" t="s">
        <v>9359</v>
      </c>
      <c r="AF1738" s="21" t="s">
        <v>7420</v>
      </c>
      <c r="AG1738" s="22" t="s">
        <v>35</v>
      </c>
    </row>
    <row r="1739" spans="1:33" ht="12.75" customHeight="1" x14ac:dyDescent="0.35">
      <c r="A1739" s="2"/>
      <c r="B1739" s="2"/>
      <c r="C1739" s="2"/>
      <c r="D1739" s="2"/>
      <c r="E1739" s="2"/>
      <c r="F1739" s="2"/>
      <c r="G1739" s="2"/>
      <c r="H1739" s="2"/>
      <c r="I1739" s="15"/>
      <c r="J1739" s="15"/>
      <c r="K1739" s="15"/>
      <c r="L1739" s="15"/>
      <c r="M1739" s="15"/>
      <c r="N1739" s="15"/>
      <c r="O1739" s="15"/>
      <c r="P1739" s="15"/>
      <c r="Q1739" s="15"/>
      <c r="R1739" s="26"/>
      <c r="S1739" s="15"/>
      <c r="T1739" s="15"/>
      <c r="U1739" s="15"/>
      <c r="V1739" s="2"/>
      <c r="W1739" s="2"/>
      <c r="X1739" s="2"/>
      <c r="Y1739" s="13"/>
      <c r="Z1739" s="2"/>
      <c r="AA1739" s="2"/>
      <c r="AB1739" s="2"/>
      <c r="AC1739" s="20" t="s">
        <v>9360</v>
      </c>
      <c r="AD1739" s="21" t="s">
        <v>9361</v>
      </c>
      <c r="AE1739" s="20" t="s">
        <v>9362</v>
      </c>
      <c r="AF1739" s="21" t="s">
        <v>9361</v>
      </c>
      <c r="AG1739" s="22" t="s">
        <v>35</v>
      </c>
    </row>
    <row r="1740" spans="1:33" ht="12.75" customHeight="1" x14ac:dyDescent="0.35">
      <c r="A1740" s="2"/>
      <c r="B1740" s="2"/>
      <c r="C1740" s="2"/>
      <c r="D1740" s="2"/>
      <c r="E1740" s="2"/>
      <c r="F1740" s="2"/>
      <c r="G1740" s="2"/>
      <c r="H1740" s="2"/>
      <c r="I1740" s="15"/>
      <c r="J1740" s="15"/>
      <c r="K1740" s="15"/>
      <c r="L1740" s="15"/>
      <c r="M1740" s="15"/>
      <c r="N1740" s="15"/>
      <c r="O1740" s="15"/>
      <c r="P1740" s="15"/>
      <c r="Q1740" s="15"/>
      <c r="R1740" s="26"/>
      <c r="S1740" s="15"/>
      <c r="T1740" s="15"/>
      <c r="U1740" s="15"/>
      <c r="V1740" s="2"/>
      <c r="W1740" s="2"/>
      <c r="X1740" s="2"/>
      <c r="Y1740" s="13"/>
      <c r="Z1740" s="2"/>
      <c r="AA1740" s="2"/>
      <c r="AB1740" s="2"/>
      <c r="AC1740" s="20" t="s">
        <v>9363</v>
      </c>
      <c r="AD1740" s="21" t="s">
        <v>9364</v>
      </c>
      <c r="AE1740" s="20" t="s">
        <v>9365</v>
      </c>
      <c r="AF1740" s="21" t="s">
        <v>9364</v>
      </c>
      <c r="AG1740" s="22" t="s">
        <v>35</v>
      </c>
    </row>
    <row r="1741" spans="1:33" ht="12.75" customHeight="1" x14ac:dyDescent="0.35">
      <c r="A1741" s="2"/>
      <c r="B1741" s="2"/>
      <c r="C1741" s="2"/>
      <c r="D1741" s="2"/>
      <c r="E1741" s="2"/>
      <c r="F1741" s="2"/>
      <c r="G1741" s="2"/>
      <c r="H1741" s="2"/>
      <c r="I1741" s="15"/>
      <c r="J1741" s="15"/>
      <c r="K1741" s="15"/>
      <c r="L1741" s="15"/>
      <c r="M1741" s="15"/>
      <c r="N1741" s="15"/>
      <c r="O1741" s="15"/>
      <c r="P1741" s="15"/>
      <c r="Q1741" s="15"/>
      <c r="R1741" s="26"/>
      <c r="S1741" s="15"/>
      <c r="T1741" s="15"/>
      <c r="U1741" s="15"/>
      <c r="V1741" s="2"/>
      <c r="W1741" s="2"/>
      <c r="X1741" s="2"/>
      <c r="Y1741" s="13"/>
      <c r="Z1741" s="2"/>
      <c r="AA1741" s="2"/>
      <c r="AB1741" s="2"/>
      <c r="AC1741" s="20" t="s">
        <v>9366</v>
      </c>
      <c r="AD1741" s="21" t="s">
        <v>9367</v>
      </c>
      <c r="AE1741" s="20" t="s">
        <v>9368</v>
      </c>
      <c r="AF1741" s="21" t="s">
        <v>9369</v>
      </c>
      <c r="AG1741" s="22" t="s">
        <v>35</v>
      </c>
    </row>
    <row r="1742" spans="1:33" ht="12.75" customHeight="1" x14ac:dyDescent="0.35">
      <c r="A1742" s="2"/>
      <c r="B1742" s="2"/>
      <c r="C1742" s="2"/>
      <c r="D1742" s="2"/>
      <c r="E1742" s="2"/>
      <c r="F1742" s="2"/>
      <c r="G1742" s="2"/>
      <c r="H1742" s="2"/>
      <c r="I1742" s="15"/>
      <c r="J1742" s="15"/>
      <c r="K1742" s="15"/>
      <c r="L1742" s="15"/>
      <c r="M1742" s="15"/>
      <c r="N1742" s="15"/>
      <c r="O1742" s="15"/>
      <c r="P1742" s="15"/>
      <c r="Q1742" s="15"/>
      <c r="R1742" s="26"/>
      <c r="S1742" s="15"/>
      <c r="T1742" s="15"/>
      <c r="U1742" s="15"/>
      <c r="V1742" s="2"/>
      <c r="W1742" s="2"/>
      <c r="X1742" s="2"/>
      <c r="Y1742" s="13"/>
      <c r="Z1742" s="2"/>
      <c r="AA1742" s="2"/>
      <c r="AB1742" s="2"/>
      <c r="AC1742" s="20" t="s">
        <v>9370</v>
      </c>
      <c r="AD1742" s="21" t="s">
        <v>9371</v>
      </c>
      <c r="AE1742" s="20" t="s">
        <v>9372</v>
      </c>
      <c r="AF1742" s="21" t="s">
        <v>9373</v>
      </c>
      <c r="AG1742" s="22" t="s">
        <v>35</v>
      </c>
    </row>
    <row r="1743" spans="1:33" ht="12.75" customHeight="1" x14ac:dyDescent="0.35">
      <c r="A1743" s="2"/>
      <c r="B1743" s="2"/>
      <c r="C1743" s="2"/>
      <c r="D1743" s="2"/>
      <c r="E1743" s="2"/>
      <c r="F1743" s="2"/>
      <c r="G1743" s="2"/>
      <c r="H1743" s="2"/>
      <c r="I1743" s="15"/>
      <c r="J1743" s="15"/>
      <c r="K1743" s="15"/>
      <c r="L1743" s="15"/>
      <c r="M1743" s="15"/>
      <c r="N1743" s="15"/>
      <c r="O1743" s="15"/>
      <c r="P1743" s="15"/>
      <c r="Q1743" s="15"/>
      <c r="R1743" s="26"/>
      <c r="S1743" s="15"/>
      <c r="T1743" s="15"/>
      <c r="U1743" s="15"/>
      <c r="V1743" s="2"/>
      <c r="W1743" s="2"/>
      <c r="X1743" s="2"/>
      <c r="Y1743" s="13"/>
      <c r="Z1743" s="2"/>
      <c r="AA1743" s="2"/>
      <c r="AB1743" s="2"/>
      <c r="AC1743" s="20" t="s">
        <v>9374</v>
      </c>
      <c r="AD1743" s="21" t="s">
        <v>3957</v>
      </c>
      <c r="AE1743" s="20" t="s">
        <v>9375</v>
      </c>
      <c r="AF1743" s="21" t="s">
        <v>9376</v>
      </c>
      <c r="AG1743" s="22" t="s">
        <v>35</v>
      </c>
    </row>
    <row r="1744" spans="1:33" ht="12.75" customHeight="1" x14ac:dyDescent="0.35">
      <c r="A1744" s="2"/>
      <c r="B1744" s="2"/>
      <c r="C1744" s="2"/>
      <c r="D1744" s="2"/>
      <c r="E1744" s="2"/>
      <c r="F1744" s="2"/>
      <c r="G1744" s="2"/>
      <c r="H1744" s="2"/>
      <c r="I1744" s="15"/>
      <c r="J1744" s="15"/>
      <c r="K1744" s="15"/>
      <c r="L1744" s="15"/>
      <c r="M1744" s="15"/>
      <c r="N1744" s="15"/>
      <c r="O1744" s="15"/>
      <c r="P1744" s="15"/>
      <c r="Q1744" s="15"/>
      <c r="R1744" s="26"/>
      <c r="S1744" s="15"/>
      <c r="T1744" s="15"/>
      <c r="U1744" s="15"/>
      <c r="V1744" s="2"/>
      <c r="W1744" s="2"/>
      <c r="X1744" s="2"/>
      <c r="Y1744" s="13"/>
      <c r="Z1744" s="2"/>
      <c r="AA1744" s="2"/>
      <c r="AB1744" s="2"/>
      <c r="AC1744" s="20" t="s">
        <v>9377</v>
      </c>
      <c r="AD1744" s="21" t="s">
        <v>9378</v>
      </c>
      <c r="AE1744" s="20" t="s">
        <v>9379</v>
      </c>
      <c r="AF1744" s="21" t="s">
        <v>9378</v>
      </c>
      <c r="AG1744" s="22" t="s">
        <v>35</v>
      </c>
    </row>
    <row r="1745" spans="1:33" ht="12.75" customHeight="1" x14ac:dyDescent="0.35">
      <c r="A1745" s="2"/>
      <c r="B1745" s="2"/>
      <c r="C1745" s="2"/>
      <c r="D1745" s="2"/>
      <c r="E1745" s="2"/>
      <c r="F1745" s="2"/>
      <c r="G1745" s="2"/>
      <c r="H1745" s="2"/>
      <c r="I1745" s="15"/>
      <c r="J1745" s="15"/>
      <c r="K1745" s="15"/>
      <c r="L1745" s="15"/>
      <c r="M1745" s="15"/>
      <c r="N1745" s="15"/>
      <c r="O1745" s="15"/>
      <c r="P1745" s="15"/>
      <c r="Q1745" s="15"/>
      <c r="R1745" s="26"/>
      <c r="S1745" s="15"/>
      <c r="T1745" s="15"/>
      <c r="U1745" s="15"/>
      <c r="V1745" s="2"/>
      <c r="W1745" s="2"/>
      <c r="X1745" s="2"/>
      <c r="Y1745" s="13"/>
      <c r="Z1745" s="2"/>
      <c r="AA1745" s="2"/>
      <c r="AB1745" s="2"/>
      <c r="AC1745" s="20" t="s">
        <v>9380</v>
      </c>
      <c r="AD1745" s="21" t="s">
        <v>9381</v>
      </c>
      <c r="AE1745" s="20" t="s">
        <v>9382</v>
      </c>
      <c r="AF1745" s="21" t="s">
        <v>9381</v>
      </c>
      <c r="AG1745" s="22" t="s">
        <v>35</v>
      </c>
    </row>
    <row r="1746" spans="1:33" ht="12.75" customHeight="1" x14ac:dyDescent="0.35">
      <c r="A1746" s="2"/>
      <c r="B1746" s="2"/>
      <c r="C1746" s="2"/>
      <c r="D1746" s="2"/>
      <c r="E1746" s="2"/>
      <c r="F1746" s="2"/>
      <c r="G1746" s="2"/>
      <c r="H1746" s="2"/>
      <c r="I1746" s="15"/>
      <c r="J1746" s="15"/>
      <c r="K1746" s="15"/>
      <c r="L1746" s="15"/>
      <c r="M1746" s="15"/>
      <c r="N1746" s="15"/>
      <c r="O1746" s="15"/>
      <c r="P1746" s="15"/>
      <c r="Q1746" s="15"/>
      <c r="R1746" s="26"/>
      <c r="S1746" s="15"/>
      <c r="T1746" s="15"/>
      <c r="U1746" s="15"/>
      <c r="V1746" s="2"/>
      <c r="W1746" s="2"/>
      <c r="X1746" s="2"/>
      <c r="Y1746" s="13"/>
      <c r="Z1746" s="2"/>
      <c r="AA1746" s="2"/>
      <c r="AB1746" s="2"/>
      <c r="AC1746" s="20" t="s">
        <v>9383</v>
      </c>
      <c r="AD1746" s="21" t="s">
        <v>9384</v>
      </c>
      <c r="AE1746" s="20" t="s">
        <v>9385</v>
      </c>
      <c r="AF1746" s="21" t="s">
        <v>9384</v>
      </c>
      <c r="AG1746" s="22" t="s">
        <v>35</v>
      </c>
    </row>
    <row r="1747" spans="1:33" ht="12.75" customHeight="1" x14ac:dyDescent="0.35">
      <c r="A1747" s="2"/>
      <c r="B1747" s="2"/>
      <c r="C1747" s="2"/>
      <c r="D1747" s="2"/>
      <c r="E1747" s="2"/>
      <c r="F1747" s="2"/>
      <c r="G1747" s="2"/>
      <c r="H1747" s="2"/>
      <c r="I1747" s="15"/>
      <c r="J1747" s="15"/>
      <c r="K1747" s="15"/>
      <c r="L1747" s="15"/>
      <c r="M1747" s="15"/>
      <c r="N1747" s="15"/>
      <c r="O1747" s="15"/>
      <c r="P1747" s="15"/>
      <c r="Q1747" s="15"/>
      <c r="R1747" s="26"/>
      <c r="S1747" s="15"/>
      <c r="T1747" s="15"/>
      <c r="U1747" s="15"/>
      <c r="V1747" s="2"/>
      <c r="W1747" s="2"/>
      <c r="X1747" s="2"/>
      <c r="Y1747" s="13"/>
      <c r="Z1747" s="2"/>
      <c r="AA1747" s="2"/>
      <c r="AB1747" s="2"/>
      <c r="AC1747" s="20" t="s">
        <v>9386</v>
      </c>
      <c r="AD1747" s="21" t="s">
        <v>9387</v>
      </c>
      <c r="AE1747" s="20" t="s">
        <v>9388</v>
      </c>
      <c r="AF1747" s="21" t="s">
        <v>9387</v>
      </c>
      <c r="AG1747" s="22" t="s">
        <v>35</v>
      </c>
    </row>
    <row r="1748" spans="1:33" ht="12.75" customHeight="1" x14ac:dyDescent="0.35">
      <c r="A1748" s="2"/>
      <c r="B1748" s="2"/>
      <c r="C1748" s="2"/>
      <c r="D1748" s="2"/>
      <c r="E1748" s="2"/>
      <c r="F1748" s="2"/>
      <c r="G1748" s="2"/>
      <c r="H1748" s="2"/>
      <c r="I1748" s="15"/>
      <c r="J1748" s="15"/>
      <c r="K1748" s="15"/>
      <c r="L1748" s="15"/>
      <c r="M1748" s="15"/>
      <c r="N1748" s="15"/>
      <c r="O1748" s="15"/>
      <c r="P1748" s="15"/>
      <c r="Q1748" s="15"/>
      <c r="R1748" s="26"/>
      <c r="S1748" s="15"/>
      <c r="T1748" s="15"/>
      <c r="U1748" s="15"/>
      <c r="V1748" s="2"/>
      <c r="W1748" s="2"/>
      <c r="X1748" s="2"/>
      <c r="Y1748" s="13"/>
      <c r="Z1748" s="2"/>
      <c r="AA1748" s="2"/>
      <c r="AB1748" s="2"/>
      <c r="AC1748" s="20" t="s">
        <v>9389</v>
      </c>
      <c r="AD1748" s="21" t="s">
        <v>9390</v>
      </c>
      <c r="AE1748" s="20" t="s">
        <v>9391</v>
      </c>
      <c r="AF1748" s="21" t="s">
        <v>9390</v>
      </c>
      <c r="AG1748" s="22" t="s">
        <v>35</v>
      </c>
    </row>
    <row r="1749" spans="1:33" ht="12.75" customHeight="1" x14ac:dyDescent="0.35">
      <c r="A1749" s="2"/>
      <c r="B1749" s="2"/>
      <c r="C1749" s="2"/>
      <c r="D1749" s="2"/>
      <c r="E1749" s="2"/>
      <c r="F1749" s="2"/>
      <c r="G1749" s="2"/>
      <c r="H1749" s="2"/>
      <c r="I1749" s="15"/>
      <c r="J1749" s="15"/>
      <c r="K1749" s="15"/>
      <c r="L1749" s="15"/>
      <c r="M1749" s="15"/>
      <c r="N1749" s="15"/>
      <c r="O1749" s="15"/>
      <c r="P1749" s="15"/>
      <c r="Q1749" s="15"/>
      <c r="R1749" s="26"/>
      <c r="S1749" s="15"/>
      <c r="T1749" s="15"/>
      <c r="U1749" s="15"/>
      <c r="V1749" s="2"/>
      <c r="W1749" s="2"/>
      <c r="X1749" s="2"/>
      <c r="Y1749" s="13"/>
      <c r="Z1749" s="2"/>
      <c r="AA1749" s="2"/>
      <c r="AB1749" s="2"/>
      <c r="AC1749" s="20" t="s">
        <v>9392</v>
      </c>
      <c r="AD1749" s="21" t="s">
        <v>9393</v>
      </c>
      <c r="AE1749" s="20" t="s">
        <v>9394</v>
      </c>
      <c r="AF1749" s="21" t="s">
        <v>9393</v>
      </c>
      <c r="AG1749" s="22" t="s">
        <v>35</v>
      </c>
    </row>
    <row r="1750" spans="1:33" ht="12.75" customHeight="1" x14ac:dyDescent="0.35">
      <c r="A1750" s="2"/>
      <c r="B1750" s="2"/>
      <c r="C1750" s="2"/>
      <c r="D1750" s="2"/>
      <c r="E1750" s="2"/>
      <c r="F1750" s="2"/>
      <c r="G1750" s="2"/>
      <c r="H1750" s="2"/>
      <c r="I1750" s="15"/>
      <c r="J1750" s="15"/>
      <c r="K1750" s="15"/>
      <c r="L1750" s="15"/>
      <c r="M1750" s="15"/>
      <c r="N1750" s="15"/>
      <c r="O1750" s="15"/>
      <c r="P1750" s="15"/>
      <c r="Q1750" s="15"/>
      <c r="R1750" s="26"/>
      <c r="S1750" s="15"/>
      <c r="T1750" s="15"/>
      <c r="U1750" s="15"/>
      <c r="V1750" s="2"/>
      <c r="W1750" s="2"/>
      <c r="X1750" s="2"/>
      <c r="Y1750" s="13"/>
      <c r="Z1750" s="2"/>
      <c r="AA1750" s="2"/>
      <c r="AB1750" s="2"/>
      <c r="AC1750" s="20" t="s">
        <v>9395</v>
      </c>
      <c r="AD1750" s="21" t="s">
        <v>5255</v>
      </c>
      <c r="AE1750" s="20" t="s">
        <v>9396</v>
      </c>
      <c r="AF1750" s="21" t="s">
        <v>9397</v>
      </c>
      <c r="AG1750" s="22" t="s">
        <v>35</v>
      </c>
    </row>
    <row r="1751" spans="1:33" ht="12.75" customHeight="1" x14ac:dyDescent="0.35">
      <c r="A1751" s="2"/>
      <c r="B1751" s="2"/>
      <c r="C1751" s="2"/>
      <c r="D1751" s="2"/>
      <c r="E1751" s="2"/>
      <c r="F1751" s="2"/>
      <c r="G1751" s="2"/>
      <c r="H1751" s="2"/>
      <c r="I1751" s="15"/>
      <c r="J1751" s="15"/>
      <c r="K1751" s="15"/>
      <c r="L1751" s="15"/>
      <c r="M1751" s="15"/>
      <c r="N1751" s="15"/>
      <c r="O1751" s="15"/>
      <c r="P1751" s="15"/>
      <c r="Q1751" s="15"/>
      <c r="R1751" s="26"/>
      <c r="S1751" s="15"/>
      <c r="T1751" s="15"/>
      <c r="U1751" s="15"/>
      <c r="V1751" s="2"/>
      <c r="W1751" s="2"/>
      <c r="X1751" s="2"/>
      <c r="Y1751" s="13"/>
      <c r="Z1751" s="2"/>
      <c r="AA1751" s="2"/>
      <c r="AB1751" s="2"/>
      <c r="AC1751" s="20" t="s">
        <v>9398</v>
      </c>
      <c r="AD1751" s="21" t="s">
        <v>9399</v>
      </c>
      <c r="AE1751" s="20" t="s">
        <v>9400</v>
      </c>
      <c r="AF1751" s="21" t="s">
        <v>9401</v>
      </c>
      <c r="AG1751" s="22" t="s">
        <v>35</v>
      </c>
    </row>
    <row r="1752" spans="1:33" ht="12.75" customHeight="1" x14ac:dyDescent="0.35">
      <c r="A1752" s="2"/>
      <c r="B1752" s="2"/>
      <c r="C1752" s="2"/>
      <c r="D1752" s="2"/>
      <c r="E1752" s="2"/>
      <c r="F1752" s="2"/>
      <c r="G1752" s="2"/>
      <c r="H1752" s="2"/>
      <c r="I1752" s="15"/>
      <c r="J1752" s="15"/>
      <c r="K1752" s="15"/>
      <c r="L1752" s="15"/>
      <c r="M1752" s="15"/>
      <c r="N1752" s="15"/>
      <c r="O1752" s="15"/>
      <c r="P1752" s="15"/>
      <c r="Q1752" s="15"/>
      <c r="R1752" s="26"/>
      <c r="S1752" s="15"/>
      <c r="T1752" s="15"/>
      <c r="U1752" s="15"/>
      <c r="V1752" s="2"/>
      <c r="W1752" s="2"/>
      <c r="X1752" s="2"/>
      <c r="Y1752" s="13"/>
      <c r="Z1752" s="2"/>
      <c r="AA1752" s="2"/>
      <c r="AB1752" s="2"/>
      <c r="AC1752" s="20" t="s">
        <v>9402</v>
      </c>
      <c r="AD1752" s="21" t="s">
        <v>9403</v>
      </c>
      <c r="AE1752" s="20" t="s">
        <v>9404</v>
      </c>
      <c r="AF1752" s="21" t="s">
        <v>9405</v>
      </c>
      <c r="AG1752" s="22" t="s">
        <v>35</v>
      </c>
    </row>
    <row r="1753" spans="1:33" ht="12.75" customHeight="1" x14ac:dyDescent="0.35">
      <c r="A1753" s="2"/>
      <c r="B1753" s="2"/>
      <c r="C1753" s="2"/>
      <c r="D1753" s="2"/>
      <c r="E1753" s="2"/>
      <c r="F1753" s="2"/>
      <c r="G1753" s="2"/>
      <c r="H1753" s="2"/>
      <c r="I1753" s="15"/>
      <c r="J1753" s="15"/>
      <c r="K1753" s="15"/>
      <c r="L1753" s="15"/>
      <c r="M1753" s="15"/>
      <c r="N1753" s="15"/>
      <c r="O1753" s="15"/>
      <c r="P1753" s="15"/>
      <c r="Q1753" s="15"/>
      <c r="R1753" s="26"/>
      <c r="S1753" s="15"/>
      <c r="T1753" s="15"/>
      <c r="U1753" s="15"/>
      <c r="V1753" s="2"/>
      <c r="W1753" s="2"/>
      <c r="X1753" s="2"/>
      <c r="Y1753" s="13"/>
      <c r="Z1753" s="2"/>
      <c r="AA1753" s="2"/>
      <c r="AB1753" s="2"/>
      <c r="AC1753" s="20" t="s">
        <v>9406</v>
      </c>
      <c r="AD1753" s="21" t="s">
        <v>9407</v>
      </c>
      <c r="AE1753" s="20" t="s">
        <v>9408</v>
      </c>
      <c r="AF1753" s="21" t="s">
        <v>9409</v>
      </c>
      <c r="AG1753" s="22" t="s">
        <v>35</v>
      </c>
    </row>
    <row r="1754" spans="1:33" ht="12.75" customHeight="1" x14ac:dyDescent="0.35">
      <c r="A1754" s="2"/>
      <c r="B1754" s="2"/>
      <c r="C1754" s="2"/>
      <c r="D1754" s="2"/>
      <c r="E1754" s="2"/>
      <c r="F1754" s="2"/>
      <c r="G1754" s="2"/>
      <c r="H1754" s="2"/>
      <c r="I1754" s="15"/>
      <c r="J1754" s="15"/>
      <c r="K1754" s="15"/>
      <c r="L1754" s="15"/>
      <c r="M1754" s="15"/>
      <c r="N1754" s="15"/>
      <c r="O1754" s="15"/>
      <c r="P1754" s="15"/>
      <c r="Q1754" s="15"/>
      <c r="R1754" s="26"/>
      <c r="S1754" s="15"/>
      <c r="T1754" s="15"/>
      <c r="U1754" s="15"/>
      <c r="V1754" s="2"/>
      <c r="W1754" s="2"/>
      <c r="X1754" s="2"/>
      <c r="Y1754" s="13"/>
      <c r="Z1754" s="2"/>
      <c r="AA1754" s="2"/>
      <c r="AB1754" s="2"/>
      <c r="AC1754" s="20" t="s">
        <v>9410</v>
      </c>
      <c r="AD1754" s="21" t="s">
        <v>9411</v>
      </c>
      <c r="AE1754" s="20" t="s">
        <v>9412</v>
      </c>
      <c r="AF1754" s="21" t="s">
        <v>9413</v>
      </c>
      <c r="AG1754" s="22" t="s">
        <v>35</v>
      </c>
    </row>
    <row r="1755" spans="1:33" ht="12.75" customHeight="1" x14ac:dyDescent="0.35">
      <c r="A1755" s="2"/>
      <c r="B1755" s="2"/>
      <c r="C1755" s="2"/>
      <c r="D1755" s="2"/>
      <c r="E1755" s="2"/>
      <c r="F1755" s="2"/>
      <c r="G1755" s="2"/>
      <c r="H1755" s="2"/>
      <c r="I1755" s="15"/>
      <c r="J1755" s="15"/>
      <c r="K1755" s="15"/>
      <c r="L1755" s="15"/>
      <c r="M1755" s="15"/>
      <c r="N1755" s="15"/>
      <c r="O1755" s="15"/>
      <c r="P1755" s="15"/>
      <c r="Q1755" s="15"/>
      <c r="R1755" s="26"/>
      <c r="S1755" s="15"/>
      <c r="T1755" s="15"/>
      <c r="U1755" s="15"/>
      <c r="V1755" s="2"/>
      <c r="W1755" s="2"/>
      <c r="X1755" s="2"/>
      <c r="Y1755" s="13"/>
      <c r="Z1755" s="2"/>
      <c r="AA1755" s="2"/>
      <c r="AB1755" s="2"/>
      <c r="AC1755" s="20" t="s">
        <v>9414</v>
      </c>
      <c r="AD1755" s="21" t="s">
        <v>9415</v>
      </c>
      <c r="AE1755" s="20" t="s">
        <v>9416</v>
      </c>
      <c r="AF1755" s="21" t="s">
        <v>9417</v>
      </c>
      <c r="AG1755" s="22" t="s">
        <v>35</v>
      </c>
    </row>
    <row r="1756" spans="1:33" ht="12.75" customHeight="1" x14ac:dyDescent="0.35">
      <c r="A1756" s="2"/>
      <c r="B1756" s="2"/>
      <c r="C1756" s="2"/>
      <c r="D1756" s="2"/>
      <c r="E1756" s="2"/>
      <c r="F1756" s="2"/>
      <c r="G1756" s="2"/>
      <c r="H1756" s="2"/>
      <c r="I1756" s="15"/>
      <c r="J1756" s="15"/>
      <c r="K1756" s="15"/>
      <c r="L1756" s="15"/>
      <c r="M1756" s="15"/>
      <c r="N1756" s="15"/>
      <c r="O1756" s="15"/>
      <c r="P1756" s="15"/>
      <c r="Q1756" s="15"/>
      <c r="R1756" s="26"/>
      <c r="S1756" s="15"/>
      <c r="T1756" s="15"/>
      <c r="U1756" s="15"/>
      <c r="V1756" s="2"/>
      <c r="W1756" s="2"/>
      <c r="X1756" s="2"/>
      <c r="Y1756" s="13"/>
      <c r="Z1756" s="2"/>
      <c r="AA1756" s="2"/>
      <c r="AB1756" s="2"/>
      <c r="AC1756" s="20" t="s">
        <v>9418</v>
      </c>
      <c r="AD1756" s="21" t="s">
        <v>9419</v>
      </c>
      <c r="AE1756" s="20" t="s">
        <v>9420</v>
      </c>
      <c r="AF1756" s="21" t="s">
        <v>1520</v>
      </c>
      <c r="AG1756" s="22" t="s">
        <v>35</v>
      </c>
    </row>
    <row r="1757" spans="1:33" ht="12.75" customHeight="1" x14ac:dyDescent="0.35">
      <c r="A1757" s="2"/>
      <c r="B1757" s="2"/>
      <c r="C1757" s="2"/>
      <c r="D1757" s="2"/>
      <c r="E1757" s="2"/>
      <c r="F1757" s="2"/>
      <c r="G1757" s="2"/>
      <c r="H1757" s="2"/>
      <c r="I1757" s="15"/>
      <c r="J1757" s="15"/>
      <c r="K1757" s="15"/>
      <c r="L1757" s="15"/>
      <c r="M1757" s="15"/>
      <c r="N1757" s="15"/>
      <c r="O1757" s="15"/>
      <c r="P1757" s="15"/>
      <c r="Q1757" s="15"/>
      <c r="R1757" s="26"/>
      <c r="S1757" s="15"/>
      <c r="T1757" s="15"/>
      <c r="U1757" s="15"/>
      <c r="V1757" s="2"/>
      <c r="W1757" s="2"/>
      <c r="X1757" s="2"/>
      <c r="Y1757" s="13"/>
      <c r="Z1757" s="2"/>
      <c r="AA1757" s="2"/>
      <c r="AB1757" s="2"/>
      <c r="AC1757" s="20" t="s">
        <v>9421</v>
      </c>
      <c r="AD1757" s="21" t="s">
        <v>9422</v>
      </c>
      <c r="AE1757" s="20" t="s">
        <v>9423</v>
      </c>
      <c r="AF1757" s="21" t="s">
        <v>973</v>
      </c>
      <c r="AG1757" s="22" t="s">
        <v>35</v>
      </c>
    </row>
    <row r="1758" spans="1:33" ht="12.75" customHeight="1" x14ac:dyDescent="0.35">
      <c r="A1758" s="2"/>
      <c r="B1758" s="2"/>
      <c r="C1758" s="2"/>
      <c r="D1758" s="2"/>
      <c r="E1758" s="2"/>
      <c r="F1758" s="2"/>
      <c r="G1758" s="2"/>
      <c r="H1758" s="2"/>
      <c r="I1758" s="15"/>
      <c r="J1758" s="15"/>
      <c r="K1758" s="15"/>
      <c r="L1758" s="15"/>
      <c r="M1758" s="15"/>
      <c r="N1758" s="15"/>
      <c r="O1758" s="15"/>
      <c r="P1758" s="15"/>
      <c r="Q1758" s="15"/>
      <c r="R1758" s="26"/>
      <c r="S1758" s="15"/>
      <c r="T1758" s="15"/>
      <c r="U1758" s="15"/>
      <c r="V1758" s="2"/>
      <c r="W1758" s="2"/>
      <c r="X1758" s="2"/>
      <c r="Y1758" s="13"/>
      <c r="Z1758" s="2"/>
      <c r="AA1758" s="2"/>
      <c r="AB1758" s="2"/>
      <c r="AC1758" s="20" t="s">
        <v>9424</v>
      </c>
      <c r="AD1758" s="21" t="s">
        <v>9425</v>
      </c>
      <c r="AE1758" s="20" t="s">
        <v>9426</v>
      </c>
      <c r="AF1758" s="21" t="s">
        <v>1185</v>
      </c>
      <c r="AG1758" s="22" t="s">
        <v>35</v>
      </c>
    </row>
    <row r="1759" spans="1:33" ht="12.75" customHeight="1" x14ac:dyDescent="0.35">
      <c r="A1759" s="2"/>
      <c r="B1759" s="2"/>
      <c r="C1759" s="2"/>
      <c r="D1759" s="2"/>
      <c r="E1759" s="2"/>
      <c r="F1759" s="2"/>
      <c r="G1759" s="2"/>
      <c r="H1759" s="2"/>
      <c r="I1759" s="15"/>
      <c r="J1759" s="15"/>
      <c r="K1759" s="15"/>
      <c r="L1759" s="15"/>
      <c r="M1759" s="15"/>
      <c r="N1759" s="15"/>
      <c r="O1759" s="15"/>
      <c r="P1759" s="15"/>
      <c r="Q1759" s="15"/>
      <c r="R1759" s="26"/>
      <c r="S1759" s="15"/>
      <c r="T1759" s="15"/>
      <c r="U1759" s="15"/>
      <c r="V1759" s="2"/>
      <c r="W1759" s="2"/>
      <c r="X1759" s="2"/>
      <c r="Y1759" s="13"/>
      <c r="Z1759" s="2"/>
      <c r="AA1759" s="2"/>
      <c r="AB1759" s="2"/>
      <c r="AC1759" s="20" t="s">
        <v>9427</v>
      </c>
      <c r="AD1759" s="21" t="s">
        <v>1933</v>
      </c>
      <c r="AE1759" s="20" t="s">
        <v>9428</v>
      </c>
      <c r="AF1759" s="21" t="s">
        <v>1935</v>
      </c>
      <c r="AG1759" s="22" t="s">
        <v>35</v>
      </c>
    </row>
    <row r="1760" spans="1:33" ht="12.75" customHeight="1" x14ac:dyDescent="0.35">
      <c r="A1760" s="2"/>
      <c r="B1760" s="2"/>
      <c r="C1760" s="2"/>
      <c r="D1760" s="2"/>
      <c r="E1760" s="2"/>
      <c r="F1760" s="2"/>
      <c r="G1760" s="2"/>
      <c r="H1760" s="2"/>
      <c r="I1760" s="15"/>
      <c r="J1760" s="15"/>
      <c r="K1760" s="15"/>
      <c r="L1760" s="15"/>
      <c r="M1760" s="15"/>
      <c r="N1760" s="15"/>
      <c r="O1760" s="15"/>
      <c r="P1760" s="15"/>
      <c r="Q1760" s="15"/>
      <c r="R1760" s="26"/>
      <c r="S1760" s="15"/>
      <c r="T1760" s="15"/>
      <c r="U1760" s="15"/>
      <c r="V1760" s="2"/>
      <c r="W1760" s="2"/>
      <c r="X1760" s="2"/>
      <c r="Y1760" s="13"/>
      <c r="Z1760" s="2"/>
      <c r="AA1760" s="2"/>
      <c r="AB1760" s="2"/>
      <c r="AC1760" s="20" t="s">
        <v>9429</v>
      </c>
      <c r="AD1760" s="21" t="s">
        <v>9430</v>
      </c>
      <c r="AE1760" s="20" t="s">
        <v>9431</v>
      </c>
      <c r="AF1760" s="21" t="s">
        <v>9432</v>
      </c>
      <c r="AG1760" s="22" t="s">
        <v>35</v>
      </c>
    </row>
    <row r="1761" spans="1:33" ht="12.75" customHeight="1" x14ac:dyDescent="0.35">
      <c r="A1761" s="2"/>
      <c r="B1761" s="2"/>
      <c r="C1761" s="2"/>
      <c r="D1761" s="2"/>
      <c r="E1761" s="2"/>
      <c r="F1761" s="2"/>
      <c r="G1761" s="2"/>
      <c r="H1761" s="2"/>
      <c r="I1761" s="15"/>
      <c r="J1761" s="15"/>
      <c r="K1761" s="15"/>
      <c r="L1761" s="15"/>
      <c r="M1761" s="15"/>
      <c r="N1761" s="15"/>
      <c r="O1761" s="15"/>
      <c r="P1761" s="15"/>
      <c r="Q1761" s="15"/>
      <c r="R1761" s="26"/>
      <c r="S1761" s="15"/>
      <c r="T1761" s="15"/>
      <c r="U1761" s="15"/>
      <c r="V1761" s="2"/>
      <c r="W1761" s="2"/>
      <c r="X1761" s="2"/>
      <c r="Y1761" s="13"/>
      <c r="Z1761" s="2"/>
      <c r="AA1761" s="2"/>
      <c r="AB1761" s="2"/>
      <c r="AC1761" s="20" t="s">
        <v>9433</v>
      </c>
      <c r="AD1761" s="21" t="s">
        <v>904</v>
      </c>
      <c r="AE1761" s="20" t="s">
        <v>9434</v>
      </c>
      <c r="AF1761" s="21" t="s">
        <v>2757</v>
      </c>
      <c r="AG1761" s="22" t="s">
        <v>35</v>
      </c>
    </row>
    <row r="1762" spans="1:33" ht="12.75" customHeight="1" x14ac:dyDescent="0.35">
      <c r="A1762" s="2"/>
      <c r="B1762" s="2"/>
      <c r="C1762" s="2"/>
      <c r="D1762" s="2"/>
      <c r="E1762" s="2"/>
      <c r="F1762" s="2"/>
      <c r="G1762" s="2"/>
      <c r="H1762" s="2"/>
      <c r="I1762" s="15"/>
      <c r="J1762" s="15"/>
      <c r="K1762" s="15"/>
      <c r="L1762" s="15"/>
      <c r="M1762" s="15"/>
      <c r="N1762" s="15"/>
      <c r="O1762" s="15"/>
      <c r="P1762" s="15"/>
      <c r="Q1762" s="15"/>
      <c r="R1762" s="26"/>
      <c r="S1762" s="15"/>
      <c r="T1762" s="15"/>
      <c r="U1762" s="15"/>
      <c r="V1762" s="2"/>
      <c r="W1762" s="2"/>
      <c r="X1762" s="2"/>
      <c r="Y1762" s="13"/>
      <c r="Z1762" s="2"/>
      <c r="AA1762" s="2"/>
      <c r="AB1762" s="2"/>
      <c r="AC1762" s="20" t="s">
        <v>9435</v>
      </c>
      <c r="AD1762" s="21" t="s">
        <v>9436</v>
      </c>
      <c r="AE1762" s="20" t="s">
        <v>9437</v>
      </c>
      <c r="AF1762" s="21" t="s">
        <v>9438</v>
      </c>
      <c r="AG1762" s="22" t="s">
        <v>35</v>
      </c>
    </row>
    <row r="1763" spans="1:33" ht="12.75" customHeight="1" x14ac:dyDescent="0.35">
      <c r="A1763" s="2"/>
      <c r="B1763" s="2"/>
      <c r="C1763" s="2"/>
      <c r="D1763" s="2"/>
      <c r="E1763" s="2"/>
      <c r="F1763" s="2"/>
      <c r="G1763" s="2"/>
      <c r="H1763" s="2"/>
      <c r="I1763" s="15"/>
      <c r="J1763" s="15"/>
      <c r="K1763" s="15"/>
      <c r="L1763" s="15"/>
      <c r="M1763" s="15"/>
      <c r="N1763" s="15"/>
      <c r="O1763" s="15"/>
      <c r="P1763" s="15"/>
      <c r="Q1763" s="15"/>
      <c r="R1763" s="26"/>
      <c r="S1763" s="15"/>
      <c r="T1763" s="15"/>
      <c r="U1763" s="15"/>
      <c r="V1763" s="2"/>
      <c r="W1763" s="2"/>
      <c r="X1763" s="2"/>
      <c r="Y1763" s="13"/>
      <c r="Z1763" s="2"/>
      <c r="AA1763" s="2"/>
      <c r="AB1763" s="2"/>
      <c r="AC1763" s="20" t="s">
        <v>9439</v>
      </c>
      <c r="AD1763" s="21" t="s">
        <v>9440</v>
      </c>
      <c r="AE1763" s="20" t="s">
        <v>9441</v>
      </c>
      <c r="AF1763" s="21" t="s">
        <v>9442</v>
      </c>
      <c r="AG1763" s="22" t="s">
        <v>35</v>
      </c>
    </row>
    <row r="1764" spans="1:33" ht="12.75" customHeight="1" x14ac:dyDescent="0.35">
      <c r="A1764" s="2"/>
      <c r="B1764" s="2"/>
      <c r="C1764" s="2"/>
      <c r="D1764" s="2"/>
      <c r="E1764" s="2"/>
      <c r="F1764" s="2"/>
      <c r="G1764" s="2"/>
      <c r="H1764" s="2"/>
      <c r="I1764" s="15"/>
      <c r="J1764" s="15"/>
      <c r="K1764" s="15"/>
      <c r="L1764" s="15"/>
      <c r="M1764" s="15"/>
      <c r="N1764" s="15"/>
      <c r="O1764" s="15"/>
      <c r="P1764" s="15"/>
      <c r="Q1764" s="15"/>
      <c r="R1764" s="26"/>
      <c r="S1764" s="15"/>
      <c r="T1764" s="15"/>
      <c r="U1764" s="15"/>
      <c r="V1764" s="2"/>
      <c r="W1764" s="2"/>
      <c r="X1764" s="2"/>
      <c r="Y1764" s="13"/>
      <c r="Z1764" s="2"/>
      <c r="AA1764" s="2"/>
      <c r="AB1764" s="2"/>
      <c r="AC1764" s="20" t="s">
        <v>9443</v>
      </c>
      <c r="AD1764" s="21" t="s">
        <v>9444</v>
      </c>
      <c r="AE1764" s="20" t="s">
        <v>9445</v>
      </c>
      <c r="AF1764" s="21" t="s">
        <v>9446</v>
      </c>
      <c r="AG1764" s="22" t="s">
        <v>35</v>
      </c>
    </row>
    <row r="1765" spans="1:33" ht="12.75" customHeight="1" x14ac:dyDescent="0.35">
      <c r="A1765" s="2"/>
      <c r="B1765" s="2"/>
      <c r="C1765" s="2"/>
      <c r="D1765" s="2"/>
      <c r="E1765" s="2"/>
      <c r="F1765" s="2"/>
      <c r="G1765" s="2"/>
      <c r="H1765" s="2"/>
      <c r="I1765" s="15"/>
      <c r="J1765" s="15"/>
      <c r="K1765" s="15"/>
      <c r="L1765" s="15"/>
      <c r="M1765" s="15"/>
      <c r="N1765" s="15"/>
      <c r="O1765" s="15"/>
      <c r="P1765" s="15"/>
      <c r="Q1765" s="15"/>
      <c r="R1765" s="26"/>
      <c r="S1765" s="15"/>
      <c r="T1765" s="15"/>
      <c r="U1765" s="15"/>
      <c r="V1765" s="2"/>
      <c r="W1765" s="2"/>
      <c r="X1765" s="2"/>
      <c r="Y1765" s="13"/>
      <c r="Z1765" s="2"/>
      <c r="AA1765" s="2"/>
      <c r="AB1765" s="2"/>
      <c r="AC1765" s="20" t="s">
        <v>9447</v>
      </c>
      <c r="AD1765" s="21" t="s">
        <v>2270</v>
      </c>
      <c r="AE1765" s="20" t="s">
        <v>9448</v>
      </c>
      <c r="AF1765" s="21" t="s">
        <v>1041</v>
      </c>
      <c r="AG1765" s="22" t="s">
        <v>35</v>
      </c>
    </row>
    <row r="1766" spans="1:33" ht="12.75" customHeight="1" x14ac:dyDescent="0.35">
      <c r="A1766" s="2"/>
      <c r="B1766" s="2"/>
      <c r="C1766" s="2"/>
      <c r="D1766" s="2"/>
      <c r="E1766" s="2"/>
      <c r="F1766" s="2"/>
      <c r="G1766" s="2"/>
      <c r="H1766" s="2"/>
      <c r="I1766" s="15"/>
      <c r="J1766" s="15"/>
      <c r="K1766" s="15"/>
      <c r="L1766" s="15"/>
      <c r="M1766" s="15"/>
      <c r="N1766" s="15"/>
      <c r="O1766" s="15"/>
      <c r="P1766" s="15"/>
      <c r="Q1766" s="15"/>
      <c r="R1766" s="26"/>
      <c r="S1766" s="15"/>
      <c r="T1766" s="15"/>
      <c r="U1766" s="15"/>
      <c r="V1766" s="2"/>
      <c r="W1766" s="2"/>
      <c r="X1766" s="2"/>
      <c r="Y1766" s="13"/>
      <c r="Z1766" s="2"/>
      <c r="AA1766" s="2"/>
      <c r="AB1766" s="2"/>
      <c r="AC1766" s="20" t="s">
        <v>12796</v>
      </c>
      <c r="AD1766" s="21" t="s">
        <v>5255</v>
      </c>
      <c r="AE1766" s="20" t="s">
        <v>12916</v>
      </c>
      <c r="AF1766" s="21" t="s">
        <v>5257</v>
      </c>
      <c r="AG1766" s="22" t="s">
        <v>35</v>
      </c>
    </row>
    <row r="1767" spans="1:33" ht="12.75" customHeight="1" x14ac:dyDescent="0.35">
      <c r="A1767" s="2"/>
      <c r="B1767" s="2"/>
      <c r="C1767" s="2"/>
      <c r="D1767" s="2"/>
      <c r="E1767" s="2"/>
      <c r="F1767" s="2"/>
      <c r="G1767" s="2"/>
      <c r="H1767" s="2"/>
      <c r="I1767" s="15"/>
      <c r="J1767" s="15"/>
      <c r="K1767" s="15"/>
      <c r="L1767" s="15"/>
      <c r="M1767" s="15"/>
      <c r="N1767" s="15"/>
      <c r="O1767" s="15"/>
      <c r="P1767" s="15"/>
      <c r="Q1767" s="15"/>
      <c r="R1767" s="26"/>
      <c r="S1767" s="15"/>
      <c r="T1767" s="15"/>
      <c r="U1767" s="15"/>
      <c r="V1767" s="2"/>
      <c r="W1767" s="2"/>
      <c r="X1767" s="2"/>
      <c r="Y1767" s="13"/>
      <c r="Z1767" s="2"/>
      <c r="AA1767" s="2"/>
      <c r="AB1767" s="2"/>
      <c r="AC1767" s="20" t="s">
        <v>12797</v>
      </c>
      <c r="AD1767" s="21" t="s">
        <v>600</v>
      </c>
      <c r="AE1767" s="20" t="s">
        <v>12917</v>
      </c>
      <c r="AF1767" s="21" t="s">
        <v>702</v>
      </c>
      <c r="AG1767" s="22" t="s">
        <v>35</v>
      </c>
    </row>
    <row r="1768" spans="1:33" ht="12.75" customHeight="1" x14ac:dyDescent="0.35">
      <c r="A1768" s="2"/>
      <c r="B1768" s="2"/>
      <c r="C1768" s="2"/>
      <c r="D1768" s="2"/>
      <c r="E1768" s="2"/>
      <c r="F1768" s="2"/>
      <c r="G1768" s="2"/>
      <c r="H1768" s="2"/>
      <c r="I1768" s="15"/>
      <c r="J1768" s="15"/>
      <c r="K1768" s="15"/>
      <c r="L1768" s="15"/>
      <c r="M1768" s="15"/>
      <c r="N1768" s="15"/>
      <c r="O1768" s="15"/>
      <c r="P1768" s="15"/>
      <c r="Q1768" s="15"/>
      <c r="R1768" s="26"/>
      <c r="S1768" s="15"/>
      <c r="T1768" s="15"/>
      <c r="U1768" s="15"/>
      <c r="V1768" s="2"/>
      <c r="W1768" s="2"/>
      <c r="X1768" s="2"/>
      <c r="Y1768" s="13"/>
      <c r="Z1768" s="2"/>
      <c r="AA1768" s="2"/>
      <c r="AB1768" s="2"/>
      <c r="AC1768" s="20" t="s">
        <v>9449</v>
      </c>
      <c r="AD1768" s="21" t="s">
        <v>826</v>
      </c>
      <c r="AE1768" s="20" t="s">
        <v>9450</v>
      </c>
      <c r="AF1768" s="21" t="s">
        <v>925</v>
      </c>
      <c r="AG1768" s="22" t="s">
        <v>35</v>
      </c>
    </row>
    <row r="1769" spans="1:33" ht="12.75" customHeight="1" x14ac:dyDescent="0.35">
      <c r="A1769" s="2"/>
      <c r="B1769" s="2"/>
      <c r="C1769" s="2"/>
      <c r="D1769" s="2"/>
      <c r="E1769" s="2"/>
      <c r="F1769" s="2"/>
      <c r="G1769" s="2"/>
      <c r="H1769" s="2"/>
      <c r="I1769" s="15"/>
      <c r="J1769" s="15"/>
      <c r="K1769" s="15"/>
      <c r="L1769" s="15"/>
      <c r="M1769" s="15"/>
      <c r="N1769" s="15"/>
      <c r="O1769" s="15"/>
      <c r="P1769" s="15"/>
      <c r="Q1769" s="15"/>
      <c r="R1769" s="26"/>
      <c r="S1769" s="15"/>
      <c r="T1769" s="15"/>
      <c r="U1769" s="15"/>
      <c r="V1769" s="2"/>
      <c r="W1769" s="2"/>
      <c r="X1769" s="2"/>
      <c r="Y1769" s="13"/>
      <c r="Z1769" s="2"/>
      <c r="AA1769" s="2"/>
      <c r="AB1769" s="2"/>
      <c r="AC1769" s="20" t="s">
        <v>9451</v>
      </c>
      <c r="AD1769" s="21" t="s">
        <v>690</v>
      </c>
      <c r="AE1769" s="20" t="s">
        <v>9452</v>
      </c>
      <c r="AF1769" s="21" t="s">
        <v>935</v>
      </c>
      <c r="AG1769" s="22" t="s">
        <v>35</v>
      </c>
    </row>
    <row r="1770" spans="1:33" ht="12.75" customHeight="1" x14ac:dyDescent="0.35">
      <c r="A1770" s="2"/>
      <c r="B1770" s="2"/>
      <c r="C1770" s="2"/>
      <c r="D1770" s="2"/>
      <c r="E1770" s="2"/>
      <c r="F1770" s="2"/>
      <c r="G1770" s="2"/>
      <c r="H1770" s="2"/>
      <c r="I1770" s="15"/>
      <c r="J1770" s="15"/>
      <c r="K1770" s="15"/>
      <c r="L1770" s="15"/>
      <c r="M1770" s="15"/>
      <c r="N1770" s="15"/>
      <c r="O1770" s="15"/>
      <c r="P1770" s="15"/>
      <c r="Q1770" s="15"/>
      <c r="R1770" s="26"/>
      <c r="S1770" s="15"/>
      <c r="T1770" s="15"/>
      <c r="U1770" s="15"/>
      <c r="V1770" s="2"/>
      <c r="W1770" s="2"/>
      <c r="X1770" s="2"/>
      <c r="Y1770" s="13"/>
      <c r="Z1770" s="2"/>
      <c r="AA1770" s="2"/>
      <c r="AB1770" s="2"/>
      <c r="AC1770" s="20" t="s">
        <v>9453</v>
      </c>
      <c r="AD1770" s="21" t="s">
        <v>9454</v>
      </c>
      <c r="AE1770" s="20" t="s">
        <v>9455</v>
      </c>
      <c r="AF1770" s="21" t="s">
        <v>1033</v>
      </c>
      <c r="AG1770" s="22" t="s">
        <v>35</v>
      </c>
    </row>
    <row r="1771" spans="1:33" ht="12.75" customHeight="1" x14ac:dyDescent="0.35">
      <c r="A1771" s="2"/>
      <c r="B1771" s="2"/>
      <c r="C1771" s="2"/>
      <c r="D1771" s="2"/>
      <c r="E1771" s="2"/>
      <c r="F1771" s="2"/>
      <c r="G1771" s="2"/>
      <c r="H1771" s="2"/>
      <c r="I1771" s="15"/>
      <c r="J1771" s="15"/>
      <c r="K1771" s="15"/>
      <c r="L1771" s="15"/>
      <c r="M1771" s="15"/>
      <c r="N1771" s="15"/>
      <c r="O1771" s="15"/>
      <c r="P1771" s="15"/>
      <c r="Q1771" s="15"/>
      <c r="R1771" s="26"/>
      <c r="S1771" s="15"/>
      <c r="T1771" s="15"/>
      <c r="U1771" s="15"/>
      <c r="V1771" s="2"/>
      <c r="W1771" s="2"/>
      <c r="X1771" s="2"/>
      <c r="Y1771" s="13"/>
      <c r="Z1771" s="2"/>
      <c r="AA1771" s="2"/>
      <c r="AB1771" s="2"/>
      <c r="AC1771" s="20" t="s">
        <v>9456</v>
      </c>
      <c r="AD1771" s="21" t="s">
        <v>9457</v>
      </c>
      <c r="AE1771" s="20" t="s">
        <v>9458</v>
      </c>
      <c r="AF1771" s="21" t="s">
        <v>9459</v>
      </c>
      <c r="AG1771" s="22" t="s">
        <v>35</v>
      </c>
    </row>
    <row r="1772" spans="1:33" ht="12.75" customHeight="1" x14ac:dyDescent="0.35">
      <c r="A1772" s="2"/>
      <c r="B1772" s="2"/>
      <c r="C1772" s="2"/>
      <c r="D1772" s="2"/>
      <c r="E1772" s="2"/>
      <c r="F1772" s="2"/>
      <c r="G1772" s="2"/>
      <c r="H1772" s="2"/>
      <c r="I1772" s="15"/>
      <c r="J1772" s="15"/>
      <c r="K1772" s="15"/>
      <c r="L1772" s="15"/>
      <c r="M1772" s="15"/>
      <c r="N1772" s="15"/>
      <c r="O1772" s="15"/>
      <c r="P1772" s="15"/>
      <c r="Q1772" s="15"/>
      <c r="R1772" s="26"/>
      <c r="S1772" s="15"/>
      <c r="T1772" s="15"/>
      <c r="U1772" s="15"/>
      <c r="V1772" s="2"/>
      <c r="W1772" s="2"/>
      <c r="X1772" s="2"/>
      <c r="Y1772" s="13"/>
      <c r="Z1772" s="2"/>
      <c r="AA1772" s="2"/>
      <c r="AB1772" s="2"/>
      <c r="AC1772" s="20" t="s">
        <v>9460</v>
      </c>
      <c r="AD1772" s="21" t="s">
        <v>9461</v>
      </c>
      <c r="AE1772" s="20" t="s">
        <v>9462</v>
      </c>
      <c r="AF1772" s="21" t="s">
        <v>9463</v>
      </c>
      <c r="AG1772" s="22" t="s">
        <v>35</v>
      </c>
    </row>
    <row r="1773" spans="1:33" ht="12.75" customHeight="1" x14ac:dyDescent="0.35">
      <c r="A1773" s="2"/>
      <c r="B1773" s="2"/>
      <c r="C1773" s="2"/>
      <c r="D1773" s="2"/>
      <c r="E1773" s="2"/>
      <c r="F1773" s="2"/>
      <c r="G1773" s="2"/>
      <c r="H1773" s="2"/>
      <c r="I1773" s="15"/>
      <c r="J1773" s="15"/>
      <c r="K1773" s="15"/>
      <c r="L1773" s="15"/>
      <c r="M1773" s="15"/>
      <c r="N1773" s="15"/>
      <c r="O1773" s="15"/>
      <c r="P1773" s="15"/>
      <c r="Q1773" s="15"/>
      <c r="R1773" s="26"/>
      <c r="S1773" s="15"/>
      <c r="T1773" s="15"/>
      <c r="U1773" s="15"/>
      <c r="V1773" s="2"/>
      <c r="W1773" s="2"/>
      <c r="X1773" s="2"/>
      <c r="Y1773" s="13"/>
      <c r="Z1773" s="2"/>
      <c r="AA1773" s="2"/>
      <c r="AB1773" s="2"/>
      <c r="AC1773" s="20" t="s">
        <v>9464</v>
      </c>
      <c r="AD1773" s="21" t="s">
        <v>9465</v>
      </c>
      <c r="AE1773" s="20" t="s">
        <v>9466</v>
      </c>
      <c r="AF1773" s="21" t="s">
        <v>9467</v>
      </c>
      <c r="AG1773" s="22" t="s">
        <v>35</v>
      </c>
    </row>
    <row r="1774" spans="1:33" ht="12.75" customHeight="1" x14ac:dyDescent="0.35">
      <c r="A1774" s="2"/>
      <c r="B1774" s="2"/>
      <c r="C1774" s="2"/>
      <c r="D1774" s="2"/>
      <c r="E1774" s="2"/>
      <c r="F1774" s="2"/>
      <c r="G1774" s="2"/>
      <c r="H1774" s="2"/>
      <c r="I1774" s="15"/>
      <c r="J1774" s="15"/>
      <c r="K1774" s="15"/>
      <c r="L1774" s="15"/>
      <c r="M1774" s="15"/>
      <c r="N1774" s="15"/>
      <c r="O1774" s="15"/>
      <c r="P1774" s="15"/>
      <c r="Q1774" s="15"/>
      <c r="R1774" s="26"/>
      <c r="S1774" s="15"/>
      <c r="T1774" s="15"/>
      <c r="U1774" s="15"/>
      <c r="V1774" s="2"/>
      <c r="W1774" s="2"/>
      <c r="X1774" s="2"/>
      <c r="Y1774" s="13"/>
      <c r="Z1774" s="2"/>
      <c r="AA1774" s="2"/>
      <c r="AB1774" s="2"/>
      <c r="AC1774" s="20" t="s">
        <v>9468</v>
      </c>
      <c r="AD1774" s="21" t="s">
        <v>9469</v>
      </c>
      <c r="AE1774" s="20" t="s">
        <v>9470</v>
      </c>
      <c r="AF1774" s="21" t="s">
        <v>9471</v>
      </c>
      <c r="AG1774" s="22" t="s">
        <v>35</v>
      </c>
    </row>
    <row r="1775" spans="1:33" ht="12.75" customHeight="1" x14ac:dyDescent="0.35">
      <c r="A1775" s="2"/>
      <c r="B1775" s="2"/>
      <c r="C1775" s="2"/>
      <c r="D1775" s="2"/>
      <c r="E1775" s="2"/>
      <c r="F1775" s="2"/>
      <c r="G1775" s="2"/>
      <c r="H1775" s="2"/>
      <c r="I1775" s="15"/>
      <c r="J1775" s="15"/>
      <c r="K1775" s="15"/>
      <c r="L1775" s="15"/>
      <c r="M1775" s="15"/>
      <c r="N1775" s="15"/>
      <c r="O1775" s="15"/>
      <c r="P1775" s="15"/>
      <c r="Q1775" s="15"/>
      <c r="R1775" s="26"/>
      <c r="S1775" s="15"/>
      <c r="T1775" s="15"/>
      <c r="U1775" s="15"/>
      <c r="V1775" s="2"/>
      <c r="W1775" s="2"/>
      <c r="X1775" s="2"/>
      <c r="Y1775" s="13"/>
      <c r="Z1775" s="2"/>
      <c r="AA1775" s="2"/>
      <c r="AB1775" s="2"/>
      <c r="AC1775" s="20" t="s">
        <v>9472</v>
      </c>
      <c r="AD1775" s="21" t="s">
        <v>591</v>
      </c>
      <c r="AE1775" s="20" t="s">
        <v>9473</v>
      </c>
      <c r="AF1775" s="21" t="s">
        <v>593</v>
      </c>
      <c r="AG1775" s="22" t="s">
        <v>35</v>
      </c>
    </row>
    <row r="1776" spans="1:33" ht="12.75" customHeight="1" x14ac:dyDescent="0.35">
      <c r="A1776" s="2"/>
      <c r="B1776" s="2"/>
      <c r="C1776" s="2"/>
      <c r="D1776" s="2"/>
      <c r="E1776" s="2"/>
      <c r="F1776" s="2"/>
      <c r="G1776" s="2"/>
      <c r="H1776" s="2"/>
      <c r="I1776" s="15"/>
      <c r="J1776" s="15"/>
      <c r="K1776" s="15"/>
      <c r="L1776" s="15"/>
      <c r="M1776" s="15"/>
      <c r="N1776" s="15"/>
      <c r="O1776" s="15"/>
      <c r="P1776" s="15"/>
      <c r="Q1776" s="15"/>
      <c r="R1776" s="26"/>
      <c r="S1776" s="15"/>
      <c r="T1776" s="15"/>
      <c r="U1776" s="15"/>
      <c r="V1776" s="2"/>
      <c r="W1776" s="2"/>
      <c r="X1776" s="2"/>
      <c r="Y1776" s="13"/>
      <c r="Z1776" s="2"/>
      <c r="AA1776" s="2"/>
      <c r="AB1776" s="2"/>
      <c r="AC1776" s="20" t="s">
        <v>9474</v>
      </c>
      <c r="AD1776" s="21" t="s">
        <v>9475</v>
      </c>
      <c r="AE1776" s="20" t="s">
        <v>9476</v>
      </c>
      <c r="AF1776" s="21" t="s">
        <v>1033</v>
      </c>
      <c r="AG1776" s="22" t="s">
        <v>35</v>
      </c>
    </row>
    <row r="1777" spans="1:33" ht="12.75" customHeight="1" x14ac:dyDescent="0.35">
      <c r="A1777" s="2"/>
      <c r="B1777" s="2"/>
      <c r="C1777" s="2"/>
      <c r="D1777" s="2"/>
      <c r="E1777" s="2"/>
      <c r="F1777" s="2"/>
      <c r="G1777" s="2"/>
      <c r="H1777" s="2"/>
      <c r="I1777" s="15"/>
      <c r="J1777" s="15"/>
      <c r="K1777" s="15"/>
      <c r="L1777" s="15"/>
      <c r="M1777" s="15"/>
      <c r="N1777" s="15"/>
      <c r="O1777" s="15"/>
      <c r="P1777" s="15"/>
      <c r="Q1777" s="15"/>
      <c r="R1777" s="26"/>
      <c r="S1777" s="15"/>
      <c r="T1777" s="15"/>
      <c r="U1777" s="15"/>
      <c r="V1777" s="2"/>
      <c r="W1777" s="2"/>
      <c r="X1777" s="2"/>
      <c r="Y1777" s="13"/>
      <c r="Z1777" s="2"/>
      <c r="AA1777" s="2"/>
      <c r="AB1777" s="2"/>
      <c r="AC1777" s="20" t="s">
        <v>9477</v>
      </c>
      <c r="AD1777" s="21" t="s">
        <v>9478</v>
      </c>
      <c r="AE1777" s="20" t="s">
        <v>9479</v>
      </c>
      <c r="AF1777" s="21" t="s">
        <v>9480</v>
      </c>
      <c r="AG1777" s="22" t="s">
        <v>35</v>
      </c>
    </row>
    <row r="1778" spans="1:33" ht="12.75" customHeight="1" x14ac:dyDescent="0.35">
      <c r="A1778" s="2"/>
      <c r="B1778" s="2"/>
      <c r="C1778" s="2"/>
      <c r="D1778" s="2"/>
      <c r="E1778" s="2"/>
      <c r="F1778" s="2"/>
      <c r="G1778" s="2"/>
      <c r="H1778" s="2"/>
      <c r="I1778" s="15"/>
      <c r="J1778" s="15"/>
      <c r="K1778" s="15"/>
      <c r="L1778" s="15"/>
      <c r="M1778" s="15"/>
      <c r="N1778" s="15"/>
      <c r="O1778" s="15"/>
      <c r="P1778" s="15"/>
      <c r="Q1778" s="15"/>
      <c r="R1778" s="26"/>
      <c r="S1778" s="15"/>
      <c r="T1778" s="15"/>
      <c r="U1778" s="15"/>
      <c r="V1778" s="2"/>
      <c r="W1778" s="2"/>
      <c r="X1778" s="2"/>
      <c r="Y1778" s="13"/>
      <c r="Z1778" s="2"/>
      <c r="AA1778" s="2"/>
      <c r="AB1778" s="2"/>
      <c r="AC1778" s="20" t="s">
        <v>9481</v>
      </c>
      <c r="AD1778" s="21" t="s">
        <v>9482</v>
      </c>
      <c r="AE1778" s="20" t="s">
        <v>9483</v>
      </c>
      <c r="AF1778" s="21" t="s">
        <v>9484</v>
      </c>
      <c r="AG1778" s="22" t="s">
        <v>35</v>
      </c>
    </row>
    <row r="1779" spans="1:33" ht="12.75" customHeight="1" x14ac:dyDescent="0.35">
      <c r="A1779" s="2"/>
      <c r="B1779" s="2"/>
      <c r="C1779" s="2"/>
      <c r="D1779" s="2"/>
      <c r="E1779" s="2"/>
      <c r="F1779" s="2"/>
      <c r="G1779" s="2"/>
      <c r="H1779" s="2"/>
      <c r="I1779" s="15"/>
      <c r="J1779" s="15"/>
      <c r="K1779" s="15"/>
      <c r="L1779" s="15"/>
      <c r="M1779" s="15"/>
      <c r="N1779" s="15"/>
      <c r="O1779" s="15"/>
      <c r="P1779" s="15"/>
      <c r="Q1779" s="15"/>
      <c r="R1779" s="26"/>
      <c r="S1779" s="15"/>
      <c r="T1779" s="15"/>
      <c r="U1779" s="15"/>
      <c r="V1779" s="2"/>
      <c r="W1779" s="2"/>
      <c r="X1779" s="2"/>
      <c r="Y1779" s="13"/>
      <c r="Z1779" s="2"/>
      <c r="AA1779" s="2"/>
      <c r="AB1779" s="2"/>
      <c r="AC1779" s="20" t="s">
        <v>9485</v>
      </c>
      <c r="AD1779" s="21" t="s">
        <v>9486</v>
      </c>
      <c r="AE1779" s="20" t="s">
        <v>9487</v>
      </c>
      <c r="AF1779" s="21" t="s">
        <v>9488</v>
      </c>
      <c r="AG1779" s="22" t="s">
        <v>35</v>
      </c>
    </row>
    <row r="1780" spans="1:33" ht="12.75" customHeight="1" x14ac:dyDescent="0.35">
      <c r="A1780" s="2"/>
      <c r="B1780" s="2"/>
      <c r="C1780" s="2"/>
      <c r="D1780" s="2"/>
      <c r="E1780" s="2"/>
      <c r="F1780" s="2"/>
      <c r="G1780" s="2"/>
      <c r="H1780" s="2"/>
      <c r="I1780" s="15"/>
      <c r="J1780" s="15"/>
      <c r="K1780" s="15"/>
      <c r="L1780" s="15"/>
      <c r="M1780" s="15"/>
      <c r="N1780" s="15"/>
      <c r="O1780" s="15"/>
      <c r="P1780" s="15"/>
      <c r="Q1780" s="15"/>
      <c r="R1780" s="26"/>
      <c r="S1780" s="15"/>
      <c r="T1780" s="15"/>
      <c r="U1780" s="15"/>
      <c r="V1780" s="2"/>
      <c r="W1780" s="2"/>
      <c r="X1780" s="2"/>
      <c r="Y1780" s="13"/>
      <c r="Z1780" s="2"/>
      <c r="AA1780" s="2"/>
      <c r="AB1780" s="2"/>
      <c r="AC1780" s="20" t="s">
        <v>9489</v>
      </c>
      <c r="AD1780" s="21" t="s">
        <v>9490</v>
      </c>
      <c r="AE1780" s="20" t="s">
        <v>9491</v>
      </c>
      <c r="AF1780" s="21" t="s">
        <v>9492</v>
      </c>
      <c r="AG1780" s="22" t="s">
        <v>35</v>
      </c>
    </row>
    <row r="1781" spans="1:33" ht="12.75" customHeight="1" x14ac:dyDescent="0.35">
      <c r="A1781" s="2"/>
      <c r="B1781" s="2"/>
      <c r="C1781" s="2"/>
      <c r="D1781" s="2"/>
      <c r="E1781" s="2"/>
      <c r="F1781" s="2"/>
      <c r="G1781" s="2"/>
      <c r="H1781" s="2"/>
      <c r="I1781" s="15"/>
      <c r="J1781" s="15"/>
      <c r="K1781" s="15"/>
      <c r="L1781" s="15"/>
      <c r="M1781" s="15"/>
      <c r="N1781" s="15"/>
      <c r="O1781" s="15"/>
      <c r="P1781" s="15"/>
      <c r="Q1781" s="15"/>
      <c r="R1781" s="26"/>
      <c r="S1781" s="15"/>
      <c r="T1781" s="15"/>
      <c r="U1781" s="15"/>
      <c r="V1781" s="2"/>
      <c r="W1781" s="2"/>
      <c r="X1781" s="2"/>
      <c r="Y1781" s="13"/>
      <c r="Z1781" s="2"/>
      <c r="AA1781" s="2"/>
      <c r="AB1781" s="2"/>
      <c r="AC1781" s="20" t="s">
        <v>9493</v>
      </c>
      <c r="AD1781" s="21" t="s">
        <v>9494</v>
      </c>
      <c r="AE1781" s="20" t="s">
        <v>9495</v>
      </c>
      <c r="AF1781" s="21" t="s">
        <v>9496</v>
      </c>
      <c r="AG1781" s="22" t="s">
        <v>35</v>
      </c>
    </row>
    <row r="1782" spans="1:33" ht="12.75" customHeight="1" x14ac:dyDescent="0.35">
      <c r="A1782" s="2"/>
      <c r="B1782" s="2"/>
      <c r="C1782" s="2"/>
      <c r="D1782" s="2"/>
      <c r="E1782" s="2"/>
      <c r="F1782" s="2"/>
      <c r="G1782" s="2"/>
      <c r="H1782" s="2"/>
      <c r="I1782" s="15"/>
      <c r="J1782" s="15"/>
      <c r="K1782" s="15"/>
      <c r="L1782" s="15"/>
      <c r="M1782" s="15"/>
      <c r="N1782" s="15"/>
      <c r="O1782" s="15"/>
      <c r="P1782" s="15"/>
      <c r="Q1782" s="15"/>
      <c r="R1782" s="26"/>
      <c r="S1782" s="15"/>
      <c r="T1782" s="15"/>
      <c r="U1782" s="15"/>
      <c r="V1782" s="2"/>
      <c r="W1782" s="2"/>
      <c r="X1782" s="2"/>
      <c r="Y1782" s="13"/>
      <c r="Z1782" s="2"/>
      <c r="AA1782" s="2"/>
      <c r="AB1782" s="2"/>
      <c r="AC1782" s="20" t="s">
        <v>9497</v>
      </c>
      <c r="AD1782" s="21" t="s">
        <v>9498</v>
      </c>
      <c r="AE1782" s="20" t="s">
        <v>9499</v>
      </c>
      <c r="AF1782" s="21" t="s">
        <v>946</v>
      </c>
      <c r="AG1782" s="22" t="s">
        <v>35</v>
      </c>
    </row>
    <row r="1783" spans="1:33" ht="12.75" customHeight="1" x14ac:dyDescent="0.35">
      <c r="A1783" s="2"/>
      <c r="B1783" s="2"/>
      <c r="C1783" s="2"/>
      <c r="D1783" s="2"/>
      <c r="E1783" s="2"/>
      <c r="F1783" s="2"/>
      <c r="G1783" s="2"/>
      <c r="H1783" s="2"/>
      <c r="I1783" s="15"/>
      <c r="J1783" s="15"/>
      <c r="K1783" s="15"/>
      <c r="L1783" s="15"/>
      <c r="M1783" s="15"/>
      <c r="N1783" s="15"/>
      <c r="O1783" s="15"/>
      <c r="P1783" s="15"/>
      <c r="Q1783" s="15"/>
      <c r="R1783" s="26"/>
      <c r="S1783" s="15"/>
      <c r="T1783" s="15"/>
      <c r="U1783" s="15"/>
      <c r="V1783" s="2"/>
      <c r="W1783" s="2"/>
      <c r="X1783" s="2"/>
      <c r="Y1783" s="13"/>
      <c r="Z1783" s="2"/>
      <c r="AA1783" s="2"/>
      <c r="AB1783" s="2"/>
      <c r="AC1783" s="20" t="s">
        <v>9500</v>
      </c>
      <c r="AD1783" s="21" t="s">
        <v>904</v>
      </c>
      <c r="AE1783" s="20" t="s">
        <v>9501</v>
      </c>
      <c r="AF1783" s="21" t="s">
        <v>1185</v>
      </c>
      <c r="AG1783" s="22" t="s">
        <v>35</v>
      </c>
    </row>
    <row r="1784" spans="1:33" ht="12.75" customHeight="1" x14ac:dyDescent="0.35">
      <c r="A1784" s="2"/>
      <c r="B1784" s="2"/>
      <c r="C1784" s="2"/>
      <c r="D1784" s="2"/>
      <c r="E1784" s="2"/>
      <c r="F1784" s="2"/>
      <c r="G1784" s="2"/>
      <c r="H1784" s="2"/>
      <c r="I1784" s="15"/>
      <c r="J1784" s="15"/>
      <c r="K1784" s="15"/>
      <c r="L1784" s="15"/>
      <c r="M1784" s="15"/>
      <c r="N1784" s="15"/>
      <c r="O1784" s="15"/>
      <c r="P1784" s="15"/>
      <c r="Q1784" s="15"/>
      <c r="R1784" s="26"/>
      <c r="S1784" s="15"/>
      <c r="T1784" s="15"/>
      <c r="U1784" s="15"/>
      <c r="V1784" s="2"/>
      <c r="W1784" s="2"/>
      <c r="X1784" s="2"/>
      <c r="Y1784" s="13"/>
      <c r="Z1784" s="2"/>
      <c r="AA1784" s="2"/>
      <c r="AB1784" s="2"/>
      <c r="AC1784" s="20" t="s">
        <v>9502</v>
      </c>
      <c r="AD1784" s="21" t="s">
        <v>9503</v>
      </c>
      <c r="AE1784" s="20" t="s">
        <v>9504</v>
      </c>
      <c r="AF1784" s="21" t="s">
        <v>9505</v>
      </c>
      <c r="AG1784" s="22" t="s">
        <v>35</v>
      </c>
    </row>
    <row r="1785" spans="1:33" ht="12.75" customHeight="1" x14ac:dyDescent="0.35">
      <c r="A1785" s="2"/>
      <c r="B1785" s="2"/>
      <c r="C1785" s="2"/>
      <c r="D1785" s="2"/>
      <c r="E1785" s="2"/>
      <c r="F1785" s="2"/>
      <c r="G1785" s="2"/>
      <c r="H1785" s="2"/>
      <c r="I1785" s="15"/>
      <c r="J1785" s="15"/>
      <c r="K1785" s="15"/>
      <c r="L1785" s="15"/>
      <c r="M1785" s="15"/>
      <c r="N1785" s="15"/>
      <c r="O1785" s="15"/>
      <c r="P1785" s="15"/>
      <c r="Q1785" s="15"/>
      <c r="R1785" s="26"/>
      <c r="S1785" s="15"/>
      <c r="T1785" s="15"/>
      <c r="U1785" s="15"/>
      <c r="V1785" s="2"/>
      <c r="W1785" s="2"/>
      <c r="X1785" s="2"/>
      <c r="Y1785" s="13"/>
      <c r="Z1785" s="2"/>
      <c r="AA1785" s="2"/>
      <c r="AB1785" s="2"/>
      <c r="AC1785" s="20" t="s">
        <v>9506</v>
      </c>
      <c r="AD1785" s="21" t="s">
        <v>9507</v>
      </c>
      <c r="AE1785" s="20" t="s">
        <v>9508</v>
      </c>
      <c r="AF1785" s="21" t="s">
        <v>9509</v>
      </c>
      <c r="AG1785" s="22" t="s">
        <v>35</v>
      </c>
    </row>
    <row r="1786" spans="1:33" ht="12.75" customHeight="1" x14ac:dyDescent="0.35">
      <c r="A1786" s="2"/>
      <c r="B1786" s="2"/>
      <c r="C1786" s="2"/>
      <c r="D1786" s="2"/>
      <c r="E1786" s="2"/>
      <c r="F1786" s="2"/>
      <c r="G1786" s="2"/>
      <c r="H1786" s="2"/>
      <c r="I1786" s="15"/>
      <c r="J1786" s="15"/>
      <c r="K1786" s="15"/>
      <c r="L1786" s="15"/>
      <c r="M1786" s="15"/>
      <c r="N1786" s="15"/>
      <c r="O1786" s="15"/>
      <c r="P1786" s="15"/>
      <c r="Q1786" s="15"/>
      <c r="R1786" s="26"/>
      <c r="S1786" s="15"/>
      <c r="T1786" s="15"/>
      <c r="U1786" s="15"/>
      <c r="V1786" s="2"/>
      <c r="W1786" s="2"/>
      <c r="X1786" s="2"/>
      <c r="Y1786" s="13"/>
      <c r="Z1786" s="2"/>
      <c r="AA1786" s="2"/>
      <c r="AB1786" s="2"/>
      <c r="AC1786" s="20" t="s">
        <v>9510</v>
      </c>
      <c r="AD1786" s="21" t="s">
        <v>9511</v>
      </c>
      <c r="AE1786" s="20" t="s">
        <v>9512</v>
      </c>
      <c r="AF1786" s="21" t="s">
        <v>9513</v>
      </c>
      <c r="AG1786" s="22" t="s">
        <v>35</v>
      </c>
    </row>
    <row r="1787" spans="1:33" ht="12.75" customHeight="1" x14ac:dyDescent="0.35">
      <c r="A1787" s="2"/>
      <c r="B1787" s="2"/>
      <c r="C1787" s="2"/>
      <c r="D1787" s="2"/>
      <c r="E1787" s="2"/>
      <c r="F1787" s="2"/>
      <c r="G1787" s="2"/>
      <c r="H1787" s="2"/>
      <c r="I1787" s="15"/>
      <c r="J1787" s="15"/>
      <c r="K1787" s="15"/>
      <c r="L1787" s="15"/>
      <c r="M1787" s="15"/>
      <c r="N1787" s="15"/>
      <c r="O1787" s="15"/>
      <c r="P1787" s="15"/>
      <c r="Q1787" s="15"/>
      <c r="R1787" s="26"/>
      <c r="S1787" s="15"/>
      <c r="T1787" s="15"/>
      <c r="U1787" s="15"/>
      <c r="V1787" s="2"/>
      <c r="W1787" s="2"/>
      <c r="X1787" s="2"/>
      <c r="Y1787" s="13"/>
      <c r="Z1787" s="2"/>
      <c r="AA1787" s="2"/>
      <c r="AB1787" s="2"/>
      <c r="AC1787" s="20" t="s">
        <v>9514</v>
      </c>
      <c r="AD1787" s="21" t="s">
        <v>690</v>
      </c>
      <c r="AE1787" s="20" t="s">
        <v>9515</v>
      </c>
      <c r="AF1787" s="21" t="s">
        <v>935</v>
      </c>
      <c r="AG1787" s="22" t="s">
        <v>35</v>
      </c>
    </row>
    <row r="1788" spans="1:33" ht="12.75" customHeight="1" x14ac:dyDescent="0.35">
      <c r="A1788" s="2"/>
      <c r="B1788" s="2"/>
      <c r="C1788" s="2"/>
      <c r="D1788" s="2"/>
      <c r="E1788" s="2"/>
      <c r="F1788" s="2"/>
      <c r="G1788" s="2"/>
      <c r="H1788" s="2"/>
      <c r="I1788" s="15"/>
      <c r="J1788" s="15"/>
      <c r="K1788" s="15"/>
      <c r="L1788" s="15"/>
      <c r="M1788" s="15"/>
      <c r="N1788" s="15"/>
      <c r="O1788" s="15"/>
      <c r="P1788" s="15"/>
      <c r="Q1788" s="15"/>
      <c r="R1788" s="26"/>
      <c r="S1788" s="15"/>
      <c r="T1788" s="15"/>
      <c r="U1788" s="15"/>
      <c r="V1788" s="2"/>
      <c r="W1788" s="2"/>
      <c r="X1788" s="2"/>
      <c r="Y1788" s="13"/>
      <c r="Z1788" s="2"/>
      <c r="AA1788" s="2"/>
      <c r="AB1788" s="2"/>
      <c r="AC1788" s="20" t="s">
        <v>9516</v>
      </c>
      <c r="AD1788" s="21" t="s">
        <v>9517</v>
      </c>
      <c r="AE1788" s="20" t="s">
        <v>9518</v>
      </c>
      <c r="AF1788" s="21" t="s">
        <v>9519</v>
      </c>
      <c r="AG1788" s="22" t="s">
        <v>35</v>
      </c>
    </row>
    <row r="1789" spans="1:33" ht="12.75" customHeight="1" x14ac:dyDescent="0.35">
      <c r="A1789" s="2"/>
      <c r="B1789" s="2"/>
      <c r="C1789" s="2"/>
      <c r="D1789" s="2"/>
      <c r="E1789" s="2"/>
      <c r="F1789" s="2"/>
      <c r="G1789" s="2"/>
      <c r="H1789" s="2"/>
      <c r="I1789" s="15"/>
      <c r="J1789" s="15"/>
      <c r="K1789" s="15"/>
      <c r="L1789" s="15"/>
      <c r="M1789" s="15"/>
      <c r="N1789" s="15"/>
      <c r="O1789" s="15"/>
      <c r="P1789" s="15"/>
      <c r="Q1789" s="15"/>
      <c r="R1789" s="26"/>
      <c r="S1789" s="15"/>
      <c r="T1789" s="15"/>
      <c r="U1789" s="15"/>
      <c r="V1789" s="2"/>
      <c r="W1789" s="2"/>
      <c r="X1789" s="2"/>
      <c r="Y1789" s="13"/>
      <c r="Z1789" s="2"/>
      <c r="AA1789" s="2"/>
      <c r="AB1789" s="2"/>
      <c r="AC1789" s="20" t="s">
        <v>9520</v>
      </c>
      <c r="AD1789" s="21" t="s">
        <v>9521</v>
      </c>
      <c r="AE1789" s="20" t="s">
        <v>9522</v>
      </c>
      <c r="AF1789" s="21" t="s">
        <v>9523</v>
      </c>
      <c r="AG1789" s="22" t="s">
        <v>35</v>
      </c>
    </row>
    <row r="1790" spans="1:33" ht="12.75" customHeight="1" x14ac:dyDescent="0.35">
      <c r="A1790" s="2"/>
      <c r="B1790" s="2"/>
      <c r="C1790" s="2"/>
      <c r="D1790" s="2"/>
      <c r="E1790" s="2"/>
      <c r="F1790" s="2"/>
      <c r="G1790" s="2"/>
      <c r="H1790" s="2"/>
      <c r="I1790" s="15"/>
      <c r="J1790" s="15"/>
      <c r="K1790" s="15"/>
      <c r="L1790" s="15"/>
      <c r="M1790" s="15"/>
      <c r="N1790" s="15"/>
      <c r="O1790" s="15"/>
      <c r="P1790" s="15"/>
      <c r="Q1790" s="15"/>
      <c r="R1790" s="26"/>
      <c r="S1790" s="15"/>
      <c r="T1790" s="15"/>
      <c r="U1790" s="15"/>
      <c r="V1790" s="2"/>
      <c r="W1790" s="2"/>
      <c r="X1790" s="2"/>
      <c r="Y1790" s="13"/>
      <c r="Z1790" s="2"/>
      <c r="AA1790" s="2"/>
      <c r="AB1790" s="2"/>
      <c r="AC1790" s="20" t="s">
        <v>9524</v>
      </c>
      <c r="AD1790" s="21" t="s">
        <v>9525</v>
      </c>
      <c r="AE1790" s="20" t="s">
        <v>9526</v>
      </c>
      <c r="AF1790" s="21" t="s">
        <v>946</v>
      </c>
      <c r="AG1790" s="22" t="s">
        <v>35</v>
      </c>
    </row>
    <row r="1791" spans="1:33" ht="12.75" customHeight="1" x14ac:dyDescent="0.35">
      <c r="A1791" s="2"/>
      <c r="B1791" s="2"/>
      <c r="C1791" s="2"/>
      <c r="D1791" s="2"/>
      <c r="E1791" s="2"/>
      <c r="F1791" s="2"/>
      <c r="G1791" s="2"/>
      <c r="H1791" s="2"/>
      <c r="I1791" s="15"/>
      <c r="J1791" s="15"/>
      <c r="K1791" s="15"/>
      <c r="L1791" s="15"/>
      <c r="M1791" s="15"/>
      <c r="N1791" s="15"/>
      <c r="O1791" s="15"/>
      <c r="P1791" s="15"/>
      <c r="Q1791" s="15"/>
      <c r="R1791" s="26"/>
      <c r="S1791" s="15"/>
      <c r="T1791" s="15"/>
      <c r="U1791" s="15"/>
      <c r="V1791" s="2"/>
      <c r="W1791" s="2"/>
      <c r="X1791" s="2"/>
      <c r="Y1791" s="13"/>
      <c r="Z1791" s="2"/>
      <c r="AA1791" s="2"/>
      <c r="AB1791" s="2"/>
      <c r="AC1791" s="20" t="s">
        <v>9527</v>
      </c>
      <c r="AD1791" s="21" t="s">
        <v>9528</v>
      </c>
      <c r="AE1791" s="20" t="s">
        <v>9529</v>
      </c>
      <c r="AF1791" s="21" t="s">
        <v>9530</v>
      </c>
      <c r="AG1791" s="22" t="s">
        <v>35</v>
      </c>
    </row>
    <row r="1792" spans="1:33" ht="12.75" customHeight="1" x14ac:dyDescent="0.35">
      <c r="A1792" s="2"/>
      <c r="B1792" s="2"/>
      <c r="C1792" s="2"/>
      <c r="D1792" s="2"/>
      <c r="E1792" s="2"/>
      <c r="F1792" s="2"/>
      <c r="G1792" s="2"/>
      <c r="H1792" s="2"/>
      <c r="I1792" s="15"/>
      <c r="J1792" s="15"/>
      <c r="K1792" s="15"/>
      <c r="L1792" s="15"/>
      <c r="M1792" s="15"/>
      <c r="N1792" s="15"/>
      <c r="O1792" s="15"/>
      <c r="P1792" s="15"/>
      <c r="Q1792" s="15"/>
      <c r="R1792" s="26"/>
      <c r="S1792" s="15"/>
      <c r="T1792" s="15"/>
      <c r="U1792" s="15"/>
      <c r="V1792" s="2"/>
      <c r="W1792" s="2"/>
      <c r="X1792" s="2"/>
      <c r="Y1792" s="13"/>
      <c r="Z1792" s="2"/>
      <c r="AA1792" s="2"/>
      <c r="AB1792" s="2"/>
      <c r="AC1792" s="20" t="s">
        <v>9531</v>
      </c>
      <c r="AD1792" s="21" t="s">
        <v>690</v>
      </c>
      <c r="AE1792" s="20" t="s">
        <v>9532</v>
      </c>
      <c r="AF1792" s="21" t="s">
        <v>935</v>
      </c>
      <c r="AG1792" s="22" t="s">
        <v>35</v>
      </c>
    </row>
    <row r="1793" spans="1:33" ht="12.75" customHeight="1" x14ac:dyDescent="0.35">
      <c r="A1793" s="2"/>
      <c r="B1793" s="2"/>
      <c r="C1793" s="2"/>
      <c r="D1793" s="2"/>
      <c r="E1793" s="2"/>
      <c r="F1793" s="2"/>
      <c r="G1793" s="2"/>
      <c r="H1793" s="2"/>
      <c r="I1793" s="15"/>
      <c r="J1793" s="15"/>
      <c r="K1793" s="15"/>
      <c r="L1793" s="15"/>
      <c r="M1793" s="15"/>
      <c r="N1793" s="15"/>
      <c r="O1793" s="15"/>
      <c r="P1793" s="15"/>
      <c r="Q1793" s="15"/>
      <c r="R1793" s="26"/>
      <c r="S1793" s="15"/>
      <c r="T1793" s="15"/>
      <c r="U1793" s="15"/>
      <c r="V1793" s="2"/>
      <c r="W1793" s="2"/>
      <c r="X1793" s="2"/>
      <c r="Y1793" s="13"/>
      <c r="Z1793" s="2"/>
      <c r="AA1793" s="2"/>
      <c r="AB1793" s="2"/>
      <c r="AC1793" s="20" t="s">
        <v>9533</v>
      </c>
      <c r="AD1793" s="21" t="s">
        <v>9534</v>
      </c>
      <c r="AE1793" s="20" t="s">
        <v>9535</v>
      </c>
      <c r="AF1793" s="21" t="s">
        <v>9536</v>
      </c>
      <c r="AG1793" s="22" t="s">
        <v>35</v>
      </c>
    </row>
    <row r="1794" spans="1:33" ht="12.75" customHeight="1" x14ac:dyDescent="0.35">
      <c r="A1794" s="2"/>
      <c r="B1794" s="2"/>
      <c r="C1794" s="2"/>
      <c r="D1794" s="2"/>
      <c r="E1794" s="2"/>
      <c r="F1794" s="2"/>
      <c r="G1794" s="2"/>
      <c r="H1794" s="2"/>
      <c r="I1794" s="15"/>
      <c r="J1794" s="15"/>
      <c r="K1794" s="15"/>
      <c r="L1794" s="15"/>
      <c r="M1794" s="15"/>
      <c r="N1794" s="15"/>
      <c r="O1794" s="15"/>
      <c r="P1794" s="15"/>
      <c r="Q1794" s="15"/>
      <c r="R1794" s="26"/>
      <c r="S1794" s="15"/>
      <c r="T1794" s="15"/>
      <c r="U1794" s="15"/>
      <c r="V1794" s="2"/>
      <c r="W1794" s="2"/>
      <c r="X1794" s="2"/>
      <c r="Y1794" s="13"/>
      <c r="Z1794" s="2"/>
      <c r="AA1794" s="2"/>
      <c r="AB1794" s="2"/>
      <c r="AC1794" s="20" t="s">
        <v>9537</v>
      </c>
      <c r="AD1794" s="21" t="s">
        <v>9538</v>
      </c>
      <c r="AE1794" s="20" t="s">
        <v>9539</v>
      </c>
      <c r="AF1794" s="21" t="s">
        <v>5082</v>
      </c>
      <c r="AG1794" s="22" t="s">
        <v>35</v>
      </c>
    </row>
    <row r="1795" spans="1:33" ht="12.75" customHeight="1" x14ac:dyDescent="0.35">
      <c r="A1795" s="2"/>
      <c r="B1795" s="2"/>
      <c r="C1795" s="2"/>
      <c r="D1795" s="2"/>
      <c r="E1795" s="2"/>
      <c r="F1795" s="2"/>
      <c r="G1795" s="2"/>
      <c r="H1795" s="2"/>
      <c r="I1795" s="15"/>
      <c r="J1795" s="15"/>
      <c r="K1795" s="15"/>
      <c r="L1795" s="15"/>
      <c r="M1795" s="15"/>
      <c r="N1795" s="15"/>
      <c r="O1795" s="15"/>
      <c r="P1795" s="15"/>
      <c r="Q1795" s="15"/>
      <c r="R1795" s="26"/>
      <c r="S1795" s="15"/>
      <c r="T1795" s="15"/>
      <c r="U1795" s="15"/>
      <c r="V1795" s="2"/>
      <c r="W1795" s="2"/>
      <c r="X1795" s="2"/>
      <c r="Y1795" s="13"/>
      <c r="Z1795" s="2"/>
      <c r="AA1795" s="2"/>
      <c r="AB1795" s="2"/>
      <c r="AC1795" s="20" t="s">
        <v>9540</v>
      </c>
      <c r="AD1795" s="21" t="s">
        <v>9541</v>
      </c>
      <c r="AE1795" s="20" t="s">
        <v>9542</v>
      </c>
      <c r="AF1795" s="21" t="s">
        <v>9543</v>
      </c>
      <c r="AG1795" s="22" t="s">
        <v>35</v>
      </c>
    </row>
    <row r="1796" spans="1:33" ht="12.75" customHeight="1" x14ac:dyDescent="0.35">
      <c r="A1796" s="2"/>
      <c r="B1796" s="2"/>
      <c r="C1796" s="2"/>
      <c r="D1796" s="2"/>
      <c r="E1796" s="2"/>
      <c r="F1796" s="2"/>
      <c r="G1796" s="2"/>
      <c r="H1796" s="2"/>
      <c r="I1796" s="15"/>
      <c r="J1796" s="15"/>
      <c r="K1796" s="15"/>
      <c r="L1796" s="15"/>
      <c r="M1796" s="15"/>
      <c r="N1796" s="15"/>
      <c r="O1796" s="15"/>
      <c r="P1796" s="15"/>
      <c r="Q1796" s="15"/>
      <c r="R1796" s="26"/>
      <c r="S1796" s="15"/>
      <c r="T1796" s="15"/>
      <c r="U1796" s="15"/>
      <c r="V1796" s="2"/>
      <c r="W1796" s="2"/>
      <c r="X1796" s="2"/>
      <c r="Y1796" s="13"/>
      <c r="Z1796" s="2"/>
      <c r="AA1796" s="2"/>
      <c r="AB1796" s="2"/>
      <c r="AC1796" s="20" t="s">
        <v>9544</v>
      </c>
      <c r="AD1796" s="21" t="s">
        <v>9545</v>
      </c>
      <c r="AE1796" s="20" t="s">
        <v>9546</v>
      </c>
      <c r="AF1796" s="21" t="s">
        <v>9547</v>
      </c>
      <c r="AG1796" s="22" t="s">
        <v>35</v>
      </c>
    </row>
    <row r="1797" spans="1:33" ht="12.75" customHeight="1" x14ac:dyDescent="0.35">
      <c r="A1797" s="2"/>
      <c r="B1797" s="2"/>
      <c r="C1797" s="2"/>
      <c r="D1797" s="2"/>
      <c r="E1797" s="2"/>
      <c r="F1797" s="2"/>
      <c r="G1797" s="2"/>
      <c r="H1797" s="2"/>
      <c r="I1797" s="15"/>
      <c r="J1797" s="15"/>
      <c r="K1797" s="15"/>
      <c r="L1797" s="15"/>
      <c r="M1797" s="15"/>
      <c r="N1797" s="15"/>
      <c r="O1797" s="15"/>
      <c r="P1797" s="15"/>
      <c r="Q1797" s="15"/>
      <c r="R1797" s="26"/>
      <c r="S1797" s="15"/>
      <c r="T1797" s="15"/>
      <c r="U1797" s="15"/>
      <c r="V1797" s="2"/>
      <c r="W1797" s="2"/>
      <c r="X1797" s="2"/>
      <c r="Y1797" s="13"/>
      <c r="Z1797" s="2"/>
      <c r="AA1797" s="2"/>
      <c r="AB1797" s="2"/>
      <c r="AC1797" s="20" t="s">
        <v>9548</v>
      </c>
      <c r="AD1797" s="21" t="s">
        <v>9549</v>
      </c>
      <c r="AE1797" s="20" t="s">
        <v>9550</v>
      </c>
      <c r="AF1797" s="21" t="s">
        <v>9551</v>
      </c>
      <c r="AG1797" s="22" t="s">
        <v>35</v>
      </c>
    </row>
    <row r="1798" spans="1:33" ht="12.75" customHeight="1" x14ac:dyDescent="0.35">
      <c r="A1798" s="2"/>
      <c r="B1798" s="2"/>
      <c r="C1798" s="2"/>
      <c r="D1798" s="2"/>
      <c r="E1798" s="2"/>
      <c r="F1798" s="2"/>
      <c r="G1798" s="2"/>
      <c r="H1798" s="2"/>
      <c r="I1798" s="15"/>
      <c r="J1798" s="15"/>
      <c r="K1798" s="15"/>
      <c r="L1798" s="15"/>
      <c r="M1798" s="15"/>
      <c r="N1798" s="15"/>
      <c r="O1798" s="15"/>
      <c r="P1798" s="15"/>
      <c r="Q1798" s="15"/>
      <c r="R1798" s="26"/>
      <c r="S1798" s="15"/>
      <c r="T1798" s="15"/>
      <c r="U1798" s="15"/>
      <c r="V1798" s="2"/>
      <c r="W1798" s="2"/>
      <c r="X1798" s="2"/>
      <c r="Y1798" s="13"/>
      <c r="Z1798" s="2"/>
      <c r="AA1798" s="2"/>
      <c r="AB1798" s="2"/>
      <c r="AC1798" s="20" t="s">
        <v>9552</v>
      </c>
      <c r="AD1798" s="21" t="s">
        <v>9511</v>
      </c>
      <c r="AE1798" s="20" t="s">
        <v>9553</v>
      </c>
      <c r="AF1798" s="21" t="s">
        <v>9554</v>
      </c>
      <c r="AG1798" s="22" t="s">
        <v>35</v>
      </c>
    </row>
    <row r="1799" spans="1:33" ht="12.75" customHeight="1" x14ac:dyDescent="0.35">
      <c r="A1799" s="2"/>
      <c r="B1799" s="2"/>
      <c r="C1799" s="2"/>
      <c r="D1799" s="2"/>
      <c r="E1799" s="2"/>
      <c r="F1799" s="2"/>
      <c r="G1799" s="2"/>
      <c r="H1799" s="2"/>
      <c r="I1799" s="15"/>
      <c r="J1799" s="15"/>
      <c r="K1799" s="15"/>
      <c r="L1799" s="15"/>
      <c r="M1799" s="15"/>
      <c r="N1799" s="15"/>
      <c r="O1799" s="15"/>
      <c r="P1799" s="15"/>
      <c r="Q1799" s="15"/>
      <c r="R1799" s="26"/>
      <c r="S1799" s="15"/>
      <c r="T1799" s="15"/>
      <c r="U1799" s="15"/>
      <c r="V1799" s="2"/>
      <c r="W1799" s="2"/>
      <c r="X1799" s="2"/>
      <c r="Y1799" s="13"/>
      <c r="Z1799" s="2"/>
      <c r="AA1799" s="2"/>
      <c r="AB1799" s="2"/>
      <c r="AC1799" s="20" t="s">
        <v>9555</v>
      </c>
      <c r="AD1799" s="21" t="s">
        <v>9556</v>
      </c>
      <c r="AE1799" s="20" t="s">
        <v>9557</v>
      </c>
      <c r="AF1799" s="21" t="s">
        <v>9558</v>
      </c>
      <c r="AG1799" s="22" t="s">
        <v>35</v>
      </c>
    </row>
    <row r="1800" spans="1:33" ht="12.75" customHeight="1" x14ac:dyDescent="0.35">
      <c r="A1800" s="2"/>
      <c r="B1800" s="2"/>
      <c r="C1800" s="2"/>
      <c r="D1800" s="2"/>
      <c r="E1800" s="2"/>
      <c r="F1800" s="2"/>
      <c r="G1800" s="2"/>
      <c r="H1800" s="2"/>
      <c r="I1800" s="15"/>
      <c r="J1800" s="15"/>
      <c r="K1800" s="15"/>
      <c r="L1800" s="15"/>
      <c r="M1800" s="15"/>
      <c r="N1800" s="15"/>
      <c r="O1800" s="15"/>
      <c r="P1800" s="15"/>
      <c r="Q1800" s="15"/>
      <c r="R1800" s="26"/>
      <c r="S1800" s="15"/>
      <c r="T1800" s="15"/>
      <c r="U1800" s="15"/>
      <c r="V1800" s="2"/>
      <c r="W1800" s="2"/>
      <c r="X1800" s="2"/>
      <c r="Y1800" s="13"/>
      <c r="Z1800" s="2"/>
      <c r="AA1800" s="2"/>
      <c r="AB1800" s="2"/>
      <c r="AC1800" s="20" t="s">
        <v>9559</v>
      </c>
      <c r="AD1800" s="21" t="s">
        <v>9560</v>
      </c>
      <c r="AE1800" s="20" t="s">
        <v>9561</v>
      </c>
      <c r="AF1800" s="21" t="s">
        <v>9562</v>
      </c>
      <c r="AG1800" s="22" t="s">
        <v>35</v>
      </c>
    </row>
    <row r="1801" spans="1:33" ht="12.75" customHeight="1" x14ac:dyDescent="0.35">
      <c r="A1801" s="2"/>
      <c r="B1801" s="2"/>
      <c r="C1801" s="2"/>
      <c r="D1801" s="2"/>
      <c r="E1801" s="2"/>
      <c r="F1801" s="2"/>
      <c r="G1801" s="2"/>
      <c r="H1801" s="2"/>
      <c r="I1801" s="15"/>
      <c r="J1801" s="15"/>
      <c r="K1801" s="15"/>
      <c r="L1801" s="15"/>
      <c r="M1801" s="15"/>
      <c r="N1801" s="15"/>
      <c r="O1801" s="15"/>
      <c r="P1801" s="15"/>
      <c r="Q1801" s="15"/>
      <c r="R1801" s="26"/>
      <c r="S1801" s="15"/>
      <c r="T1801" s="15"/>
      <c r="U1801" s="15"/>
      <c r="V1801" s="2"/>
      <c r="W1801" s="2"/>
      <c r="X1801" s="2"/>
      <c r="Y1801" s="13"/>
      <c r="Z1801" s="2"/>
      <c r="AA1801" s="2"/>
      <c r="AB1801" s="2"/>
      <c r="AC1801" s="20" t="s">
        <v>9563</v>
      </c>
      <c r="AD1801" s="21" t="s">
        <v>9564</v>
      </c>
      <c r="AE1801" s="20" t="s">
        <v>9565</v>
      </c>
      <c r="AF1801" s="21" t="s">
        <v>9566</v>
      </c>
      <c r="AG1801" s="22" t="s">
        <v>35</v>
      </c>
    </row>
    <row r="1802" spans="1:33" ht="12.75" customHeight="1" x14ac:dyDescent="0.35">
      <c r="A1802" s="2"/>
      <c r="B1802" s="2"/>
      <c r="C1802" s="2"/>
      <c r="D1802" s="2"/>
      <c r="E1802" s="2"/>
      <c r="F1802" s="2"/>
      <c r="G1802" s="2"/>
      <c r="H1802" s="2"/>
      <c r="I1802" s="15"/>
      <c r="J1802" s="15"/>
      <c r="K1802" s="15"/>
      <c r="L1802" s="15"/>
      <c r="M1802" s="15"/>
      <c r="N1802" s="15"/>
      <c r="O1802" s="15"/>
      <c r="P1802" s="15"/>
      <c r="Q1802" s="15"/>
      <c r="R1802" s="26"/>
      <c r="S1802" s="15"/>
      <c r="T1802" s="15"/>
      <c r="U1802" s="15"/>
      <c r="V1802" s="2"/>
      <c r="W1802" s="2"/>
      <c r="X1802" s="2"/>
      <c r="Y1802" s="13"/>
      <c r="Z1802" s="2"/>
      <c r="AA1802" s="2"/>
      <c r="AB1802" s="2"/>
      <c r="AC1802" s="20" t="s">
        <v>9567</v>
      </c>
      <c r="AD1802" s="21" t="s">
        <v>9568</v>
      </c>
      <c r="AE1802" s="20" t="s">
        <v>9569</v>
      </c>
      <c r="AF1802" s="21" t="s">
        <v>9570</v>
      </c>
      <c r="AG1802" s="22" t="s">
        <v>35</v>
      </c>
    </row>
    <row r="1803" spans="1:33" ht="12.75" customHeight="1" x14ac:dyDescent="0.35">
      <c r="A1803" s="2"/>
      <c r="B1803" s="2"/>
      <c r="C1803" s="2"/>
      <c r="D1803" s="2"/>
      <c r="E1803" s="2"/>
      <c r="F1803" s="2"/>
      <c r="G1803" s="2"/>
      <c r="H1803" s="2"/>
      <c r="I1803" s="15"/>
      <c r="J1803" s="15"/>
      <c r="K1803" s="15"/>
      <c r="L1803" s="15"/>
      <c r="M1803" s="15"/>
      <c r="N1803" s="15"/>
      <c r="O1803" s="15"/>
      <c r="P1803" s="15"/>
      <c r="Q1803" s="15"/>
      <c r="R1803" s="26"/>
      <c r="S1803" s="15"/>
      <c r="T1803" s="15"/>
      <c r="U1803" s="15"/>
      <c r="V1803" s="2"/>
      <c r="W1803" s="2"/>
      <c r="X1803" s="2"/>
      <c r="Y1803" s="13"/>
      <c r="Z1803" s="2"/>
      <c r="AA1803" s="2"/>
      <c r="AB1803" s="2"/>
      <c r="AC1803" s="20" t="s">
        <v>9571</v>
      </c>
      <c r="AD1803" s="21" t="s">
        <v>826</v>
      </c>
      <c r="AE1803" s="20" t="s">
        <v>9572</v>
      </c>
      <c r="AF1803" s="21" t="s">
        <v>925</v>
      </c>
      <c r="AG1803" s="22" t="s">
        <v>35</v>
      </c>
    </row>
    <row r="1804" spans="1:33" ht="12.75" customHeight="1" x14ac:dyDescent="0.35">
      <c r="A1804" s="2"/>
      <c r="B1804" s="2"/>
      <c r="C1804" s="2"/>
      <c r="D1804" s="2"/>
      <c r="E1804" s="2"/>
      <c r="F1804" s="2"/>
      <c r="G1804" s="2"/>
      <c r="H1804" s="2"/>
      <c r="I1804" s="15"/>
      <c r="J1804" s="15"/>
      <c r="K1804" s="15"/>
      <c r="L1804" s="15"/>
      <c r="M1804" s="15"/>
      <c r="N1804" s="15"/>
      <c r="O1804" s="15"/>
      <c r="P1804" s="15"/>
      <c r="Q1804" s="15"/>
      <c r="R1804" s="26"/>
      <c r="S1804" s="15"/>
      <c r="T1804" s="15"/>
      <c r="U1804" s="15"/>
      <c r="V1804" s="2"/>
      <c r="W1804" s="2"/>
      <c r="X1804" s="2"/>
      <c r="Y1804" s="13"/>
      <c r="Z1804" s="2"/>
      <c r="AA1804" s="2"/>
      <c r="AB1804" s="2"/>
      <c r="AC1804" s="20" t="s">
        <v>9573</v>
      </c>
      <c r="AD1804" s="21" t="s">
        <v>5255</v>
      </c>
      <c r="AE1804" s="20" t="s">
        <v>9574</v>
      </c>
      <c r="AF1804" s="21" t="s">
        <v>946</v>
      </c>
      <c r="AG1804" s="22" t="s">
        <v>35</v>
      </c>
    </row>
    <row r="1805" spans="1:33" ht="12.75" customHeight="1" x14ac:dyDescent="0.35">
      <c r="A1805" s="2"/>
      <c r="B1805" s="2"/>
      <c r="C1805" s="2"/>
      <c r="D1805" s="2"/>
      <c r="E1805" s="2"/>
      <c r="F1805" s="2"/>
      <c r="G1805" s="2"/>
      <c r="H1805" s="2"/>
      <c r="I1805" s="15"/>
      <c r="J1805" s="15"/>
      <c r="K1805" s="15"/>
      <c r="L1805" s="15"/>
      <c r="M1805" s="15"/>
      <c r="N1805" s="15"/>
      <c r="O1805" s="15"/>
      <c r="P1805" s="15"/>
      <c r="Q1805" s="15"/>
      <c r="R1805" s="26"/>
      <c r="S1805" s="15"/>
      <c r="T1805" s="15"/>
      <c r="U1805" s="15"/>
      <c r="V1805" s="2"/>
      <c r="W1805" s="2"/>
      <c r="X1805" s="2"/>
      <c r="Y1805" s="13"/>
      <c r="Z1805" s="2"/>
      <c r="AA1805" s="2"/>
      <c r="AB1805" s="2"/>
      <c r="AC1805" s="20" t="s">
        <v>9575</v>
      </c>
      <c r="AD1805" s="21" t="s">
        <v>600</v>
      </c>
      <c r="AE1805" s="20" t="s">
        <v>9576</v>
      </c>
      <c r="AF1805" s="21" t="s">
        <v>602</v>
      </c>
      <c r="AG1805" s="22" t="s">
        <v>35</v>
      </c>
    </row>
    <row r="1806" spans="1:33" ht="12.75" customHeight="1" x14ac:dyDescent="0.35">
      <c r="A1806" s="2"/>
      <c r="B1806" s="2"/>
      <c r="C1806" s="2"/>
      <c r="D1806" s="2"/>
      <c r="E1806" s="2"/>
      <c r="F1806" s="2"/>
      <c r="G1806" s="2"/>
      <c r="H1806" s="2"/>
      <c r="I1806" s="15"/>
      <c r="J1806" s="15"/>
      <c r="K1806" s="15"/>
      <c r="L1806" s="15"/>
      <c r="M1806" s="15"/>
      <c r="N1806" s="15"/>
      <c r="O1806" s="15"/>
      <c r="P1806" s="15"/>
      <c r="Q1806" s="15"/>
      <c r="R1806" s="26"/>
      <c r="S1806" s="15"/>
      <c r="T1806" s="15"/>
      <c r="U1806" s="15"/>
      <c r="V1806" s="2"/>
      <c r="W1806" s="2"/>
      <c r="X1806" s="2"/>
      <c r="Y1806" s="13"/>
      <c r="Z1806" s="2"/>
      <c r="AA1806" s="2"/>
      <c r="AB1806" s="2"/>
      <c r="AC1806" s="20" t="s">
        <v>9577</v>
      </c>
      <c r="AD1806" s="21" t="s">
        <v>9578</v>
      </c>
      <c r="AE1806" s="20" t="s">
        <v>9579</v>
      </c>
      <c r="AF1806" s="21" t="s">
        <v>6290</v>
      </c>
      <c r="AG1806" s="22" t="s">
        <v>35</v>
      </c>
    </row>
    <row r="1807" spans="1:33" ht="12.75" customHeight="1" x14ac:dyDescent="0.35">
      <c r="A1807" s="2"/>
      <c r="B1807" s="2"/>
      <c r="C1807" s="2"/>
      <c r="D1807" s="2"/>
      <c r="E1807" s="2"/>
      <c r="F1807" s="2"/>
      <c r="G1807" s="2"/>
      <c r="H1807" s="2"/>
      <c r="I1807" s="15"/>
      <c r="J1807" s="15"/>
      <c r="K1807" s="15"/>
      <c r="L1807" s="15"/>
      <c r="M1807" s="15"/>
      <c r="N1807" s="15"/>
      <c r="O1807" s="15"/>
      <c r="P1807" s="15"/>
      <c r="Q1807" s="15"/>
      <c r="R1807" s="26"/>
      <c r="S1807" s="15"/>
      <c r="T1807" s="15"/>
      <c r="U1807" s="15"/>
      <c r="V1807" s="2"/>
      <c r="W1807" s="2"/>
      <c r="X1807" s="2"/>
      <c r="Y1807" s="13"/>
      <c r="Z1807" s="2"/>
      <c r="AA1807" s="2"/>
      <c r="AB1807" s="2"/>
      <c r="AC1807" s="20" t="s">
        <v>9580</v>
      </c>
      <c r="AD1807" s="21" t="s">
        <v>611</v>
      </c>
      <c r="AE1807" s="20" t="s">
        <v>9581</v>
      </c>
      <c r="AF1807" s="21" t="s">
        <v>9582</v>
      </c>
      <c r="AG1807" s="22" t="s">
        <v>35</v>
      </c>
    </row>
    <row r="1808" spans="1:33" ht="12.75" customHeight="1" x14ac:dyDescent="0.35">
      <c r="A1808" s="2"/>
      <c r="B1808" s="2"/>
      <c r="C1808" s="2"/>
      <c r="D1808" s="2"/>
      <c r="E1808" s="2"/>
      <c r="F1808" s="2"/>
      <c r="G1808" s="2"/>
      <c r="H1808" s="2"/>
      <c r="I1808" s="15"/>
      <c r="J1808" s="15"/>
      <c r="K1808" s="15"/>
      <c r="L1808" s="15"/>
      <c r="M1808" s="15"/>
      <c r="N1808" s="15"/>
      <c r="O1808" s="15"/>
      <c r="P1808" s="15"/>
      <c r="Q1808" s="15"/>
      <c r="R1808" s="26"/>
      <c r="S1808" s="15"/>
      <c r="T1808" s="15"/>
      <c r="U1808" s="15"/>
      <c r="V1808" s="2"/>
      <c r="W1808" s="2"/>
      <c r="X1808" s="2"/>
      <c r="Y1808" s="13"/>
      <c r="Z1808" s="2"/>
      <c r="AA1808" s="2"/>
      <c r="AB1808" s="2"/>
      <c r="AC1808" s="20" t="s">
        <v>9583</v>
      </c>
      <c r="AD1808" s="21" t="s">
        <v>9584</v>
      </c>
      <c r="AE1808" s="20" t="s">
        <v>9585</v>
      </c>
      <c r="AF1808" s="21" t="s">
        <v>9586</v>
      </c>
      <c r="AG1808" s="22" t="s">
        <v>35</v>
      </c>
    </row>
    <row r="1809" spans="1:33" ht="12.75" customHeight="1" x14ac:dyDescent="0.35">
      <c r="A1809" s="2"/>
      <c r="B1809" s="2"/>
      <c r="C1809" s="2"/>
      <c r="D1809" s="2"/>
      <c r="E1809" s="2"/>
      <c r="F1809" s="2"/>
      <c r="G1809" s="2"/>
      <c r="H1809" s="2"/>
      <c r="I1809" s="15"/>
      <c r="J1809" s="15"/>
      <c r="K1809" s="15"/>
      <c r="L1809" s="15"/>
      <c r="M1809" s="15"/>
      <c r="N1809" s="15"/>
      <c r="O1809" s="15"/>
      <c r="P1809" s="15"/>
      <c r="Q1809" s="15"/>
      <c r="R1809" s="26"/>
      <c r="S1809" s="15"/>
      <c r="T1809" s="15"/>
      <c r="U1809" s="15"/>
      <c r="V1809" s="2"/>
      <c r="W1809" s="2"/>
      <c r="X1809" s="2"/>
      <c r="Y1809" s="13"/>
      <c r="Z1809" s="2"/>
      <c r="AA1809" s="2"/>
      <c r="AB1809" s="2"/>
      <c r="AC1809" s="20" t="s">
        <v>9587</v>
      </c>
      <c r="AD1809" s="21" t="s">
        <v>9545</v>
      </c>
      <c r="AE1809" s="20" t="s">
        <v>9588</v>
      </c>
      <c r="AF1809" s="21" t="s">
        <v>9586</v>
      </c>
      <c r="AG1809" s="22" t="s">
        <v>35</v>
      </c>
    </row>
    <row r="1810" spans="1:33" ht="12.75" customHeight="1" x14ac:dyDescent="0.35">
      <c r="A1810" s="2"/>
      <c r="B1810" s="2"/>
      <c r="C1810" s="2"/>
      <c r="D1810" s="2"/>
      <c r="E1810" s="2"/>
      <c r="F1810" s="2"/>
      <c r="G1810" s="2"/>
      <c r="H1810" s="2"/>
      <c r="I1810" s="15"/>
      <c r="J1810" s="15"/>
      <c r="K1810" s="15"/>
      <c r="L1810" s="15"/>
      <c r="M1810" s="15"/>
      <c r="N1810" s="15"/>
      <c r="O1810" s="15"/>
      <c r="P1810" s="15"/>
      <c r="Q1810" s="15"/>
      <c r="R1810" s="26"/>
      <c r="S1810" s="15"/>
      <c r="T1810" s="15"/>
      <c r="U1810" s="15"/>
      <c r="V1810" s="2"/>
      <c r="W1810" s="2"/>
      <c r="X1810" s="2"/>
      <c r="Y1810" s="13"/>
      <c r="Z1810" s="2"/>
      <c r="AA1810" s="2"/>
      <c r="AB1810" s="2"/>
      <c r="AC1810" s="20" t="s">
        <v>9589</v>
      </c>
      <c r="AD1810" s="21" t="s">
        <v>826</v>
      </c>
      <c r="AE1810" s="20" t="s">
        <v>9590</v>
      </c>
      <c r="AF1810" s="21" t="s">
        <v>9591</v>
      </c>
      <c r="AG1810" s="22" t="s">
        <v>35</v>
      </c>
    </row>
    <row r="1811" spans="1:33" ht="12.75" customHeight="1" x14ac:dyDescent="0.35">
      <c r="A1811" s="2"/>
      <c r="B1811" s="2"/>
      <c r="C1811" s="2"/>
      <c r="D1811" s="2"/>
      <c r="E1811" s="2"/>
      <c r="F1811" s="2"/>
      <c r="G1811" s="2"/>
      <c r="H1811" s="2"/>
      <c r="I1811" s="15"/>
      <c r="J1811" s="15"/>
      <c r="K1811" s="15"/>
      <c r="L1811" s="15"/>
      <c r="M1811" s="15"/>
      <c r="N1811" s="15"/>
      <c r="O1811" s="15"/>
      <c r="P1811" s="15"/>
      <c r="Q1811" s="15"/>
      <c r="R1811" s="26"/>
      <c r="S1811" s="15"/>
      <c r="T1811" s="15"/>
      <c r="U1811" s="15"/>
      <c r="V1811" s="2"/>
      <c r="W1811" s="2"/>
      <c r="X1811" s="2"/>
      <c r="Y1811" s="13"/>
      <c r="Z1811" s="2"/>
      <c r="AA1811" s="2"/>
      <c r="AB1811" s="2"/>
      <c r="AC1811" s="20" t="s">
        <v>9592</v>
      </c>
      <c r="AD1811" s="21" t="s">
        <v>9593</v>
      </c>
      <c r="AE1811" s="20" t="s">
        <v>9594</v>
      </c>
      <c r="AF1811" s="21" t="s">
        <v>9595</v>
      </c>
      <c r="AG1811" s="22" t="s">
        <v>35</v>
      </c>
    </row>
    <row r="1812" spans="1:33" ht="12.75" customHeight="1" x14ac:dyDescent="0.35">
      <c r="A1812" s="2"/>
      <c r="B1812" s="2"/>
      <c r="C1812" s="2"/>
      <c r="D1812" s="2"/>
      <c r="E1812" s="2"/>
      <c r="F1812" s="2"/>
      <c r="G1812" s="2"/>
      <c r="H1812" s="2"/>
      <c r="I1812" s="15"/>
      <c r="J1812" s="15"/>
      <c r="K1812" s="15"/>
      <c r="L1812" s="15"/>
      <c r="M1812" s="15"/>
      <c r="N1812" s="15"/>
      <c r="O1812" s="15"/>
      <c r="P1812" s="15"/>
      <c r="Q1812" s="15"/>
      <c r="R1812" s="26"/>
      <c r="S1812" s="15"/>
      <c r="T1812" s="15"/>
      <c r="U1812" s="15"/>
      <c r="V1812" s="2"/>
      <c r="W1812" s="2"/>
      <c r="X1812" s="2"/>
      <c r="Y1812" s="13"/>
      <c r="Z1812" s="2"/>
      <c r="AA1812" s="2"/>
      <c r="AB1812" s="2"/>
      <c r="AC1812" s="20" t="s">
        <v>9596</v>
      </c>
      <c r="AD1812" s="21" t="s">
        <v>9597</v>
      </c>
      <c r="AE1812" s="20" t="s">
        <v>9598</v>
      </c>
      <c r="AF1812" s="21" t="s">
        <v>9599</v>
      </c>
      <c r="AG1812" s="22" t="s">
        <v>35</v>
      </c>
    </row>
    <row r="1813" spans="1:33" ht="12.75" customHeight="1" x14ac:dyDescent="0.35">
      <c r="A1813" s="2"/>
      <c r="B1813" s="2"/>
      <c r="C1813" s="2"/>
      <c r="D1813" s="2"/>
      <c r="E1813" s="2"/>
      <c r="F1813" s="2"/>
      <c r="G1813" s="2"/>
      <c r="H1813" s="2"/>
      <c r="I1813" s="15"/>
      <c r="J1813" s="15"/>
      <c r="K1813" s="15"/>
      <c r="L1813" s="15"/>
      <c r="M1813" s="15"/>
      <c r="N1813" s="15"/>
      <c r="O1813" s="15"/>
      <c r="P1813" s="15"/>
      <c r="Q1813" s="15"/>
      <c r="R1813" s="26"/>
      <c r="S1813" s="15"/>
      <c r="T1813" s="15"/>
      <c r="U1813" s="15"/>
      <c r="V1813" s="2"/>
      <c r="W1813" s="2"/>
      <c r="X1813" s="2"/>
      <c r="Y1813" s="13"/>
      <c r="Z1813" s="2"/>
      <c r="AA1813" s="2"/>
      <c r="AB1813" s="2"/>
      <c r="AC1813" s="20" t="s">
        <v>9600</v>
      </c>
      <c r="AD1813" s="21" t="s">
        <v>9601</v>
      </c>
      <c r="AE1813" s="20" t="s">
        <v>9602</v>
      </c>
      <c r="AF1813" s="21" t="s">
        <v>9603</v>
      </c>
      <c r="AG1813" s="22" t="s">
        <v>35</v>
      </c>
    </row>
    <row r="1814" spans="1:33" ht="12.75" customHeight="1" x14ac:dyDescent="0.35">
      <c r="A1814" s="2"/>
      <c r="B1814" s="2"/>
      <c r="C1814" s="2"/>
      <c r="D1814" s="2"/>
      <c r="E1814" s="2"/>
      <c r="F1814" s="2"/>
      <c r="G1814" s="2"/>
      <c r="H1814" s="2"/>
      <c r="I1814" s="15"/>
      <c r="J1814" s="15"/>
      <c r="K1814" s="15"/>
      <c r="L1814" s="15"/>
      <c r="M1814" s="15"/>
      <c r="N1814" s="15"/>
      <c r="O1814" s="15"/>
      <c r="P1814" s="15"/>
      <c r="Q1814" s="15"/>
      <c r="R1814" s="26"/>
      <c r="S1814" s="15"/>
      <c r="T1814" s="15"/>
      <c r="U1814" s="15"/>
      <c r="V1814" s="2"/>
      <c r="W1814" s="2"/>
      <c r="X1814" s="2"/>
      <c r="Y1814" s="13"/>
      <c r="Z1814" s="2"/>
      <c r="AA1814" s="2"/>
      <c r="AB1814" s="2"/>
      <c r="AC1814" s="20" t="s">
        <v>9604</v>
      </c>
      <c r="AD1814" s="21" t="s">
        <v>9605</v>
      </c>
      <c r="AE1814" s="20" t="s">
        <v>9606</v>
      </c>
      <c r="AF1814" s="21" t="s">
        <v>9607</v>
      </c>
      <c r="AG1814" s="22" t="s">
        <v>35</v>
      </c>
    </row>
    <row r="1815" spans="1:33" ht="12.75" customHeight="1" x14ac:dyDescent="0.35">
      <c r="A1815" s="2"/>
      <c r="B1815" s="2"/>
      <c r="C1815" s="2"/>
      <c r="D1815" s="2"/>
      <c r="E1815" s="2"/>
      <c r="F1815" s="2"/>
      <c r="G1815" s="2"/>
      <c r="H1815" s="2"/>
      <c r="I1815" s="15"/>
      <c r="J1815" s="15"/>
      <c r="K1815" s="15"/>
      <c r="L1815" s="15"/>
      <c r="M1815" s="15"/>
      <c r="N1815" s="15"/>
      <c r="O1815" s="15"/>
      <c r="P1815" s="15"/>
      <c r="Q1815" s="15"/>
      <c r="R1815" s="26"/>
      <c r="S1815" s="15"/>
      <c r="T1815" s="15"/>
      <c r="U1815" s="15"/>
      <c r="V1815" s="2"/>
      <c r="W1815" s="2"/>
      <c r="X1815" s="2"/>
      <c r="Y1815" s="13"/>
      <c r="Z1815" s="2"/>
      <c r="AA1815" s="2"/>
      <c r="AB1815" s="2"/>
      <c r="AC1815" s="20" t="s">
        <v>9608</v>
      </c>
      <c r="AD1815" s="21" t="s">
        <v>9609</v>
      </c>
      <c r="AE1815" s="20" t="s">
        <v>9610</v>
      </c>
      <c r="AF1815" s="21" t="s">
        <v>1041</v>
      </c>
      <c r="AG1815" s="22" t="s">
        <v>35</v>
      </c>
    </row>
    <row r="1816" spans="1:33" ht="12.75" customHeight="1" x14ac:dyDescent="0.35">
      <c r="A1816" s="2"/>
      <c r="B1816" s="2"/>
      <c r="C1816" s="2"/>
      <c r="D1816" s="2"/>
      <c r="E1816" s="2"/>
      <c r="F1816" s="2"/>
      <c r="G1816" s="2"/>
      <c r="H1816" s="2"/>
      <c r="I1816" s="15"/>
      <c r="J1816" s="15"/>
      <c r="K1816" s="15"/>
      <c r="L1816" s="15"/>
      <c r="M1816" s="15"/>
      <c r="N1816" s="15"/>
      <c r="O1816" s="15"/>
      <c r="P1816" s="15"/>
      <c r="Q1816" s="15"/>
      <c r="R1816" s="26"/>
      <c r="S1816" s="15"/>
      <c r="T1816" s="15"/>
      <c r="U1816" s="15"/>
      <c r="V1816" s="2"/>
      <c r="W1816" s="2"/>
      <c r="X1816" s="2"/>
      <c r="Y1816" s="13"/>
      <c r="Z1816" s="2"/>
      <c r="AA1816" s="2"/>
      <c r="AB1816" s="2"/>
      <c r="AC1816" s="20" t="s">
        <v>9611</v>
      </c>
      <c r="AD1816" s="21" t="s">
        <v>9612</v>
      </c>
      <c r="AE1816" s="20" t="s">
        <v>9613</v>
      </c>
      <c r="AF1816" s="21" t="s">
        <v>9614</v>
      </c>
      <c r="AG1816" s="22" t="s">
        <v>35</v>
      </c>
    </row>
    <row r="1817" spans="1:33" ht="12.75" customHeight="1" x14ac:dyDescent="0.35">
      <c r="A1817" s="2"/>
      <c r="B1817" s="2"/>
      <c r="C1817" s="2"/>
      <c r="D1817" s="2"/>
      <c r="E1817" s="2"/>
      <c r="F1817" s="2"/>
      <c r="G1817" s="2"/>
      <c r="H1817" s="2"/>
      <c r="I1817" s="15"/>
      <c r="J1817" s="15"/>
      <c r="K1817" s="15"/>
      <c r="L1817" s="15"/>
      <c r="M1817" s="15"/>
      <c r="N1817" s="15"/>
      <c r="O1817" s="15"/>
      <c r="P1817" s="15"/>
      <c r="Q1817" s="15"/>
      <c r="R1817" s="26"/>
      <c r="S1817" s="15"/>
      <c r="T1817" s="15"/>
      <c r="U1817" s="15"/>
      <c r="V1817" s="2"/>
      <c r="W1817" s="2"/>
      <c r="X1817" s="2"/>
      <c r="Y1817" s="13"/>
      <c r="Z1817" s="2"/>
      <c r="AA1817" s="2"/>
      <c r="AB1817" s="2"/>
      <c r="AC1817" s="20" t="s">
        <v>9615</v>
      </c>
      <c r="AD1817" s="21" t="s">
        <v>904</v>
      </c>
      <c r="AE1817" s="20" t="s">
        <v>9616</v>
      </c>
      <c r="AF1817" s="21" t="s">
        <v>1185</v>
      </c>
      <c r="AG1817" s="22" t="s">
        <v>35</v>
      </c>
    </row>
    <row r="1818" spans="1:33" ht="12.75" customHeight="1" x14ac:dyDescent="0.35">
      <c r="A1818" s="2"/>
      <c r="B1818" s="2"/>
      <c r="C1818" s="2"/>
      <c r="D1818" s="2"/>
      <c r="E1818" s="2"/>
      <c r="F1818" s="2"/>
      <c r="G1818" s="2"/>
      <c r="H1818" s="2"/>
      <c r="I1818" s="15"/>
      <c r="J1818" s="15"/>
      <c r="K1818" s="15"/>
      <c r="L1818" s="15"/>
      <c r="M1818" s="15"/>
      <c r="N1818" s="15"/>
      <c r="O1818" s="15"/>
      <c r="P1818" s="15"/>
      <c r="Q1818" s="15"/>
      <c r="R1818" s="26"/>
      <c r="S1818" s="15"/>
      <c r="T1818" s="15"/>
      <c r="U1818" s="15"/>
      <c r="V1818" s="2"/>
      <c r="W1818" s="2"/>
      <c r="X1818" s="2"/>
      <c r="Y1818" s="13"/>
      <c r="Z1818" s="2"/>
      <c r="AA1818" s="2"/>
      <c r="AB1818" s="2"/>
      <c r="AC1818" s="20" t="s">
        <v>9617</v>
      </c>
      <c r="AD1818" s="21" t="s">
        <v>883</v>
      </c>
      <c r="AE1818" s="20" t="s">
        <v>9618</v>
      </c>
      <c r="AF1818" s="21" t="s">
        <v>885</v>
      </c>
      <c r="AG1818" s="22" t="s">
        <v>35</v>
      </c>
    </row>
    <row r="1819" spans="1:33" ht="12.75" customHeight="1" x14ac:dyDescent="0.35">
      <c r="A1819" s="2"/>
      <c r="B1819" s="2"/>
      <c r="C1819" s="2"/>
      <c r="D1819" s="2"/>
      <c r="E1819" s="2"/>
      <c r="F1819" s="2"/>
      <c r="G1819" s="2"/>
      <c r="H1819" s="2"/>
      <c r="I1819" s="15"/>
      <c r="J1819" s="15"/>
      <c r="K1819" s="15"/>
      <c r="L1819" s="15"/>
      <c r="M1819" s="15"/>
      <c r="N1819" s="15"/>
      <c r="O1819" s="15"/>
      <c r="P1819" s="15"/>
      <c r="Q1819" s="15"/>
      <c r="R1819" s="26"/>
      <c r="S1819" s="15"/>
      <c r="T1819" s="15"/>
      <c r="U1819" s="15"/>
      <c r="V1819" s="2"/>
      <c r="W1819" s="2"/>
      <c r="X1819" s="2"/>
      <c r="Y1819" s="13"/>
      <c r="Z1819" s="2"/>
      <c r="AA1819" s="2"/>
      <c r="AB1819" s="2"/>
      <c r="AC1819" s="20" t="s">
        <v>9619</v>
      </c>
      <c r="AD1819" s="21" t="s">
        <v>690</v>
      </c>
      <c r="AE1819" s="20" t="s">
        <v>9620</v>
      </c>
      <c r="AF1819" s="21" t="s">
        <v>935</v>
      </c>
      <c r="AG1819" s="22" t="s">
        <v>35</v>
      </c>
    </row>
    <row r="1820" spans="1:33" ht="12.75" customHeight="1" x14ac:dyDescent="0.35">
      <c r="A1820" s="2"/>
      <c r="B1820" s="2"/>
      <c r="C1820" s="2"/>
      <c r="D1820" s="2"/>
      <c r="E1820" s="2"/>
      <c r="F1820" s="2"/>
      <c r="G1820" s="2"/>
      <c r="H1820" s="2"/>
      <c r="I1820" s="15"/>
      <c r="J1820" s="15"/>
      <c r="K1820" s="15"/>
      <c r="L1820" s="15"/>
      <c r="M1820" s="15"/>
      <c r="N1820" s="15"/>
      <c r="O1820" s="15"/>
      <c r="P1820" s="15"/>
      <c r="Q1820" s="15"/>
      <c r="R1820" s="26"/>
      <c r="S1820" s="15"/>
      <c r="T1820" s="15"/>
      <c r="U1820" s="15"/>
      <c r="V1820" s="2"/>
      <c r="W1820" s="2"/>
      <c r="X1820" s="2"/>
      <c r="Y1820" s="13"/>
      <c r="Z1820" s="2"/>
      <c r="AA1820" s="2"/>
      <c r="AB1820" s="2"/>
      <c r="AC1820" s="20" t="s">
        <v>9621</v>
      </c>
      <c r="AD1820" s="21" t="s">
        <v>9622</v>
      </c>
      <c r="AE1820" s="20" t="s">
        <v>9623</v>
      </c>
      <c r="AF1820" s="21" t="s">
        <v>9624</v>
      </c>
      <c r="AG1820" s="22" t="s">
        <v>35</v>
      </c>
    </row>
    <row r="1821" spans="1:33" ht="12.75" customHeight="1" x14ac:dyDescent="0.35">
      <c r="A1821" s="2"/>
      <c r="B1821" s="2"/>
      <c r="C1821" s="2"/>
      <c r="D1821" s="2"/>
      <c r="E1821" s="2"/>
      <c r="F1821" s="2"/>
      <c r="G1821" s="2"/>
      <c r="H1821" s="2"/>
      <c r="I1821" s="15"/>
      <c r="J1821" s="15"/>
      <c r="K1821" s="15"/>
      <c r="L1821" s="15"/>
      <c r="M1821" s="15"/>
      <c r="N1821" s="15"/>
      <c r="O1821" s="15"/>
      <c r="P1821" s="15"/>
      <c r="Q1821" s="15"/>
      <c r="R1821" s="26"/>
      <c r="S1821" s="15"/>
      <c r="T1821" s="15"/>
      <c r="U1821" s="15"/>
      <c r="V1821" s="2"/>
      <c r="W1821" s="2"/>
      <c r="X1821" s="2"/>
      <c r="Y1821" s="13"/>
      <c r="Z1821" s="2"/>
      <c r="AA1821" s="2"/>
      <c r="AB1821" s="2"/>
      <c r="AC1821" s="20" t="s">
        <v>9625</v>
      </c>
      <c r="AD1821" s="21" t="s">
        <v>9626</v>
      </c>
      <c r="AE1821" s="20" t="s">
        <v>9627</v>
      </c>
      <c r="AF1821" s="21" t="s">
        <v>9628</v>
      </c>
      <c r="AG1821" s="22" t="s">
        <v>35</v>
      </c>
    </row>
    <row r="1822" spans="1:33" ht="12.75" customHeight="1" x14ac:dyDescent="0.35">
      <c r="A1822" s="2"/>
      <c r="B1822" s="2"/>
      <c r="C1822" s="2"/>
      <c r="D1822" s="2"/>
      <c r="E1822" s="2"/>
      <c r="F1822" s="2"/>
      <c r="G1822" s="2"/>
      <c r="H1822" s="2"/>
      <c r="I1822" s="15"/>
      <c r="J1822" s="15"/>
      <c r="K1822" s="15"/>
      <c r="L1822" s="15"/>
      <c r="M1822" s="15"/>
      <c r="N1822" s="15"/>
      <c r="O1822" s="15"/>
      <c r="P1822" s="15"/>
      <c r="Q1822" s="15"/>
      <c r="R1822" s="26"/>
      <c r="S1822" s="15"/>
      <c r="T1822" s="15"/>
      <c r="U1822" s="15"/>
      <c r="V1822" s="2"/>
      <c r="W1822" s="2"/>
      <c r="X1822" s="2"/>
      <c r="Y1822" s="13"/>
      <c r="Z1822" s="2"/>
      <c r="AA1822" s="2"/>
      <c r="AB1822" s="2"/>
      <c r="AC1822" s="20" t="s">
        <v>9629</v>
      </c>
      <c r="AD1822" s="21" t="s">
        <v>9560</v>
      </c>
      <c r="AE1822" s="20" t="s">
        <v>9630</v>
      </c>
      <c r="AF1822" s="21" t="s">
        <v>9631</v>
      </c>
      <c r="AG1822" s="22" t="s">
        <v>35</v>
      </c>
    </row>
    <row r="1823" spans="1:33" ht="12.75" customHeight="1" x14ac:dyDescent="0.35">
      <c r="A1823" s="2"/>
      <c r="B1823" s="2"/>
      <c r="C1823" s="2"/>
      <c r="D1823" s="2"/>
      <c r="E1823" s="2"/>
      <c r="F1823" s="2"/>
      <c r="G1823" s="2"/>
      <c r="H1823" s="2"/>
      <c r="I1823" s="15"/>
      <c r="J1823" s="15"/>
      <c r="K1823" s="15"/>
      <c r="L1823" s="15"/>
      <c r="M1823" s="15"/>
      <c r="N1823" s="15"/>
      <c r="O1823" s="15"/>
      <c r="P1823" s="15"/>
      <c r="Q1823" s="15"/>
      <c r="R1823" s="26"/>
      <c r="S1823" s="15"/>
      <c r="T1823" s="15"/>
      <c r="U1823" s="15"/>
      <c r="V1823" s="2"/>
      <c r="W1823" s="2"/>
      <c r="X1823" s="2"/>
      <c r="Y1823" s="13"/>
      <c r="Z1823" s="2"/>
      <c r="AA1823" s="2"/>
      <c r="AB1823" s="2"/>
      <c r="AC1823" s="20" t="s">
        <v>9632</v>
      </c>
      <c r="AD1823" s="21" t="s">
        <v>9633</v>
      </c>
      <c r="AE1823" s="20" t="s">
        <v>9634</v>
      </c>
      <c r="AF1823" s="21" t="s">
        <v>9635</v>
      </c>
      <c r="AG1823" s="22" t="s">
        <v>35</v>
      </c>
    </row>
    <row r="1824" spans="1:33" ht="12.75" customHeight="1" x14ac:dyDescent="0.35">
      <c r="A1824" s="2"/>
      <c r="B1824" s="2"/>
      <c r="C1824" s="2"/>
      <c r="D1824" s="2"/>
      <c r="E1824" s="2"/>
      <c r="F1824" s="2"/>
      <c r="G1824" s="2"/>
      <c r="H1824" s="2"/>
      <c r="I1824" s="15"/>
      <c r="J1824" s="15"/>
      <c r="K1824" s="15"/>
      <c r="L1824" s="15"/>
      <c r="M1824" s="15"/>
      <c r="N1824" s="15"/>
      <c r="O1824" s="15"/>
      <c r="P1824" s="15"/>
      <c r="Q1824" s="15"/>
      <c r="R1824" s="26"/>
      <c r="S1824" s="15"/>
      <c r="T1824" s="15"/>
      <c r="U1824" s="15"/>
      <c r="V1824" s="2"/>
      <c r="W1824" s="2"/>
      <c r="X1824" s="2"/>
      <c r="Y1824" s="13"/>
      <c r="Z1824" s="2"/>
      <c r="AA1824" s="2"/>
      <c r="AB1824" s="2"/>
      <c r="AC1824" s="20" t="s">
        <v>9636</v>
      </c>
      <c r="AD1824" s="21" t="s">
        <v>9637</v>
      </c>
      <c r="AE1824" s="20" t="s">
        <v>9638</v>
      </c>
      <c r="AF1824" s="21" t="s">
        <v>9536</v>
      </c>
      <c r="AG1824" s="22" t="s">
        <v>35</v>
      </c>
    </row>
    <row r="1825" spans="1:33" ht="12.75" customHeight="1" x14ac:dyDescent="0.35">
      <c r="A1825" s="2"/>
      <c r="B1825" s="2"/>
      <c r="C1825" s="2"/>
      <c r="D1825" s="2"/>
      <c r="E1825" s="2"/>
      <c r="F1825" s="2"/>
      <c r="G1825" s="2"/>
      <c r="H1825" s="2"/>
      <c r="I1825" s="15"/>
      <c r="J1825" s="15"/>
      <c r="K1825" s="15"/>
      <c r="L1825" s="15"/>
      <c r="M1825" s="15"/>
      <c r="N1825" s="15"/>
      <c r="O1825" s="15"/>
      <c r="P1825" s="15"/>
      <c r="Q1825" s="15"/>
      <c r="R1825" s="26"/>
      <c r="S1825" s="15"/>
      <c r="T1825" s="15"/>
      <c r="U1825" s="15"/>
      <c r="V1825" s="2"/>
      <c r="W1825" s="2"/>
      <c r="X1825" s="2"/>
      <c r="Y1825" s="13"/>
      <c r="Z1825" s="2"/>
      <c r="AA1825" s="2"/>
      <c r="AB1825" s="2"/>
      <c r="AC1825" s="20" t="s">
        <v>9639</v>
      </c>
      <c r="AD1825" s="21" t="s">
        <v>9640</v>
      </c>
      <c r="AE1825" s="20" t="s">
        <v>9641</v>
      </c>
      <c r="AF1825" s="21" t="s">
        <v>9536</v>
      </c>
      <c r="AG1825" s="22" t="s">
        <v>35</v>
      </c>
    </row>
    <row r="1826" spans="1:33" ht="12.75" customHeight="1" x14ac:dyDescent="0.35">
      <c r="A1826" s="2"/>
      <c r="B1826" s="2"/>
      <c r="C1826" s="2"/>
      <c r="D1826" s="2"/>
      <c r="E1826" s="2"/>
      <c r="F1826" s="2"/>
      <c r="G1826" s="2"/>
      <c r="H1826" s="2"/>
      <c r="I1826" s="15"/>
      <c r="J1826" s="15"/>
      <c r="K1826" s="15"/>
      <c r="L1826" s="15"/>
      <c r="M1826" s="15"/>
      <c r="N1826" s="15"/>
      <c r="O1826" s="15"/>
      <c r="P1826" s="15"/>
      <c r="Q1826" s="15"/>
      <c r="R1826" s="26"/>
      <c r="S1826" s="15"/>
      <c r="T1826" s="15"/>
      <c r="U1826" s="15"/>
      <c r="V1826" s="2"/>
      <c r="W1826" s="2"/>
      <c r="X1826" s="2"/>
      <c r="Y1826" s="13"/>
      <c r="Z1826" s="2"/>
      <c r="AA1826" s="2"/>
      <c r="AB1826" s="2"/>
      <c r="AC1826" s="20" t="s">
        <v>9642</v>
      </c>
      <c r="AD1826" s="21" t="s">
        <v>9643</v>
      </c>
      <c r="AE1826" s="20" t="s">
        <v>9644</v>
      </c>
      <c r="AF1826" s="21" t="s">
        <v>9543</v>
      </c>
      <c r="AG1826" s="22" t="s">
        <v>35</v>
      </c>
    </row>
    <row r="1827" spans="1:33" ht="12.75" customHeight="1" x14ac:dyDescent="0.35">
      <c r="A1827" s="2"/>
      <c r="B1827" s="2"/>
      <c r="C1827" s="2"/>
      <c r="D1827" s="2"/>
      <c r="E1827" s="2"/>
      <c r="F1827" s="2"/>
      <c r="G1827" s="2"/>
      <c r="H1827" s="2"/>
      <c r="I1827" s="15"/>
      <c r="J1827" s="15"/>
      <c r="K1827" s="15"/>
      <c r="L1827" s="15"/>
      <c r="M1827" s="15"/>
      <c r="N1827" s="15"/>
      <c r="O1827" s="15"/>
      <c r="P1827" s="15"/>
      <c r="Q1827" s="15"/>
      <c r="R1827" s="26"/>
      <c r="S1827" s="15"/>
      <c r="T1827" s="15"/>
      <c r="U1827" s="15"/>
      <c r="V1827" s="2"/>
      <c r="W1827" s="2"/>
      <c r="X1827" s="2"/>
      <c r="Y1827" s="13"/>
      <c r="Z1827" s="2"/>
      <c r="AA1827" s="2"/>
      <c r="AB1827" s="2"/>
      <c r="AC1827" s="20" t="s">
        <v>9645</v>
      </c>
      <c r="AD1827" s="21" t="s">
        <v>9646</v>
      </c>
      <c r="AE1827" s="20" t="s">
        <v>9647</v>
      </c>
      <c r="AF1827" s="21" t="s">
        <v>9646</v>
      </c>
      <c r="AG1827" s="22" t="s">
        <v>35</v>
      </c>
    </row>
    <row r="1828" spans="1:33" ht="12.75" customHeight="1" x14ac:dyDescent="0.35">
      <c r="A1828" s="2"/>
      <c r="B1828" s="2"/>
      <c r="C1828" s="2"/>
      <c r="D1828" s="2"/>
      <c r="E1828" s="2"/>
      <c r="F1828" s="2"/>
      <c r="G1828" s="2"/>
      <c r="H1828" s="2"/>
      <c r="I1828" s="15"/>
      <c r="J1828" s="15"/>
      <c r="K1828" s="15"/>
      <c r="L1828" s="15"/>
      <c r="M1828" s="15"/>
      <c r="N1828" s="15"/>
      <c r="O1828" s="15"/>
      <c r="P1828" s="15"/>
      <c r="Q1828" s="15"/>
      <c r="R1828" s="26"/>
      <c r="S1828" s="15"/>
      <c r="T1828" s="15"/>
      <c r="U1828" s="15"/>
      <c r="V1828" s="2"/>
      <c r="W1828" s="2"/>
      <c r="X1828" s="2"/>
      <c r="Y1828" s="13"/>
      <c r="Z1828" s="2"/>
      <c r="AA1828" s="2"/>
      <c r="AB1828" s="2"/>
      <c r="AC1828" s="20" t="s">
        <v>9648</v>
      </c>
      <c r="AD1828" s="21" t="s">
        <v>9649</v>
      </c>
      <c r="AE1828" s="20" t="s">
        <v>9650</v>
      </c>
      <c r="AF1828" s="21" t="s">
        <v>9651</v>
      </c>
      <c r="AG1828" s="22" t="s">
        <v>35</v>
      </c>
    </row>
    <row r="1829" spans="1:33" ht="12.75" customHeight="1" x14ac:dyDescent="0.35">
      <c r="A1829" s="2"/>
      <c r="B1829" s="2"/>
      <c r="C1829" s="2"/>
      <c r="D1829" s="2"/>
      <c r="E1829" s="2"/>
      <c r="F1829" s="2"/>
      <c r="G1829" s="2"/>
      <c r="H1829" s="2"/>
      <c r="I1829" s="15"/>
      <c r="J1829" s="15"/>
      <c r="K1829" s="15"/>
      <c r="L1829" s="15"/>
      <c r="M1829" s="15"/>
      <c r="N1829" s="15"/>
      <c r="O1829" s="15"/>
      <c r="P1829" s="15"/>
      <c r="Q1829" s="15"/>
      <c r="R1829" s="26"/>
      <c r="S1829" s="15"/>
      <c r="T1829" s="15"/>
      <c r="U1829" s="15"/>
      <c r="V1829" s="2"/>
      <c r="W1829" s="2"/>
      <c r="X1829" s="2"/>
      <c r="Y1829" s="13"/>
      <c r="Z1829" s="2"/>
      <c r="AA1829" s="2"/>
      <c r="AB1829" s="2"/>
      <c r="AC1829" s="20" t="s">
        <v>9652</v>
      </c>
      <c r="AD1829" s="21" t="s">
        <v>9653</v>
      </c>
      <c r="AE1829" s="20" t="s">
        <v>9654</v>
      </c>
      <c r="AF1829" s="21" t="s">
        <v>1520</v>
      </c>
      <c r="AG1829" s="22" t="s">
        <v>35</v>
      </c>
    </row>
    <row r="1830" spans="1:33" ht="12.75" customHeight="1" x14ac:dyDescent="0.35">
      <c r="A1830" s="2"/>
      <c r="B1830" s="2"/>
      <c r="C1830" s="2"/>
      <c r="D1830" s="2"/>
      <c r="E1830" s="2"/>
      <c r="F1830" s="2"/>
      <c r="G1830" s="2"/>
      <c r="H1830" s="2"/>
      <c r="I1830" s="15"/>
      <c r="J1830" s="15"/>
      <c r="K1830" s="15"/>
      <c r="L1830" s="15"/>
      <c r="M1830" s="15"/>
      <c r="N1830" s="15"/>
      <c r="O1830" s="15"/>
      <c r="P1830" s="15"/>
      <c r="Q1830" s="15"/>
      <c r="R1830" s="26"/>
      <c r="S1830" s="15"/>
      <c r="T1830" s="15"/>
      <c r="U1830" s="15"/>
      <c r="V1830" s="2"/>
      <c r="W1830" s="2"/>
      <c r="X1830" s="2"/>
      <c r="Y1830" s="13"/>
      <c r="Z1830" s="2"/>
      <c r="AA1830" s="2"/>
      <c r="AB1830" s="2"/>
      <c r="AC1830" s="20" t="s">
        <v>9655</v>
      </c>
      <c r="AD1830" s="21" t="s">
        <v>9656</v>
      </c>
      <c r="AE1830" s="20" t="s">
        <v>9657</v>
      </c>
      <c r="AF1830" s="21" t="s">
        <v>9658</v>
      </c>
      <c r="AG1830" s="22" t="s">
        <v>35</v>
      </c>
    </row>
    <row r="1831" spans="1:33" ht="12.75" customHeight="1" x14ac:dyDescent="0.35">
      <c r="A1831" s="2"/>
      <c r="B1831" s="2"/>
      <c r="C1831" s="2"/>
      <c r="D1831" s="2"/>
      <c r="E1831" s="2"/>
      <c r="F1831" s="2"/>
      <c r="G1831" s="2"/>
      <c r="H1831" s="2"/>
      <c r="I1831" s="15"/>
      <c r="J1831" s="15"/>
      <c r="K1831" s="15"/>
      <c r="L1831" s="15"/>
      <c r="M1831" s="15"/>
      <c r="N1831" s="15"/>
      <c r="O1831" s="15"/>
      <c r="P1831" s="15"/>
      <c r="Q1831" s="15"/>
      <c r="R1831" s="26"/>
      <c r="S1831" s="15"/>
      <c r="T1831" s="15"/>
      <c r="U1831" s="15"/>
      <c r="V1831" s="2"/>
      <c r="W1831" s="2"/>
      <c r="X1831" s="2"/>
      <c r="Y1831" s="13"/>
      <c r="Z1831" s="2"/>
      <c r="AA1831" s="2"/>
      <c r="AB1831" s="2"/>
      <c r="AC1831" s="20" t="s">
        <v>9659</v>
      </c>
      <c r="AD1831" s="21" t="s">
        <v>9660</v>
      </c>
      <c r="AE1831" s="20" t="s">
        <v>9661</v>
      </c>
      <c r="AF1831" s="21" t="s">
        <v>5273</v>
      </c>
      <c r="AG1831" s="22" t="s">
        <v>35</v>
      </c>
    </row>
    <row r="1832" spans="1:33" ht="12.75" customHeight="1" x14ac:dyDescent="0.35">
      <c r="A1832" s="2"/>
      <c r="B1832" s="2"/>
      <c r="C1832" s="2"/>
      <c r="D1832" s="2"/>
      <c r="E1832" s="2"/>
      <c r="F1832" s="2"/>
      <c r="G1832" s="2"/>
      <c r="H1832" s="2"/>
      <c r="I1832" s="15"/>
      <c r="J1832" s="15"/>
      <c r="K1832" s="15"/>
      <c r="L1832" s="15"/>
      <c r="M1832" s="15"/>
      <c r="N1832" s="15"/>
      <c r="O1832" s="15"/>
      <c r="P1832" s="15"/>
      <c r="Q1832" s="15"/>
      <c r="R1832" s="26"/>
      <c r="S1832" s="15"/>
      <c r="T1832" s="15"/>
      <c r="U1832" s="15"/>
      <c r="V1832" s="2"/>
      <c r="W1832" s="2"/>
      <c r="X1832" s="2"/>
      <c r="Y1832" s="13"/>
      <c r="Z1832" s="2"/>
      <c r="AA1832" s="2"/>
      <c r="AB1832" s="2"/>
      <c r="AC1832" s="20" t="s">
        <v>9662</v>
      </c>
      <c r="AD1832" s="21" t="s">
        <v>690</v>
      </c>
      <c r="AE1832" s="20" t="s">
        <v>9663</v>
      </c>
      <c r="AF1832" s="21" t="s">
        <v>692</v>
      </c>
      <c r="AG1832" s="22" t="s">
        <v>35</v>
      </c>
    </row>
    <row r="1833" spans="1:33" ht="12.75" customHeight="1" x14ac:dyDescent="0.35">
      <c r="A1833" s="2"/>
      <c r="B1833" s="2"/>
      <c r="C1833" s="2"/>
      <c r="D1833" s="2"/>
      <c r="E1833" s="2"/>
      <c r="F1833" s="2"/>
      <c r="G1833" s="2"/>
      <c r="H1833" s="2"/>
      <c r="I1833" s="15"/>
      <c r="J1833" s="15"/>
      <c r="K1833" s="15"/>
      <c r="L1833" s="15"/>
      <c r="M1833" s="15"/>
      <c r="N1833" s="15"/>
      <c r="O1833" s="15"/>
      <c r="P1833" s="15"/>
      <c r="Q1833" s="15"/>
      <c r="R1833" s="26"/>
      <c r="S1833" s="15"/>
      <c r="T1833" s="15"/>
      <c r="U1833" s="15"/>
      <c r="V1833" s="2"/>
      <c r="W1833" s="2"/>
      <c r="X1833" s="2"/>
      <c r="Y1833" s="13"/>
      <c r="Z1833" s="2"/>
      <c r="AA1833" s="2"/>
      <c r="AB1833" s="2"/>
      <c r="AC1833" s="20" t="s">
        <v>9664</v>
      </c>
      <c r="AD1833" s="21" t="s">
        <v>9665</v>
      </c>
      <c r="AE1833" s="20" t="s">
        <v>9666</v>
      </c>
      <c r="AF1833" s="21" t="s">
        <v>946</v>
      </c>
      <c r="AG1833" s="22" t="s">
        <v>35</v>
      </c>
    </row>
    <row r="1834" spans="1:33" ht="12.75" customHeight="1" x14ac:dyDescent="0.35">
      <c r="A1834" s="2"/>
      <c r="B1834" s="2"/>
      <c r="C1834" s="2"/>
      <c r="D1834" s="2"/>
      <c r="E1834" s="2"/>
      <c r="F1834" s="2"/>
      <c r="G1834" s="2"/>
      <c r="H1834" s="2"/>
      <c r="I1834" s="15"/>
      <c r="J1834" s="15"/>
      <c r="K1834" s="15"/>
      <c r="L1834" s="15"/>
      <c r="M1834" s="15"/>
      <c r="N1834" s="15"/>
      <c r="O1834" s="15"/>
      <c r="P1834" s="15"/>
      <c r="Q1834" s="15"/>
      <c r="R1834" s="26"/>
      <c r="S1834" s="15"/>
      <c r="T1834" s="15"/>
      <c r="U1834" s="15"/>
      <c r="V1834" s="2"/>
      <c r="W1834" s="2"/>
      <c r="X1834" s="2"/>
      <c r="Y1834" s="13"/>
      <c r="Z1834" s="2"/>
      <c r="AA1834" s="2"/>
      <c r="AB1834" s="2"/>
      <c r="AC1834" s="20" t="s">
        <v>9667</v>
      </c>
      <c r="AD1834" s="21" t="s">
        <v>9668</v>
      </c>
      <c r="AE1834" s="20" t="s">
        <v>9669</v>
      </c>
      <c r="AF1834" s="21" t="s">
        <v>9670</v>
      </c>
      <c r="AG1834" s="22" t="s">
        <v>35</v>
      </c>
    </row>
    <row r="1835" spans="1:33" ht="12.75" customHeight="1" x14ac:dyDescent="0.35">
      <c r="A1835" s="2"/>
      <c r="B1835" s="2"/>
      <c r="C1835" s="2"/>
      <c r="D1835" s="2"/>
      <c r="E1835" s="2"/>
      <c r="F1835" s="2"/>
      <c r="G1835" s="2"/>
      <c r="H1835" s="2"/>
      <c r="I1835" s="15"/>
      <c r="J1835" s="15"/>
      <c r="K1835" s="15"/>
      <c r="L1835" s="15"/>
      <c r="M1835" s="15"/>
      <c r="N1835" s="15"/>
      <c r="O1835" s="15"/>
      <c r="P1835" s="15"/>
      <c r="Q1835" s="15"/>
      <c r="R1835" s="26"/>
      <c r="S1835" s="15"/>
      <c r="T1835" s="15"/>
      <c r="U1835" s="15"/>
      <c r="V1835" s="2"/>
      <c r="W1835" s="2"/>
      <c r="X1835" s="2"/>
      <c r="Y1835" s="13"/>
      <c r="Z1835" s="2"/>
      <c r="AA1835" s="2"/>
      <c r="AB1835" s="2"/>
      <c r="AC1835" s="20" t="s">
        <v>9671</v>
      </c>
      <c r="AD1835" s="21" t="s">
        <v>9672</v>
      </c>
      <c r="AE1835" s="20" t="s">
        <v>9673</v>
      </c>
      <c r="AF1835" s="21" t="s">
        <v>946</v>
      </c>
      <c r="AG1835" s="22" t="s">
        <v>35</v>
      </c>
    </row>
    <row r="1836" spans="1:33" ht="12.75" customHeight="1" x14ac:dyDescent="0.35">
      <c r="A1836" s="2"/>
      <c r="B1836" s="2"/>
      <c r="C1836" s="2"/>
      <c r="D1836" s="2"/>
      <c r="E1836" s="2"/>
      <c r="F1836" s="2"/>
      <c r="G1836" s="2"/>
      <c r="H1836" s="2"/>
      <c r="I1836" s="15"/>
      <c r="J1836" s="15"/>
      <c r="K1836" s="15"/>
      <c r="L1836" s="15"/>
      <c r="M1836" s="15"/>
      <c r="N1836" s="15"/>
      <c r="O1836" s="15"/>
      <c r="P1836" s="15"/>
      <c r="Q1836" s="15"/>
      <c r="R1836" s="26"/>
      <c r="S1836" s="15"/>
      <c r="T1836" s="15"/>
      <c r="U1836" s="15"/>
      <c r="V1836" s="2"/>
      <c r="W1836" s="2"/>
      <c r="X1836" s="2"/>
      <c r="Y1836" s="13"/>
      <c r="Z1836" s="2"/>
      <c r="AA1836" s="2"/>
      <c r="AB1836" s="2"/>
      <c r="AC1836" s="20" t="s">
        <v>9674</v>
      </c>
      <c r="AD1836" s="21" t="s">
        <v>9675</v>
      </c>
      <c r="AE1836" s="20" t="s">
        <v>9676</v>
      </c>
      <c r="AF1836" s="21" t="s">
        <v>9677</v>
      </c>
      <c r="AG1836" s="22" t="s">
        <v>35</v>
      </c>
    </row>
    <row r="1837" spans="1:33" ht="12.75" customHeight="1" x14ac:dyDescent="0.35">
      <c r="A1837" s="2"/>
      <c r="B1837" s="2"/>
      <c r="C1837" s="2"/>
      <c r="D1837" s="2"/>
      <c r="E1837" s="2"/>
      <c r="F1837" s="2"/>
      <c r="G1837" s="2"/>
      <c r="H1837" s="2"/>
      <c r="I1837" s="15"/>
      <c r="J1837" s="15"/>
      <c r="K1837" s="15"/>
      <c r="L1837" s="15"/>
      <c r="M1837" s="15"/>
      <c r="N1837" s="15"/>
      <c r="O1837" s="15"/>
      <c r="P1837" s="15"/>
      <c r="Q1837" s="15"/>
      <c r="R1837" s="26"/>
      <c r="S1837" s="15"/>
      <c r="T1837" s="15"/>
      <c r="U1837" s="15"/>
      <c r="V1837" s="2"/>
      <c r="W1837" s="2"/>
      <c r="X1837" s="2"/>
      <c r="Y1837" s="13"/>
      <c r="Z1837" s="2"/>
      <c r="AA1837" s="2"/>
      <c r="AB1837" s="2"/>
      <c r="AC1837" s="20" t="s">
        <v>9678</v>
      </c>
      <c r="AD1837" s="21" t="s">
        <v>9679</v>
      </c>
      <c r="AE1837" s="20" t="s">
        <v>9680</v>
      </c>
      <c r="AF1837" s="21" t="s">
        <v>9681</v>
      </c>
      <c r="AG1837" s="22" t="s">
        <v>35</v>
      </c>
    </row>
    <row r="1838" spans="1:33" ht="12.75" customHeight="1" x14ac:dyDescent="0.35">
      <c r="A1838" s="2"/>
      <c r="B1838" s="2"/>
      <c r="C1838" s="2"/>
      <c r="D1838" s="2"/>
      <c r="E1838" s="2"/>
      <c r="F1838" s="2"/>
      <c r="G1838" s="2"/>
      <c r="H1838" s="2"/>
      <c r="I1838" s="15"/>
      <c r="J1838" s="15"/>
      <c r="K1838" s="15"/>
      <c r="L1838" s="15"/>
      <c r="M1838" s="15"/>
      <c r="N1838" s="15"/>
      <c r="O1838" s="15"/>
      <c r="P1838" s="15"/>
      <c r="Q1838" s="15"/>
      <c r="R1838" s="26"/>
      <c r="S1838" s="15"/>
      <c r="T1838" s="15"/>
      <c r="U1838" s="15"/>
      <c r="V1838" s="2"/>
      <c r="W1838" s="2"/>
      <c r="X1838" s="2"/>
      <c r="Y1838" s="13"/>
      <c r="Z1838" s="2"/>
      <c r="AA1838" s="2"/>
      <c r="AB1838" s="2"/>
      <c r="AC1838" s="20" t="s">
        <v>9682</v>
      </c>
      <c r="AD1838" s="21" t="s">
        <v>9683</v>
      </c>
      <c r="AE1838" s="20" t="s">
        <v>9684</v>
      </c>
      <c r="AF1838" s="21" t="s">
        <v>946</v>
      </c>
      <c r="AG1838" s="22" t="s">
        <v>35</v>
      </c>
    </row>
    <row r="1839" spans="1:33" ht="12.75" customHeight="1" x14ac:dyDescent="0.35">
      <c r="A1839" s="2"/>
      <c r="B1839" s="2"/>
      <c r="C1839" s="2"/>
      <c r="D1839" s="2"/>
      <c r="E1839" s="2"/>
      <c r="F1839" s="2"/>
      <c r="G1839" s="2"/>
      <c r="H1839" s="2"/>
      <c r="I1839" s="15"/>
      <c r="J1839" s="15"/>
      <c r="K1839" s="15"/>
      <c r="L1839" s="15"/>
      <c r="M1839" s="15"/>
      <c r="N1839" s="15"/>
      <c r="O1839" s="15"/>
      <c r="P1839" s="15"/>
      <c r="Q1839" s="15"/>
      <c r="R1839" s="26"/>
      <c r="S1839" s="15"/>
      <c r="T1839" s="15"/>
      <c r="U1839" s="15"/>
      <c r="V1839" s="2"/>
      <c r="W1839" s="2"/>
      <c r="X1839" s="2"/>
      <c r="Y1839" s="13"/>
      <c r="Z1839" s="2"/>
      <c r="AA1839" s="2"/>
      <c r="AB1839" s="2"/>
      <c r="AC1839" s="20" t="s">
        <v>9685</v>
      </c>
      <c r="AD1839" s="21" t="s">
        <v>883</v>
      </c>
      <c r="AE1839" s="20" t="s">
        <v>9686</v>
      </c>
      <c r="AF1839" s="21" t="s">
        <v>1330</v>
      </c>
      <c r="AG1839" s="22" t="s">
        <v>35</v>
      </c>
    </row>
    <row r="1840" spans="1:33" ht="12.75" customHeight="1" x14ac:dyDescent="0.35">
      <c r="A1840" s="2"/>
      <c r="B1840" s="2"/>
      <c r="C1840" s="2"/>
      <c r="D1840" s="2"/>
      <c r="E1840" s="2"/>
      <c r="F1840" s="2"/>
      <c r="G1840" s="2"/>
      <c r="H1840" s="2"/>
      <c r="I1840" s="15"/>
      <c r="J1840" s="15"/>
      <c r="K1840" s="15"/>
      <c r="L1840" s="15"/>
      <c r="M1840" s="15"/>
      <c r="N1840" s="15"/>
      <c r="O1840" s="15"/>
      <c r="P1840" s="15"/>
      <c r="Q1840" s="15"/>
      <c r="R1840" s="26"/>
      <c r="S1840" s="15"/>
      <c r="T1840" s="15"/>
      <c r="U1840" s="15"/>
      <c r="V1840" s="2"/>
      <c r="W1840" s="2"/>
      <c r="X1840" s="2"/>
      <c r="Y1840" s="13"/>
      <c r="Z1840" s="2"/>
      <c r="AA1840" s="2"/>
      <c r="AB1840" s="2"/>
      <c r="AC1840" s="20" t="s">
        <v>9687</v>
      </c>
      <c r="AD1840" s="21" t="s">
        <v>826</v>
      </c>
      <c r="AE1840" s="20" t="s">
        <v>9688</v>
      </c>
      <c r="AF1840" s="21" t="s">
        <v>925</v>
      </c>
      <c r="AG1840" s="22" t="s">
        <v>35</v>
      </c>
    </row>
    <row r="1841" spans="1:33" ht="12.75" customHeight="1" x14ac:dyDescent="0.35">
      <c r="A1841" s="2"/>
      <c r="B1841" s="2"/>
      <c r="C1841" s="2"/>
      <c r="D1841" s="2"/>
      <c r="E1841" s="2"/>
      <c r="F1841" s="2"/>
      <c r="G1841" s="2"/>
      <c r="H1841" s="2"/>
      <c r="I1841" s="15"/>
      <c r="J1841" s="15"/>
      <c r="K1841" s="15"/>
      <c r="L1841" s="15"/>
      <c r="M1841" s="15"/>
      <c r="N1841" s="15"/>
      <c r="O1841" s="15"/>
      <c r="P1841" s="15"/>
      <c r="Q1841" s="15"/>
      <c r="R1841" s="26"/>
      <c r="S1841" s="15"/>
      <c r="T1841" s="15"/>
      <c r="U1841" s="15"/>
      <c r="V1841" s="2"/>
      <c r="W1841" s="2"/>
      <c r="X1841" s="2"/>
      <c r="Y1841" s="13"/>
      <c r="Z1841" s="2"/>
      <c r="AA1841" s="2"/>
      <c r="AB1841" s="2"/>
      <c r="AC1841" s="20" t="s">
        <v>9689</v>
      </c>
      <c r="AD1841" s="21" t="s">
        <v>904</v>
      </c>
      <c r="AE1841" s="20" t="s">
        <v>9690</v>
      </c>
      <c r="AF1841" s="21" t="s">
        <v>1185</v>
      </c>
      <c r="AG1841" s="22" t="s">
        <v>35</v>
      </c>
    </row>
    <row r="1842" spans="1:33" ht="12.75" customHeight="1" x14ac:dyDescent="0.35">
      <c r="A1842" s="2"/>
      <c r="B1842" s="2"/>
      <c r="C1842" s="2"/>
      <c r="D1842" s="2"/>
      <c r="E1842" s="2"/>
      <c r="F1842" s="2"/>
      <c r="G1842" s="2"/>
      <c r="H1842" s="2"/>
      <c r="I1842" s="15"/>
      <c r="J1842" s="15"/>
      <c r="K1842" s="15"/>
      <c r="L1842" s="15"/>
      <c r="M1842" s="15"/>
      <c r="N1842" s="15"/>
      <c r="O1842" s="15"/>
      <c r="P1842" s="15"/>
      <c r="Q1842" s="15"/>
      <c r="R1842" s="26"/>
      <c r="S1842" s="15"/>
      <c r="T1842" s="15"/>
      <c r="U1842" s="15"/>
      <c r="V1842" s="2"/>
      <c r="W1842" s="2"/>
      <c r="X1842" s="2"/>
      <c r="Y1842" s="13"/>
      <c r="Z1842" s="2"/>
      <c r="AA1842" s="2"/>
      <c r="AB1842" s="2"/>
      <c r="AC1842" s="20" t="s">
        <v>9691</v>
      </c>
      <c r="AD1842" s="21" t="s">
        <v>9692</v>
      </c>
      <c r="AE1842" s="20" t="s">
        <v>9693</v>
      </c>
      <c r="AF1842" s="21" t="s">
        <v>5082</v>
      </c>
      <c r="AG1842" s="22" t="s">
        <v>35</v>
      </c>
    </row>
    <row r="1843" spans="1:33" ht="12.75" customHeight="1" x14ac:dyDescent="0.35">
      <c r="A1843" s="2"/>
      <c r="B1843" s="2"/>
      <c r="C1843" s="2"/>
      <c r="D1843" s="2"/>
      <c r="E1843" s="2"/>
      <c r="F1843" s="2"/>
      <c r="G1843" s="2"/>
      <c r="H1843" s="2"/>
      <c r="I1843" s="15"/>
      <c r="J1843" s="15"/>
      <c r="K1843" s="15"/>
      <c r="L1843" s="15"/>
      <c r="M1843" s="15"/>
      <c r="N1843" s="15"/>
      <c r="O1843" s="15"/>
      <c r="P1843" s="15"/>
      <c r="Q1843" s="15"/>
      <c r="R1843" s="26"/>
      <c r="S1843" s="15"/>
      <c r="T1843" s="15"/>
      <c r="U1843" s="15"/>
      <c r="V1843" s="2"/>
      <c r="W1843" s="2"/>
      <c r="X1843" s="2"/>
      <c r="Y1843" s="13"/>
      <c r="Z1843" s="2"/>
      <c r="AA1843" s="2"/>
      <c r="AB1843" s="2"/>
      <c r="AC1843" s="20" t="s">
        <v>9694</v>
      </c>
      <c r="AD1843" s="21" t="s">
        <v>9695</v>
      </c>
      <c r="AE1843" s="20" t="s">
        <v>9696</v>
      </c>
      <c r="AF1843" s="21" t="s">
        <v>946</v>
      </c>
      <c r="AG1843" s="22" t="s">
        <v>35</v>
      </c>
    </row>
    <row r="1844" spans="1:33" ht="12.75" customHeight="1" x14ac:dyDescent="0.35">
      <c r="A1844" s="2"/>
      <c r="B1844" s="2"/>
      <c r="C1844" s="2"/>
      <c r="D1844" s="2"/>
      <c r="E1844" s="2"/>
      <c r="F1844" s="2"/>
      <c r="G1844" s="2"/>
      <c r="H1844" s="2"/>
      <c r="I1844" s="15"/>
      <c r="J1844" s="15"/>
      <c r="K1844" s="15"/>
      <c r="L1844" s="15"/>
      <c r="M1844" s="15"/>
      <c r="N1844" s="15"/>
      <c r="O1844" s="15"/>
      <c r="P1844" s="15"/>
      <c r="Q1844" s="15"/>
      <c r="R1844" s="26"/>
      <c r="S1844" s="15"/>
      <c r="T1844" s="15"/>
      <c r="U1844" s="15"/>
      <c r="V1844" s="2"/>
      <c r="W1844" s="2"/>
      <c r="X1844" s="2"/>
      <c r="Y1844" s="13"/>
      <c r="Z1844" s="2"/>
      <c r="AA1844" s="2"/>
      <c r="AB1844" s="2"/>
      <c r="AC1844" s="20" t="s">
        <v>9697</v>
      </c>
      <c r="AD1844" s="21" t="s">
        <v>9698</v>
      </c>
      <c r="AE1844" s="20" t="s">
        <v>9699</v>
      </c>
      <c r="AF1844" s="21" t="s">
        <v>9206</v>
      </c>
      <c r="AG1844" s="22" t="s">
        <v>35</v>
      </c>
    </row>
    <row r="1845" spans="1:33" ht="12.75" customHeight="1" x14ac:dyDescent="0.35">
      <c r="A1845" s="2"/>
      <c r="B1845" s="2"/>
      <c r="C1845" s="2"/>
      <c r="D1845" s="2"/>
      <c r="E1845" s="2"/>
      <c r="F1845" s="2"/>
      <c r="G1845" s="2"/>
      <c r="H1845" s="2"/>
      <c r="I1845" s="15"/>
      <c r="J1845" s="15"/>
      <c r="K1845" s="15"/>
      <c r="L1845" s="15"/>
      <c r="M1845" s="15"/>
      <c r="N1845" s="15"/>
      <c r="O1845" s="15"/>
      <c r="P1845" s="15"/>
      <c r="Q1845" s="15"/>
      <c r="R1845" s="26"/>
      <c r="S1845" s="15"/>
      <c r="T1845" s="15"/>
      <c r="U1845" s="15"/>
      <c r="V1845" s="2"/>
      <c r="W1845" s="2"/>
      <c r="X1845" s="2"/>
      <c r="Y1845" s="13"/>
      <c r="Z1845" s="2"/>
      <c r="AA1845" s="2"/>
      <c r="AB1845" s="2"/>
      <c r="AC1845" s="20" t="s">
        <v>9700</v>
      </c>
      <c r="AD1845" s="21" t="s">
        <v>9701</v>
      </c>
      <c r="AE1845" s="20" t="s">
        <v>9702</v>
      </c>
      <c r="AF1845" s="21" t="s">
        <v>9703</v>
      </c>
      <c r="AG1845" s="22" t="s">
        <v>35</v>
      </c>
    </row>
    <row r="1846" spans="1:33" ht="12.75" customHeight="1" x14ac:dyDescent="0.35">
      <c r="A1846" s="2"/>
      <c r="B1846" s="2"/>
      <c r="C1846" s="2"/>
      <c r="D1846" s="2"/>
      <c r="E1846" s="2"/>
      <c r="F1846" s="2"/>
      <c r="G1846" s="2"/>
      <c r="H1846" s="2"/>
      <c r="I1846" s="15"/>
      <c r="J1846" s="15"/>
      <c r="K1846" s="15"/>
      <c r="L1846" s="15"/>
      <c r="M1846" s="15"/>
      <c r="N1846" s="15"/>
      <c r="O1846" s="15"/>
      <c r="P1846" s="15"/>
      <c r="Q1846" s="15"/>
      <c r="R1846" s="26"/>
      <c r="S1846" s="15"/>
      <c r="T1846" s="15"/>
      <c r="U1846" s="15"/>
      <c r="V1846" s="2"/>
      <c r="W1846" s="2"/>
      <c r="X1846" s="2"/>
      <c r="Y1846" s="13"/>
      <c r="Z1846" s="2"/>
      <c r="AA1846" s="2"/>
      <c r="AB1846" s="2"/>
      <c r="AC1846" s="20" t="s">
        <v>9704</v>
      </c>
      <c r="AD1846" s="21" t="s">
        <v>9705</v>
      </c>
      <c r="AE1846" s="20" t="s">
        <v>9706</v>
      </c>
      <c r="AF1846" s="21" t="s">
        <v>7792</v>
      </c>
      <c r="AG1846" s="22" t="s">
        <v>35</v>
      </c>
    </row>
    <row r="1847" spans="1:33" ht="12.75" customHeight="1" x14ac:dyDescent="0.35">
      <c r="A1847" s="2"/>
      <c r="B1847" s="2"/>
      <c r="C1847" s="2"/>
      <c r="D1847" s="2"/>
      <c r="E1847" s="2"/>
      <c r="F1847" s="2"/>
      <c r="G1847" s="2"/>
      <c r="H1847" s="2"/>
      <c r="I1847" s="15"/>
      <c r="J1847" s="15"/>
      <c r="K1847" s="15"/>
      <c r="L1847" s="15"/>
      <c r="M1847" s="15"/>
      <c r="N1847" s="15"/>
      <c r="O1847" s="15"/>
      <c r="P1847" s="15"/>
      <c r="Q1847" s="15"/>
      <c r="R1847" s="26"/>
      <c r="S1847" s="15"/>
      <c r="T1847" s="15"/>
      <c r="U1847" s="15"/>
      <c r="V1847" s="2"/>
      <c r="W1847" s="2"/>
      <c r="X1847" s="2"/>
      <c r="Y1847" s="13"/>
      <c r="Z1847" s="2"/>
      <c r="AA1847" s="2"/>
      <c r="AB1847" s="2"/>
      <c r="AC1847" s="20" t="s">
        <v>9707</v>
      </c>
      <c r="AD1847" s="21" t="s">
        <v>9708</v>
      </c>
      <c r="AE1847" s="20" t="s">
        <v>9709</v>
      </c>
      <c r="AF1847" s="21" t="s">
        <v>1041</v>
      </c>
      <c r="AG1847" s="22" t="s">
        <v>35</v>
      </c>
    </row>
    <row r="1848" spans="1:33" ht="12.75" customHeight="1" x14ac:dyDescent="0.35">
      <c r="A1848" s="2"/>
      <c r="B1848" s="2"/>
      <c r="C1848" s="2"/>
      <c r="D1848" s="2"/>
      <c r="E1848" s="2"/>
      <c r="F1848" s="2"/>
      <c r="G1848" s="2"/>
      <c r="H1848" s="2"/>
      <c r="I1848" s="15"/>
      <c r="J1848" s="15"/>
      <c r="K1848" s="15"/>
      <c r="L1848" s="15"/>
      <c r="M1848" s="15"/>
      <c r="N1848" s="15"/>
      <c r="O1848" s="15"/>
      <c r="P1848" s="15"/>
      <c r="Q1848" s="15"/>
      <c r="R1848" s="26"/>
      <c r="S1848" s="15"/>
      <c r="T1848" s="15"/>
      <c r="U1848" s="15"/>
      <c r="V1848" s="2"/>
      <c r="W1848" s="2"/>
      <c r="X1848" s="2"/>
      <c r="Y1848" s="13"/>
      <c r="Z1848" s="2"/>
      <c r="AA1848" s="2"/>
      <c r="AB1848" s="2"/>
      <c r="AC1848" s="20" t="s">
        <v>9710</v>
      </c>
      <c r="AD1848" s="21" t="s">
        <v>9711</v>
      </c>
      <c r="AE1848" s="20" t="s">
        <v>9712</v>
      </c>
      <c r="AF1848" s="21" t="s">
        <v>9713</v>
      </c>
      <c r="AG1848" s="22" t="s">
        <v>35</v>
      </c>
    </row>
    <row r="1849" spans="1:33" ht="12.75" customHeight="1" x14ac:dyDescent="0.35">
      <c r="A1849" s="2"/>
      <c r="B1849" s="2"/>
      <c r="C1849" s="2"/>
      <c r="D1849" s="2"/>
      <c r="E1849" s="2"/>
      <c r="F1849" s="2"/>
      <c r="G1849" s="2"/>
      <c r="H1849" s="2"/>
      <c r="I1849" s="15"/>
      <c r="J1849" s="15"/>
      <c r="K1849" s="15"/>
      <c r="L1849" s="15"/>
      <c r="M1849" s="15"/>
      <c r="N1849" s="15"/>
      <c r="O1849" s="15"/>
      <c r="P1849" s="15"/>
      <c r="Q1849" s="15"/>
      <c r="R1849" s="26"/>
      <c r="S1849" s="15"/>
      <c r="T1849" s="15"/>
      <c r="U1849" s="15"/>
      <c r="V1849" s="2"/>
      <c r="W1849" s="2"/>
      <c r="X1849" s="2"/>
      <c r="Y1849" s="13"/>
      <c r="Z1849" s="2"/>
      <c r="AA1849" s="2"/>
      <c r="AB1849" s="2"/>
      <c r="AC1849" s="20" t="s">
        <v>9714</v>
      </c>
      <c r="AD1849" s="21" t="s">
        <v>9715</v>
      </c>
      <c r="AE1849" s="20" t="s">
        <v>9716</v>
      </c>
      <c r="AF1849" s="21" t="s">
        <v>9717</v>
      </c>
      <c r="AG1849" s="22" t="s">
        <v>35</v>
      </c>
    </row>
    <row r="1850" spans="1:33" ht="12.75" customHeight="1" x14ac:dyDescent="0.35">
      <c r="A1850" s="2"/>
      <c r="B1850" s="2"/>
      <c r="C1850" s="2"/>
      <c r="D1850" s="2"/>
      <c r="E1850" s="2"/>
      <c r="F1850" s="2"/>
      <c r="G1850" s="2"/>
      <c r="H1850" s="2"/>
      <c r="I1850" s="15"/>
      <c r="J1850" s="15"/>
      <c r="K1850" s="15"/>
      <c r="L1850" s="15"/>
      <c r="M1850" s="15"/>
      <c r="N1850" s="15"/>
      <c r="O1850" s="15"/>
      <c r="P1850" s="15"/>
      <c r="Q1850" s="15"/>
      <c r="R1850" s="26"/>
      <c r="S1850" s="15"/>
      <c r="T1850" s="15"/>
      <c r="U1850" s="15"/>
      <c r="V1850" s="2"/>
      <c r="W1850" s="2"/>
      <c r="X1850" s="2"/>
      <c r="Y1850" s="13"/>
      <c r="Z1850" s="2"/>
      <c r="AA1850" s="2"/>
      <c r="AB1850" s="2"/>
      <c r="AC1850" s="20" t="s">
        <v>9718</v>
      </c>
      <c r="AD1850" s="21" t="s">
        <v>9719</v>
      </c>
      <c r="AE1850" s="20" t="s">
        <v>9720</v>
      </c>
      <c r="AF1850" s="21" t="s">
        <v>1041</v>
      </c>
      <c r="AG1850" s="22" t="s">
        <v>35</v>
      </c>
    </row>
    <row r="1851" spans="1:33" ht="12.75" customHeight="1" x14ac:dyDescent="0.35">
      <c r="A1851" s="2"/>
      <c r="B1851" s="2"/>
      <c r="C1851" s="2"/>
      <c r="D1851" s="2"/>
      <c r="E1851" s="2"/>
      <c r="F1851" s="2"/>
      <c r="G1851" s="2"/>
      <c r="H1851" s="2"/>
      <c r="I1851" s="15"/>
      <c r="J1851" s="15"/>
      <c r="K1851" s="15"/>
      <c r="L1851" s="15"/>
      <c r="M1851" s="15"/>
      <c r="N1851" s="15"/>
      <c r="O1851" s="15"/>
      <c r="P1851" s="15"/>
      <c r="Q1851" s="15"/>
      <c r="R1851" s="26"/>
      <c r="S1851" s="15"/>
      <c r="T1851" s="15"/>
      <c r="U1851" s="15"/>
      <c r="V1851" s="2"/>
      <c r="W1851" s="2"/>
      <c r="X1851" s="2"/>
      <c r="Y1851" s="13"/>
      <c r="Z1851" s="2"/>
      <c r="AA1851" s="2"/>
      <c r="AB1851" s="2"/>
      <c r="AC1851" s="20" t="s">
        <v>9721</v>
      </c>
      <c r="AD1851" s="21" t="s">
        <v>904</v>
      </c>
      <c r="AE1851" s="20" t="s">
        <v>9722</v>
      </c>
      <c r="AF1851" s="21" t="s">
        <v>2757</v>
      </c>
      <c r="AG1851" s="22" t="s">
        <v>35</v>
      </c>
    </row>
    <row r="1852" spans="1:33" ht="12.75" customHeight="1" x14ac:dyDescent="0.35">
      <c r="A1852" s="2"/>
      <c r="B1852" s="2"/>
      <c r="C1852" s="2"/>
      <c r="D1852" s="2"/>
      <c r="E1852" s="2"/>
      <c r="F1852" s="2"/>
      <c r="G1852" s="2"/>
      <c r="H1852" s="2"/>
      <c r="I1852" s="15"/>
      <c r="J1852" s="15"/>
      <c r="K1852" s="15"/>
      <c r="L1852" s="15"/>
      <c r="M1852" s="15"/>
      <c r="N1852" s="15"/>
      <c r="O1852" s="15"/>
      <c r="P1852" s="15"/>
      <c r="Q1852" s="15"/>
      <c r="R1852" s="26"/>
      <c r="S1852" s="15"/>
      <c r="T1852" s="15"/>
      <c r="U1852" s="15"/>
      <c r="V1852" s="2"/>
      <c r="W1852" s="2"/>
      <c r="X1852" s="2"/>
      <c r="Y1852" s="13"/>
      <c r="Z1852" s="2"/>
      <c r="AA1852" s="2"/>
      <c r="AB1852" s="2"/>
      <c r="AC1852" s="20" t="s">
        <v>9723</v>
      </c>
      <c r="AD1852" s="21" t="s">
        <v>9724</v>
      </c>
      <c r="AE1852" s="20" t="s">
        <v>9725</v>
      </c>
      <c r="AF1852" s="21" t="s">
        <v>9726</v>
      </c>
      <c r="AG1852" s="22" t="s">
        <v>35</v>
      </c>
    </row>
    <row r="1853" spans="1:33" ht="12.75" customHeight="1" x14ac:dyDescent="0.35">
      <c r="A1853" s="2"/>
      <c r="B1853" s="2"/>
      <c r="C1853" s="2"/>
      <c r="D1853" s="2"/>
      <c r="E1853" s="2"/>
      <c r="F1853" s="2"/>
      <c r="G1853" s="2"/>
      <c r="H1853" s="2"/>
      <c r="I1853" s="15"/>
      <c r="J1853" s="15"/>
      <c r="K1853" s="15"/>
      <c r="L1853" s="15"/>
      <c r="M1853" s="15"/>
      <c r="N1853" s="15"/>
      <c r="O1853" s="15"/>
      <c r="P1853" s="15"/>
      <c r="Q1853" s="15"/>
      <c r="R1853" s="26"/>
      <c r="S1853" s="15"/>
      <c r="T1853" s="15"/>
      <c r="U1853" s="15"/>
      <c r="V1853" s="2"/>
      <c r="W1853" s="2"/>
      <c r="X1853" s="2"/>
      <c r="Y1853" s="13"/>
      <c r="Z1853" s="2"/>
      <c r="AA1853" s="2"/>
      <c r="AB1853" s="2"/>
      <c r="AC1853" s="20" t="s">
        <v>9727</v>
      </c>
      <c r="AD1853" s="21" t="s">
        <v>9728</v>
      </c>
      <c r="AE1853" s="20" t="s">
        <v>9729</v>
      </c>
      <c r="AF1853" s="21" t="s">
        <v>9730</v>
      </c>
      <c r="AG1853" s="22" t="s">
        <v>35</v>
      </c>
    </row>
    <row r="1854" spans="1:33" ht="12.75" customHeight="1" x14ac:dyDescent="0.35">
      <c r="A1854" s="2"/>
      <c r="B1854" s="2"/>
      <c r="C1854" s="2"/>
      <c r="D1854" s="2"/>
      <c r="E1854" s="2"/>
      <c r="F1854" s="2"/>
      <c r="G1854" s="2"/>
      <c r="H1854" s="2"/>
      <c r="I1854" s="15"/>
      <c r="J1854" s="15"/>
      <c r="K1854" s="15"/>
      <c r="L1854" s="15"/>
      <c r="M1854" s="15"/>
      <c r="N1854" s="15"/>
      <c r="O1854" s="15"/>
      <c r="P1854" s="15"/>
      <c r="Q1854" s="15"/>
      <c r="R1854" s="26"/>
      <c r="S1854" s="15"/>
      <c r="T1854" s="15"/>
      <c r="U1854" s="15"/>
      <c r="V1854" s="2"/>
      <c r="W1854" s="2"/>
      <c r="X1854" s="2"/>
      <c r="Y1854" s="13"/>
      <c r="Z1854" s="2"/>
      <c r="AA1854" s="2"/>
      <c r="AB1854" s="2"/>
      <c r="AC1854" s="20" t="s">
        <v>9731</v>
      </c>
      <c r="AD1854" s="21" t="s">
        <v>883</v>
      </c>
      <c r="AE1854" s="20" t="s">
        <v>9732</v>
      </c>
      <c r="AF1854" s="21" t="s">
        <v>1330</v>
      </c>
      <c r="AG1854" s="22" t="s">
        <v>35</v>
      </c>
    </row>
    <row r="1855" spans="1:33" ht="12.75" customHeight="1" x14ac:dyDescent="0.35">
      <c r="A1855" s="2"/>
      <c r="B1855" s="2"/>
      <c r="C1855" s="2"/>
      <c r="D1855" s="2"/>
      <c r="E1855" s="2"/>
      <c r="F1855" s="2"/>
      <c r="G1855" s="2"/>
      <c r="H1855" s="2"/>
      <c r="I1855" s="15"/>
      <c r="J1855" s="15"/>
      <c r="K1855" s="15"/>
      <c r="L1855" s="15"/>
      <c r="M1855" s="15"/>
      <c r="N1855" s="15"/>
      <c r="O1855" s="15"/>
      <c r="P1855" s="15"/>
      <c r="Q1855" s="15"/>
      <c r="R1855" s="26"/>
      <c r="S1855" s="15"/>
      <c r="T1855" s="15"/>
      <c r="U1855" s="15"/>
      <c r="V1855" s="2"/>
      <c r="W1855" s="2"/>
      <c r="X1855" s="2"/>
      <c r="Y1855" s="13"/>
      <c r="Z1855" s="2"/>
      <c r="AA1855" s="2"/>
      <c r="AB1855" s="2"/>
      <c r="AC1855" s="20" t="s">
        <v>9733</v>
      </c>
      <c r="AD1855" s="21" t="s">
        <v>9734</v>
      </c>
      <c r="AE1855" s="20" t="s">
        <v>9735</v>
      </c>
      <c r="AF1855" s="21" t="s">
        <v>9736</v>
      </c>
      <c r="AG1855" s="22" t="s">
        <v>35</v>
      </c>
    </row>
    <row r="1856" spans="1:33" ht="12.75" customHeight="1" x14ac:dyDescent="0.35">
      <c r="A1856" s="2"/>
      <c r="B1856" s="2"/>
      <c r="C1856" s="2"/>
      <c r="D1856" s="2"/>
      <c r="E1856" s="2"/>
      <c r="F1856" s="2"/>
      <c r="G1856" s="2"/>
      <c r="H1856" s="2"/>
      <c r="I1856" s="15"/>
      <c r="J1856" s="15"/>
      <c r="K1856" s="15"/>
      <c r="L1856" s="15"/>
      <c r="M1856" s="15"/>
      <c r="N1856" s="15"/>
      <c r="O1856" s="15"/>
      <c r="P1856" s="15"/>
      <c r="Q1856" s="15"/>
      <c r="R1856" s="26"/>
      <c r="S1856" s="15"/>
      <c r="T1856" s="15"/>
      <c r="U1856" s="15"/>
      <c r="V1856" s="2"/>
      <c r="W1856" s="2"/>
      <c r="X1856" s="2"/>
      <c r="Y1856" s="13"/>
      <c r="Z1856" s="2"/>
      <c r="AA1856" s="2"/>
      <c r="AB1856" s="2"/>
      <c r="AC1856" s="20" t="s">
        <v>9737</v>
      </c>
      <c r="AD1856" s="21" t="s">
        <v>9738</v>
      </c>
      <c r="AE1856" s="20" t="s">
        <v>9739</v>
      </c>
      <c r="AF1856" s="21" t="s">
        <v>946</v>
      </c>
      <c r="AG1856" s="22" t="s">
        <v>35</v>
      </c>
    </row>
    <row r="1857" spans="1:33" ht="12.75" customHeight="1" x14ac:dyDescent="0.35">
      <c r="A1857" s="2"/>
      <c r="B1857" s="2"/>
      <c r="C1857" s="2"/>
      <c r="D1857" s="2"/>
      <c r="E1857" s="2"/>
      <c r="F1857" s="2"/>
      <c r="G1857" s="2"/>
      <c r="H1857" s="2"/>
      <c r="I1857" s="15"/>
      <c r="J1857" s="15"/>
      <c r="K1857" s="15"/>
      <c r="L1857" s="15"/>
      <c r="M1857" s="15"/>
      <c r="N1857" s="15"/>
      <c r="O1857" s="15"/>
      <c r="P1857" s="15"/>
      <c r="Q1857" s="15"/>
      <c r="R1857" s="26"/>
      <c r="S1857" s="15"/>
      <c r="T1857" s="15"/>
      <c r="U1857" s="15"/>
      <c r="V1857" s="2"/>
      <c r="W1857" s="2"/>
      <c r="X1857" s="2"/>
      <c r="Y1857" s="13"/>
      <c r="Z1857" s="2"/>
      <c r="AA1857" s="2"/>
      <c r="AB1857" s="2"/>
      <c r="AC1857" s="20" t="s">
        <v>9740</v>
      </c>
      <c r="AD1857" s="21" t="s">
        <v>9741</v>
      </c>
      <c r="AE1857" s="20" t="s">
        <v>9742</v>
      </c>
      <c r="AF1857" s="21" t="s">
        <v>9743</v>
      </c>
      <c r="AG1857" s="22" t="s">
        <v>35</v>
      </c>
    </row>
    <row r="1858" spans="1:33" ht="12.75" customHeight="1" x14ac:dyDescent="0.35">
      <c r="A1858" s="2"/>
      <c r="B1858" s="2"/>
      <c r="C1858" s="2"/>
      <c r="D1858" s="2"/>
      <c r="E1858" s="2"/>
      <c r="F1858" s="2"/>
      <c r="G1858" s="2"/>
      <c r="H1858" s="2"/>
      <c r="I1858" s="15"/>
      <c r="J1858" s="15"/>
      <c r="K1858" s="15"/>
      <c r="L1858" s="15"/>
      <c r="M1858" s="15"/>
      <c r="N1858" s="15"/>
      <c r="O1858" s="15"/>
      <c r="P1858" s="15"/>
      <c r="Q1858" s="15"/>
      <c r="R1858" s="26"/>
      <c r="S1858" s="15"/>
      <c r="T1858" s="15"/>
      <c r="U1858" s="15"/>
      <c r="V1858" s="2"/>
      <c r="W1858" s="2"/>
      <c r="X1858" s="2"/>
      <c r="Y1858" s="13"/>
      <c r="Z1858" s="2"/>
      <c r="AA1858" s="2"/>
      <c r="AB1858" s="2"/>
      <c r="AC1858" s="20" t="s">
        <v>9744</v>
      </c>
      <c r="AD1858" s="21" t="s">
        <v>9745</v>
      </c>
      <c r="AE1858" s="20" t="s">
        <v>9746</v>
      </c>
      <c r="AF1858" s="21" t="s">
        <v>5082</v>
      </c>
      <c r="AG1858" s="22" t="s">
        <v>35</v>
      </c>
    </row>
    <row r="1859" spans="1:33" ht="12.75" customHeight="1" x14ac:dyDescent="0.35">
      <c r="A1859" s="2"/>
      <c r="B1859" s="2"/>
      <c r="C1859" s="2"/>
      <c r="D1859" s="2"/>
      <c r="E1859" s="2"/>
      <c r="F1859" s="2"/>
      <c r="G1859" s="2"/>
      <c r="H1859" s="2"/>
      <c r="I1859" s="15"/>
      <c r="J1859" s="15"/>
      <c r="K1859" s="15"/>
      <c r="L1859" s="15"/>
      <c r="M1859" s="15"/>
      <c r="N1859" s="15"/>
      <c r="O1859" s="15"/>
      <c r="P1859" s="15"/>
      <c r="Q1859" s="15"/>
      <c r="R1859" s="26"/>
      <c r="S1859" s="15"/>
      <c r="T1859" s="15"/>
      <c r="U1859" s="15"/>
      <c r="V1859" s="2"/>
      <c r="W1859" s="2"/>
      <c r="X1859" s="2"/>
      <c r="Y1859" s="13"/>
      <c r="Z1859" s="2"/>
      <c r="AA1859" s="2"/>
      <c r="AB1859" s="2"/>
      <c r="AC1859" s="20" t="s">
        <v>9747</v>
      </c>
      <c r="AD1859" s="21" t="s">
        <v>4619</v>
      </c>
      <c r="AE1859" s="20" t="s">
        <v>9748</v>
      </c>
      <c r="AF1859" s="21" t="s">
        <v>593</v>
      </c>
      <c r="AG1859" s="22" t="s">
        <v>35</v>
      </c>
    </row>
    <row r="1860" spans="1:33" ht="12.75" customHeight="1" x14ac:dyDescent="0.35">
      <c r="A1860" s="2"/>
      <c r="B1860" s="2"/>
      <c r="C1860" s="2"/>
      <c r="D1860" s="2"/>
      <c r="E1860" s="2"/>
      <c r="F1860" s="2"/>
      <c r="G1860" s="2"/>
      <c r="H1860" s="2"/>
      <c r="I1860" s="15"/>
      <c r="J1860" s="15"/>
      <c r="K1860" s="15"/>
      <c r="L1860" s="15"/>
      <c r="M1860" s="15"/>
      <c r="N1860" s="15"/>
      <c r="O1860" s="15"/>
      <c r="P1860" s="15"/>
      <c r="Q1860" s="15"/>
      <c r="R1860" s="26"/>
      <c r="S1860" s="15"/>
      <c r="T1860" s="15"/>
      <c r="U1860" s="15"/>
      <c r="V1860" s="2"/>
      <c r="W1860" s="2"/>
      <c r="X1860" s="2"/>
      <c r="Y1860" s="13"/>
      <c r="Z1860" s="2"/>
      <c r="AA1860" s="2"/>
      <c r="AB1860" s="2"/>
      <c r="AC1860" s="20" t="s">
        <v>9749</v>
      </c>
      <c r="AD1860" s="21" t="s">
        <v>9750</v>
      </c>
      <c r="AE1860" s="20" t="s">
        <v>9751</v>
      </c>
      <c r="AF1860" s="21" t="s">
        <v>7747</v>
      </c>
      <c r="AG1860" s="22" t="s">
        <v>35</v>
      </c>
    </row>
    <row r="1861" spans="1:33" ht="12.75" customHeight="1" x14ac:dyDescent="0.35">
      <c r="A1861" s="2"/>
      <c r="B1861" s="2"/>
      <c r="C1861" s="2"/>
      <c r="D1861" s="2"/>
      <c r="E1861" s="2"/>
      <c r="F1861" s="2"/>
      <c r="G1861" s="2"/>
      <c r="H1861" s="2"/>
      <c r="I1861" s="15"/>
      <c r="J1861" s="15"/>
      <c r="K1861" s="15"/>
      <c r="L1861" s="15"/>
      <c r="M1861" s="15"/>
      <c r="N1861" s="15"/>
      <c r="O1861" s="15"/>
      <c r="P1861" s="15"/>
      <c r="Q1861" s="15"/>
      <c r="R1861" s="26"/>
      <c r="S1861" s="15"/>
      <c r="T1861" s="15"/>
      <c r="U1861" s="15"/>
      <c r="V1861" s="2"/>
      <c r="W1861" s="2"/>
      <c r="X1861" s="2"/>
      <c r="Y1861" s="13"/>
      <c r="Z1861" s="2"/>
      <c r="AA1861" s="2"/>
      <c r="AB1861" s="2"/>
      <c r="AC1861" s="20" t="s">
        <v>9752</v>
      </c>
      <c r="AD1861" s="21" t="s">
        <v>9753</v>
      </c>
      <c r="AE1861" s="20" t="s">
        <v>9754</v>
      </c>
      <c r="AF1861" s="21" t="s">
        <v>9755</v>
      </c>
      <c r="AG1861" s="22" t="s">
        <v>35</v>
      </c>
    </row>
    <row r="1862" spans="1:33" ht="12.75" customHeight="1" x14ac:dyDescent="0.35">
      <c r="A1862" s="2"/>
      <c r="B1862" s="2"/>
      <c r="C1862" s="2"/>
      <c r="D1862" s="2"/>
      <c r="E1862" s="2"/>
      <c r="F1862" s="2"/>
      <c r="G1862" s="2"/>
      <c r="H1862" s="2"/>
      <c r="I1862" s="15"/>
      <c r="J1862" s="15"/>
      <c r="K1862" s="15"/>
      <c r="L1862" s="15"/>
      <c r="M1862" s="15"/>
      <c r="N1862" s="15"/>
      <c r="O1862" s="15"/>
      <c r="P1862" s="15"/>
      <c r="Q1862" s="15"/>
      <c r="R1862" s="26"/>
      <c r="S1862" s="15"/>
      <c r="T1862" s="15"/>
      <c r="U1862" s="15"/>
      <c r="V1862" s="2"/>
      <c r="W1862" s="2"/>
      <c r="X1862" s="2"/>
      <c r="Y1862" s="13"/>
      <c r="Z1862" s="2"/>
      <c r="AA1862" s="2"/>
      <c r="AB1862" s="2"/>
      <c r="AC1862" s="20" t="s">
        <v>9756</v>
      </c>
      <c r="AD1862" s="21" t="s">
        <v>9757</v>
      </c>
      <c r="AE1862" s="20" t="s">
        <v>9758</v>
      </c>
      <c r="AF1862" s="21" t="s">
        <v>7924</v>
      </c>
      <c r="AG1862" s="22" t="s">
        <v>35</v>
      </c>
    </row>
    <row r="1863" spans="1:33" ht="12.75" customHeight="1" x14ac:dyDescent="0.35">
      <c r="A1863" s="2"/>
      <c r="B1863" s="2"/>
      <c r="C1863" s="2"/>
      <c r="D1863" s="2"/>
      <c r="E1863" s="2"/>
      <c r="F1863" s="2"/>
      <c r="G1863" s="2"/>
      <c r="H1863" s="2"/>
      <c r="I1863" s="15"/>
      <c r="J1863" s="15"/>
      <c r="K1863" s="15"/>
      <c r="L1863" s="15"/>
      <c r="M1863" s="15"/>
      <c r="N1863" s="15"/>
      <c r="O1863" s="15"/>
      <c r="P1863" s="15"/>
      <c r="Q1863" s="15"/>
      <c r="R1863" s="26"/>
      <c r="S1863" s="15"/>
      <c r="T1863" s="15"/>
      <c r="U1863" s="15"/>
      <c r="V1863" s="2"/>
      <c r="W1863" s="2"/>
      <c r="X1863" s="2"/>
      <c r="Y1863" s="13"/>
      <c r="Z1863" s="2"/>
      <c r="AA1863" s="2"/>
      <c r="AB1863" s="2"/>
      <c r="AC1863" s="20" t="s">
        <v>9759</v>
      </c>
      <c r="AD1863" s="21" t="s">
        <v>9612</v>
      </c>
      <c r="AE1863" s="20" t="s">
        <v>9760</v>
      </c>
      <c r="AF1863" s="21" t="s">
        <v>9761</v>
      </c>
      <c r="AG1863" s="22" t="s">
        <v>35</v>
      </c>
    </row>
    <row r="1864" spans="1:33" ht="12.75" customHeight="1" x14ac:dyDescent="0.35">
      <c r="A1864" s="2"/>
      <c r="B1864" s="2"/>
      <c r="C1864" s="2"/>
      <c r="D1864" s="2"/>
      <c r="E1864" s="2"/>
      <c r="F1864" s="2"/>
      <c r="G1864" s="2"/>
      <c r="H1864" s="2"/>
      <c r="I1864" s="15"/>
      <c r="J1864" s="15"/>
      <c r="K1864" s="15"/>
      <c r="L1864" s="15"/>
      <c r="M1864" s="15"/>
      <c r="N1864" s="15"/>
      <c r="O1864" s="15"/>
      <c r="P1864" s="15"/>
      <c r="Q1864" s="15"/>
      <c r="R1864" s="26"/>
      <c r="S1864" s="15"/>
      <c r="T1864" s="15"/>
      <c r="U1864" s="15"/>
      <c r="V1864" s="2"/>
      <c r="W1864" s="2"/>
      <c r="X1864" s="2"/>
      <c r="Y1864" s="13"/>
      <c r="Z1864" s="2"/>
      <c r="AA1864" s="2"/>
      <c r="AB1864" s="2"/>
      <c r="AC1864" s="20" t="s">
        <v>9762</v>
      </c>
      <c r="AD1864" s="21" t="s">
        <v>9763</v>
      </c>
      <c r="AE1864" s="20" t="s">
        <v>9764</v>
      </c>
      <c r="AF1864" s="21" t="s">
        <v>9765</v>
      </c>
      <c r="AG1864" s="22" t="s">
        <v>35</v>
      </c>
    </row>
    <row r="1865" spans="1:33" ht="12.75" customHeight="1" x14ac:dyDescent="0.35">
      <c r="A1865" s="2"/>
      <c r="B1865" s="2"/>
      <c r="C1865" s="2"/>
      <c r="D1865" s="2"/>
      <c r="E1865" s="2"/>
      <c r="F1865" s="2"/>
      <c r="G1865" s="2"/>
      <c r="H1865" s="2"/>
      <c r="I1865" s="15"/>
      <c r="J1865" s="15"/>
      <c r="K1865" s="15"/>
      <c r="L1865" s="15"/>
      <c r="M1865" s="15"/>
      <c r="N1865" s="15"/>
      <c r="O1865" s="15"/>
      <c r="P1865" s="15"/>
      <c r="Q1865" s="15"/>
      <c r="R1865" s="26"/>
      <c r="S1865" s="15"/>
      <c r="T1865" s="15"/>
      <c r="U1865" s="15"/>
      <c r="V1865" s="2"/>
      <c r="W1865" s="2"/>
      <c r="X1865" s="2"/>
      <c r="Y1865" s="13"/>
      <c r="Z1865" s="2"/>
      <c r="AA1865" s="2"/>
      <c r="AB1865" s="2"/>
      <c r="AC1865" s="20" t="s">
        <v>9766</v>
      </c>
      <c r="AD1865" s="21" t="s">
        <v>9767</v>
      </c>
      <c r="AE1865" s="20" t="s">
        <v>9768</v>
      </c>
      <c r="AF1865" s="21" t="s">
        <v>9769</v>
      </c>
      <c r="AG1865" s="22" t="s">
        <v>35</v>
      </c>
    </row>
    <row r="1866" spans="1:33" ht="12.75" customHeight="1" x14ac:dyDescent="0.35">
      <c r="A1866" s="2"/>
      <c r="B1866" s="2"/>
      <c r="C1866" s="2"/>
      <c r="D1866" s="2"/>
      <c r="E1866" s="2"/>
      <c r="F1866" s="2"/>
      <c r="G1866" s="2"/>
      <c r="H1866" s="2"/>
      <c r="I1866" s="15"/>
      <c r="J1866" s="15"/>
      <c r="K1866" s="15"/>
      <c r="L1866" s="15"/>
      <c r="M1866" s="15"/>
      <c r="N1866" s="15"/>
      <c r="O1866" s="15"/>
      <c r="P1866" s="15"/>
      <c r="Q1866" s="15"/>
      <c r="R1866" s="26"/>
      <c r="S1866" s="15"/>
      <c r="T1866" s="15"/>
      <c r="U1866" s="15"/>
      <c r="V1866" s="2"/>
      <c r="W1866" s="2"/>
      <c r="X1866" s="2"/>
      <c r="Y1866" s="13"/>
      <c r="Z1866" s="2"/>
      <c r="AA1866" s="2"/>
      <c r="AB1866" s="2"/>
      <c r="AC1866" s="20" t="s">
        <v>9770</v>
      </c>
      <c r="AD1866" s="21" t="s">
        <v>690</v>
      </c>
      <c r="AE1866" s="20" t="s">
        <v>9771</v>
      </c>
      <c r="AF1866" s="21" t="s">
        <v>692</v>
      </c>
      <c r="AG1866" s="22" t="s">
        <v>35</v>
      </c>
    </row>
    <row r="1867" spans="1:33" ht="12.75" customHeight="1" x14ac:dyDescent="0.35">
      <c r="A1867" s="2"/>
      <c r="B1867" s="2"/>
      <c r="C1867" s="2"/>
      <c r="D1867" s="2"/>
      <c r="E1867" s="2"/>
      <c r="F1867" s="2"/>
      <c r="G1867" s="2"/>
      <c r="H1867" s="2"/>
      <c r="I1867" s="15"/>
      <c r="J1867" s="15"/>
      <c r="K1867" s="15"/>
      <c r="L1867" s="15"/>
      <c r="M1867" s="15"/>
      <c r="N1867" s="15"/>
      <c r="O1867" s="15"/>
      <c r="P1867" s="15"/>
      <c r="Q1867" s="15"/>
      <c r="R1867" s="26"/>
      <c r="S1867" s="15"/>
      <c r="T1867" s="15"/>
      <c r="U1867" s="15"/>
      <c r="V1867" s="2"/>
      <c r="W1867" s="2"/>
      <c r="X1867" s="2"/>
      <c r="Y1867" s="13"/>
      <c r="Z1867" s="2"/>
      <c r="AA1867" s="2"/>
      <c r="AB1867" s="2"/>
      <c r="AC1867" s="20" t="s">
        <v>9772</v>
      </c>
      <c r="AD1867" s="21" t="s">
        <v>2619</v>
      </c>
      <c r="AE1867" s="20" t="s">
        <v>9773</v>
      </c>
      <c r="AF1867" s="21" t="s">
        <v>2621</v>
      </c>
      <c r="AG1867" s="22" t="s">
        <v>35</v>
      </c>
    </row>
    <row r="1868" spans="1:33" ht="12.75" customHeight="1" x14ac:dyDescent="0.35">
      <c r="A1868" s="2"/>
      <c r="B1868" s="2"/>
      <c r="C1868" s="2"/>
      <c r="D1868" s="2"/>
      <c r="E1868" s="2"/>
      <c r="F1868" s="2"/>
      <c r="G1868" s="2"/>
      <c r="H1868" s="2"/>
      <c r="I1868" s="15"/>
      <c r="J1868" s="15"/>
      <c r="K1868" s="15"/>
      <c r="L1868" s="15"/>
      <c r="M1868" s="15"/>
      <c r="N1868" s="15"/>
      <c r="O1868" s="15"/>
      <c r="P1868" s="15"/>
      <c r="Q1868" s="15"/>
      <c r="R1868" s="26"/>
      <c r="S1868" s="15"/>
      <c r="T1868" s="15"/>
      <c r="U1868" s="15"/>
      <c r="V1868" s="2"/>
      <c r="W1868" s="2"/>
      <c r="X1868" s="2"/>
      <c r="Y1868" s="13"/>
      <c r="Z1868" s="2"/>
      <c r="AA1868" s="2"/>
      <c r="AB1868" s="2"/>
      <c r="AC1868" s="20" t="s">
        <v>9774</v>
      </c>
      <c r="AD1868" s="21" t="s">
        <v>2090</v>
      </c>
      <c r="AE1868" s="20" t="s">
        <v>9775</v>
      </c>
      <c r="AF1868" s="21" t="s">
        <v>9776</v>
      </c>
      <c r="AG1868" s="22" t="s">
        <v>35</v>
      </c>
    </row>
    <row r="1869" spans="1:33" ht="12.75" customHeight="1" x14ac:dyDescent="0.35">
      <c r="A1869" s="2"/>
      <c r="B1869" s="2"/>
      <c r="C1869" s="2"/>
      <c r="D1869" s="2"/>
      <c r="E1869" s="2"/>
      <c r="F1869" s="2"/>
      <c r="G1869" s="2"/>
      <c r="H1869" s="2"/>
      <c r="I1869" s="15"/>
      <c r="J1869" s="15"/>
      <c r="K1869" s="15"/>
      <c r="L1869" s="15"/>
      <c r="M1869" s="15"/>
      <c r="N1869" s="15"/>
      <c r="O1869" s="15"/>
      <c r="P1869" s="15"/>
      <c r="Q1869" s="15"/>
      <c r="R1869" s="26"/>
      <c r="S1869" s="15"/>
      <c r="T1869" s="15"/>
      <c r="U1869" s="15"/>
      <c r="V1869" s="2"/>
      <c r="W1869" s="2"/>
      <c r="X1869" s="2"/>
      <c r="Y1869" s="13"/>
      <c r="Z1869" s="2"/>
      <c r="AA1869" s="2"/>
      <c r="AB1869" s="2"/>
      <c r="AC1869" s="20" t="s">
        <v>9777</v>
      </c>
      <c r="AD1869" s="21" t="s">
        <v>9778</v>
      </c>
      <c r="AE1869" s="20" t="s">
        <v>9779</v>
      </c>
      <c r="AF1869" s="21" t="s">
        <v>9780</v>
      </c>
      <c r="AG1869" s="22" t="s">
        <v>35</v>
      </c>
    </row>
    <row r="1870" spans="1:33" ht="12.75" customHeight="1" x14ac:dyDescent="0.35">
      <c r="A1870" s="2"/>
      <c r="B1870" s="2"/>
      <c r="C1870" s="2"/>
      <c r="D1870" s="2"/>
      <c r="E1870" s="2"/>
      <c r="F1870" s="2"/>
      <c r="G1870" s="2"/>
      <c r="H1870" s="2"/>
      <c r="I1870" s="15"/>
      <c r="J1870" s="15"/>
      <c r="K1870" s="15"/>
      <c r="L1870" s="15"/>
      <c r="M1870" s="15"/>
      <c r="N1870" s="15"/>
      <c r="O1870" s="15"/>
      <c r="P1870" s="15"/>
      <c r="Q1870" s="15"/>
      <c r="R1870" s="26"/>
      <c r="S1870" s="15"/>
      <c r="T1870" s="15"/>
      <c r="U1870" s="15"/>
      <c r="V1870" s="2"/>
      <c r="W1870" s="2"/>
      <c r="X1870" s="2"/>
      <c r="Y1870" s="13"/>
      <c r="Z1870" s="2"/>
      <c r="AA1870" s="2"/>
      <c r="AB1870" s="2"/>
      <c r="AC1870" s="20" t="s">
        <v>9781</v>
      </c>
      <c r="AD1870" s="21" t="s">
        <v>2270</v>
      </c>
      <c r="AE1870" s="20" t="s">
        <v>9782</v>
      </c>
      <c r="AF1870" s="21" t="s">
        <v>5252</v>
      </c>
      <c r="AG1870" s="22" t="s">
        <v>35</v>
      </c>
    </row>
    <row r="1871" spans="1:33" ht="12.75" customHeight="1" x14ac:dyDescent="0.35">
      <c r="A1871" s="2"/>
      <c r="B1871" s="2"/>
      <c r="C1871" s="2"/>
      <c r="D1871" s="2"/>
      <c r="E1871" s="2"/>
      <c r="F1871" s="2"/>
      <c r="G1871" s="2"/>
      <c r="H1871" s="2"/>
      <c r="I1871" s="15"/>
      <c r="J1871" s="15"/>
      <c r="K1871" s="15"/>
      <c r="L1871" s="15"/>
      <c r="M1871" s="15"/>
      <c r="N1871" s="15"/>
      <c r="O1871" s="15"/>
      <c r="P1871" s="15"/>
      <c r="Q1871" s="15"/>
      <c r="R1871" s="26"/>
      <c r="S1871" s="15"/>
      <c r="T1871" s="15"/>
      <c r="U1871" s="15"/>
      <c r="V1871" s="2"/>
      <c r="W1871" s="2"/>
      <c r="X1871" s="2"/>
      <c r="Y1871" s="13"/>
      <c r="Z1871" s="2"/>
      <c r="AA1871" s="2"/>
      <c r="AB1871" s="2"/>
      <c r="AC1871" s="20" t="s">
        <v>9783</v>
      </c>
      <c r="AD1871" s="21" t="s">
        <v>826</v>
      </c>
      <c r="AE1871" s="20" t="s">
        <v>9784</v>
      </c>
      <c r="AF1871" s="21" t="s">
        <v>925</v>
      </c>
      <c r="AG1871" s="22" t="s">
        <v>35</v>
      </c>
    </row>
    <row r="1872" spans="1:33" ht="12.75" customHeight="1" x14ac:dyDescent="0.35">
      <c r="A1872" s="2"/>
      <c r="B1872" s="2"/>
      <c r="C1872" s="2"/>
      <c r="D1872" s="2"/>
      <c r="E1872" s="2"/>
      <c r="F1872" s="2"/>
      <c r="G1872" s="2"/>
      <c r="H1872" s="2"/>
      <c r="I1872" s="15"/>
      <c r="J1872" s="15"/>
      <c r="K1872" s="15"/>
      <c r="L1872" s="15"/>
      <c r="M1872" s="15"/>
      <c r="N1872" s="15"/>
      <c r="O1872" s="15"/>
      <c r="P1872" s="15"/>
      <c r="Q1872" s="15"/>
      <c r="R1872" s="26"/>
      <c r="S1872" s="15"/>
      <c r="T1872" s="15"/>
      <c r="U1872" s="15"/>
      <c r="V1872" s="2"/>
      <c r="W1872" s="2"/>
      <c r="X1872" s="2"/>
      <c r="Y1872" s="13"/>
      <c r="Z1872" s="2"/>
      <c r="AA1872" s="2"/>
      <c r="AB1872" s="2"/>
      <c r="AC1872" s="20" t="s">
        <v>9785</v>
      </c>
      <c r="AD1872" s="21" t="s">
        <v>9786</v>
      </c>
      <c r="AE1872" s="20" t="s">
        <v>9787</v>
      </c>
      <c r="AF1872" s="21" t="s">
        <v>9788</v>
      </c>
      <c r="AG1872" s="22" t="s">
        <v>35</v>
      </c>
    </row>
    <row r="1873" spans="1:33" ht="12.75" customHeight="1" x14ac:dyDescent="0.35">
      <c r="A1873" s="2"/>
      <c r="B1873" s="2"/>
      <c r="C1873" s="2"/>
      <c r="D1873" s="2"/>
      <c r="E1873" s="2"/>
      <c r="F1873" s="2"/>
      <c r="G1873" s="2"/>
      <c r="H1873" s="2"/>
      <c r="I1873" s="15"/>
      <c r="J1873" s="15"/>
      <c r="K1873" s="15"/>
      <c r="L1873" s="15"/>
      <c r="M1873" s="15"/>
      <c r="N1873" s="15"/>
      <c r="O1873" s="15"/>
      <c r="P1873" s="15"/>
      <c r="Q1873" s="15"/>
      <c r="R1873" s="26"/>
      <c r="S1873" s="15"/>
      <c r="T1873" s="15"/>
      <c r="U1873" s="15"/>
      <c r="V1873" s="2"/>
      <c r="W1873" s="2"/>
      <c r="X1873" s="2"/>
      <c r="Y1873" s="13"/>
      <c r="Z1873" s="2"/>
      <c r="AA1873" s="2"/>
      <c r="AB1873" s="2"/>
      <c r="AC1873" s="20" t="s">
        <v>9789</v>
      </c>
      <c r="AD1873" s="21" t="s">
        <v>9790</v>
      </c>
      <c r="AE1873" s="20" t="s">
        <v>9791</v>
      </c>
      <c r="AF1873" s="21" t="s">
        <v>9792</v>
      </c>
      <c r="AG1873" s="22" t="s">
        <v>35</v>
      </c>
    </row>
    <row r="1874" spans="1:33" ht="12.75" customHeight="1" x14ac:dyDescent="0.35">
      <c r="A1874" s="2"/>
      <c r="B1874" s="2"/>
      <c r="C1874" s="2"/>
      <c r="D1874" s="2"/>
      <c r="E1874" s="2"/>
      <c r="F1874" s="2"/>
      <c r="G1874" s="2"/>
      <c r="H1874" s="2"/>
      <c r="I1874" s="15"/>
      <c r="J1874" s="15"/>
      <c r="K1874" s="15"/>
      <c r="L1874" s="15"/>
      <c r="M1874" s="15"/>
      <c r="N1874" s="15"/>
      <c r="O1874" s="15"/>
      <c r="P1874" s="15"/>
      <c r="Q1874" s="15"/>
      <c r="R1874" s="26"/>
      <c r="S1874" s="15"/>
      <c r="T1874" s="15"/>
      <c r="U1874" s="15"/>
      <c r="V1874" s="2"/>
      <c r="W1874" s="2"/>
      <c r="X1874" s="2"/>
      <c r="Y1874" s="13"/>
      <c r="Z1874" s="2"/>
      <c r="AA1874" s="2"/>
      <c r="AB1874" s="2"/>
      <c r="AC1874" s="20" t="s">
        <v>9793</v>
      </c>
      <c r="AD1874" s="21" t="s">
        <v>9794</v>
      </c>
      <c r="AE1874" s="20" t="s">
        <v>9795</v>
      </c>
      <c r="AF1874" s="21" t="s">
        <v>9796</v>
      </c>
      <c r="AG1874" s="22" t="s">
        <v>35</v>
      </c>
    </row>
    <row r="1875" spans="1:33" ht="12.75" customHeight="1" x14ac:dyDescent="0.35">
      <c r="A1875" s="2"/>
      <c r="B1875" s="2"/>
      <c r="C1875" s="2"/>
      <c r="D1875" s="2"/>
      <c r="E1875" s="2"/>
      <c r="F1875" s="2"/>
      <c r="G1875" s="2"/>
      <c r="H1875" s="2"/>
      <c r="I1875" s="15"/>
      <c r="J1875" s="15"/>
      <c r="K1875" s="15"/>
      <c r="L1875" s="15"/>
      <c r="M1875" s="15"/>
      <c r="N1875" s="15"/>
      <c r="O1875" s="15"/>
      <c r="P1875" s="15"/>
      <c r="Q1875" s="15"/>
      <c r="R1875" s="26"/>
      <c r="S1875" s="15"/>
      <c r="T1875" s="15"/>
      <c r="U1875" s="15"/>
      <c r="V1875" s="2"/>
      <c r="W1875" s="2"/>
      <c r="X1875" s="2"/>
      <c r="Y1875" s="13"/>
      <c r="Z1875" s="2"/>
      <c r="AA1875" s="2"/>
      <c r="AB1875" s="2"/>
      <c r="AC1875" s="20" t="s">
        <v>9797</v>
      </c>
      <c r="AD1875" s="21" t="s">
        <v>9798</v>
      </c>
      <c r="AE1875" s="20" t="s">
        <v>9799</v>
      </c>
      <c r="AF1875" s="21" t="s">
        <v>9800</v>
      </c>
      <c r="AG1875" s="22" t="s">
        <v>35</v>
      </c>
    </row>
    <row r="1876" spans="1:33" ht="12.75" customHeight="1" x14ac:dyDescent="0.35">
      <c r="A1876" s="2"/>
      <c r="B1876" s="2"/>
      <c r="C1876" s="2"/>
      <c r="D1876" s="2"/>
      <c r="E1876" s="2"/>
      <c r="F1876" s="2"/>
      <c r="G1876" s="2"/>
      <c r="H1876" s="2"/>
      <c r="I1876" s="15"/>
      <c r="J1876" s="15"/>
      <c r="K1876" s="15"/>
      <c r="L1876" s="15"/>
      <c r="M1876" s="15"/>
      <c r="N1876" s="15"/>
      <c r="O1876" s="15"/>
      <c r="P1876" s="15"/>
      <c r="Q1876" s="15"/>
      <c r="R1876" s="26"/>
      <c r="S1876" s="15"/>
      <c r="T1876" s="15"/>
      <c r="U1876" s="15"/>
      <c r="V1876" s="2"/>
      <c r="W1876" s="2"/>
      <c r="X1876" s="2"/>
      <c r="Y1876" s="13"/>
      <c r="Z1876" s="2"/>
      <c r="AA1876" s="2"/>
      <c r="AB1876" s="2"/>
      <c r="AC1876" s="20" t="s">
        <v>9801</v>
      </c>
      <c r="AD1876" s="21" t="s">
        <v>9802</v>
      </c>
      <c r="AE1876" s="20" t="s">
        <v>9803</v>
      </c>
      <c r="AF1876" s="21" t="s">
        <v>9804</v>
      </c>
      <c r="AG1876" s="22" t="s">
        <v>35</v>
      </c>
    </row>
    <row r="1877" spans="1:33" ht="12.75" customHeight="1" x14ac:dyDescent="0.35">
      <c r="A1877" s="2"/>
      <c r="B1877" s="2"/>
      <c r="C1877" s="2"/>
      <c r="D1877" s="2"/>
      <c r="E1877" s="2"/>
      <c r="F1877" s="2"/>
      <c r="G1877" s="2"/>
      <c r="H1877" s="2"/>
      <c r="I1877" s="15"/>
      <c r="J1877" s="15"/>
      <c r="K1877" s="15"/>
      <c r="L1877" s="15"/>
      <c r="M1877" s="15"/>
      <c r="N1877" s="15"/>
      <c r="O1877" s="15"/>
      <c r="P1877" s="15"/>
      <c r="Q1877" s="15"/>
      <c r="R1877" s="26"/>
      <c r="S1877" s="15"/>
      <c r="T1877" s="15"/>
      <c r="U1877" s="15"/>
      <c r="V1877" s="2"/>
      <c r="W1877" s="2"/>
      <c r="X1877" s="2"/>
      <c r="Y1877" s="13"/>
      <c r="Z1877" s="2"/>
      <c r="AA1877" s="2"/>
      <c r="AB1877" s="2"/>
      <c r="AC1877" s="20" t="s">
        <v>9805</v>
      </c>
      <c r="AD1877" s="21" t="s">
        <v>9806</v>
      </c>
      <c r="AE1877" s="20" t="s">
        <v>9807</v>
      </c>
      <c r="AF1877" s="21" t="s">
        <v>9808</v>
      </c>
      <c r="AG1877" s="22" t="s">
        <v>35</v>
      </c>
    </row>
    <row r="1878" spans="1:33" ht="12.75" customHeight="1" x14ac:dyDescent="0.35">
      <c r="A1878" s="2"/>
      <c r="B1878" s="2"/>
      <c r="C1878" s="2"/>
      <c r="D1878" s="2"/>
      <c r="E1878" s="2"/>
      <c r="F1878" s="2"/>
      <c r="G1878" s="2"/>
      <c r="H1878" s="2"/>
      <c r="I1878" s="15"/>
      <c r="J1878" s="15"/>
      <c r="K1878" s="15"/>
      <c r="L1878" s="15"/>
      <c r="M1878" s="15"/>
      <c r="N1878" s="15"/>
      <c r="O1878" s="15"/>
      <c r="P1878" s="15"/>
      <c r="Q1878" s="15"/>
      <c r="R1878" s="26"/>
      <c r="S1878" s="15"/>
      <c r="T1878" s="15"/>
      <c r="U1878" s="15"/>
      <c r="V1878" s="2"/>
      <c r="W1878" s="2"/>
      <c r="X1878" s="2"/>
      <c r="Y1878" s="13"/>
      <c r="Z1878" s="2"/>
      <c r="AA1878" s="2"/>
      <c r="AB1878" s="2"/>
      <c r="AC1878" s="20" t="s">
        <v>9809</v>
      </c>
      <c r="AD1878" s="21" t="s">
        <v>9810</v>
      </c>
      <c r="AE1878" s="20" t="s">
        <v>9811</v>
      </c>
      <c r="AF1878" s="21" t="s">
        <v>9808</v>
      </c>
      <c r="AG1878" s="22" t="s">
        <v>35</v>
      </c>
    </row>
    <row r="1879" spans="1:33" ht="12.75" customHeight="1" x14ac:dyDescent="0.35">
      <c r="A1879" s="2"/>
      <c r="B1879" s="2"/>
      <c r="C1879" s="2"/>
      <c r="D1879" s="2"/>
      <c r="E1879" s="2"/>
      <c r="F1879" s="2"/>
      <c r="G1879" s="2"/>
      <c r="H1879" s="2"/>
      <c r="I1879" s="15"/>
      <c r="J1879" s="15"/>
      <c r="K1879" s="15"/>
      <c r="L1879" s="15"/>
      <c r="M1879" s="15"/>
      <c r="N1879" s="15"/>
      <c r="O1879" s="15"/>
      <c r="P1879" s="15"/>
      <c r="Q1879" s="15"/>
      <c r="R1879" s="26"/>
      <c r="S1879" s="15"/>
      <c r="T1879" s="15"/>
      <c r="U1879" s="15"/>
      <c r="V1879" s="2"/>
      <c r="W1879" s="2"/>
      <c r="X1879" s="2"/>
      <c r="Y1879" s="13"/>
      <c r="Z1879" s="2"/>
      <c r="AA1879" s="2"/>
      <c r="AB1879" s="2"/>
      <c r="AC1879" s="20" t="s">
        <v>9812</v>
      </c>
      <c r="AD1879" s="21" t="s">
        <v>9813</v>
      </c>
      <c r="AE1879" s="20" t="s">
        <v>9814</v>
      </c>
      <c r="AF1879" s="21" t="s">
        <v>9815</v>
      </c>
      <c r="AG1879" s="22" t="s">
        <v>35</v>
      </c>
    </row>
    <row r="1880" spans="1:33" ht="12.75" customHeight="1" x14ac:dyDescent="0.35">
      <c r="A1880" s="2"/>
      <c r="B1880" s="2"/>
      <c r="C1880" s="2"/>
      <c r="D1880" s="2"/>
      <c r="E1880" s="2"/>
      <c r="F1880" s="2"/>
      <c r="G1880" s="2"/>
      <c r="H1880" s="2"/>
      <c r="I1880" s="15"/>
      <c r="J1880" s="15"/>
      <c r="K1880" s="15"/>
      <c r="L1880" s="15"/>
      <c r="M1880" s="15"/>
      <c r="N1880" s="15"/>
      <c r="O1880" s="15"/>
      <c r="P1880" s="15"/>
      <c r="Q1880" s="15"/>
      <c r="R1880" s="26"/>
      <c r="S1880" s="15"/>
      <c r="T1880" s="15"/>
      <c r="U1880" s="15"/>
      <c r="V1880" s="2"/>
      <c r="W1880" s="2"/>
      <c r="X1880" s="2"/>
      <c r="Y1880" s="13"/>
      <c r="Z1880" s="2"/>
      <c r="AA1880" s="2"/>
      <c r="AB1880" s="2"/>
      <c r="AC1880" s="20" t="s">
        <v>9816</v>
      </c>
      <c r="AD1880" s="21" t="s">
        <v>9817</v>
      </c>
      <c r="AE1880" s="20" t="s">
        <v>9818</v>
      </c>
      <c r="AF1880" s="21" t="s">
        <v>9819</v>
      </c>
      <c r="AG1880" s="22" t="s">
        <v>35</v>
      </c>
    </row>
    <row r="1881" spans="1:33" ht="12.75" customHeight="1" x14ac:dyDescent="0.35">
      <c r="A1881" s="2"/>
      <c r="B1881" s="2"/>
      <c r="C1881" s="2"/>
      <c r="D1881" s="2"/>
      <c r="E1881" s="2"/>
      <c r="F1881" s="2"/>
      <c r="G1881" s="2"/>
      <c r="H1881" s="2"/>
      <c r="I1881" s="15"/>
      <c r="J1881" s="15"/>
      <c r="K1881" s="15"/>
      <c r="L1881" s="15"/>
      <c r="M1881" s="15"/>
      <c r="N1881" s="15"/>
      <c r="O1881" s="15"/>
      <c r="P1881" s="15"/>
      <c r="Q1881" s="15"/>
      <c r="R1881" s="26"/>
      <c r="S1881" s="15"/>
      <c r="T1881" s="15"/>
      <c r="U1881" s="15"/>
      <c r="V1881" s="2"/>
      <c r="W1881" s="2"/>
      <c r="X1881" s="2"/>
      <c r="Y1881" s="13"/>
      <c r="Z1881" s="2"/>
      <c r="AA1881" s="2"/>
      <c r="AB1881" s="2"/>
      <c r="AC1881" s="20" t="s">
        <v>9820</v>
      </c>
      <c r="AD1881" s="21" t="s">
        <v>9821</v>
      </c>
      <c r="AE1881" s="20" t="s">
        <v>9822</v>
      </c>
      <c r="AF1881" s="21" t="s">
        <v>9823</v>
      </c>
      <c r="AG1881" s="22" t="s">
        <v>35</v>
      </c>
    </row>
    <row r="1882" spans="1:33" ht="12.75" customHeight="1" x14ac:dyDescent="0.35">
      <c r="A1882" s="2"/>
      <c r="B1882" s="2"/>
      <c r="C1882" s="2"/>
      <c r="D1882" s="2"/>
      <c r="E1882" s="2"/>
      <c r="F1882" s="2"/>
      <c r="G1882" s="2"/>
      <c r="H1882" s="2"/>
      <c r="I1882" s="15"/>
      <c r="J1882" s="15"/>
      <c r="K1882" s="15"/>
      <c r="L1882" s="15"/>
      <c r="M1882" s="15"/>
      <c r="N1882" s="15"/>
      <c r="O1882" s="15"/>
      <c r="P1882" s="15"/>
      <c r="Q1882" s="15"/>
      <c r="R1882" s="26"/>
      <c r="S1882" s="15"/>
      <c r="T1882" s="15"/>
      <c r="U1882" s="15"/>
      <c r="V1882" s="2"/>
      <c r="W1882" s="2"/>
      <c r="X1882" s="2"/>
      <c r="Y1882" s="13"/>
      <c r="Z1882" s="2"/>
      <c r="AA1882" s="2"/>
      <c r="AB1882" s="2"/>
      <c r="AC1882" s="20" t="s">
        <v>9824</v>
      </c>
      <c r="AD1882" s="21" t="s">
        <v>9825</v>
      </c>
      <c r="AE1882" s="20" t="s">
        <v>9826</v>
      </c>
      <c r="AF1882" s="21" t="s">
        <v>9823</v>
      </c>
      <c r="AG1882" s="22" t="s">
        <v>35</v>
      </c>
    </row>
    <row r="1883" spans="1:33" ht="12.75" customHeight="1" x14ac:dyDescent="0.35">
      <c r="A1883" s="2"/>
      <c r="B1883" s="2"/>
      <c r="C1883" s="2"/>
      <c r="D1883" s="2"/>
      <c r="E1883" s="2"/>
      <c r="F1883" s="2"/>
      <c r="G1883" s="2"/>
      <c r="H1883" s="2"/>
      <c r="I1883" s="15"/>
      <c r="J1883" s="15"/>
      <c r="K1883" s="15"/>
      <c r="L1883" s="15"/>
      <c r="M1883" s="15"/>
      <c r="N1883" s="15"/>
      <c r="O1883" s="15"/>
      <c r="P1883" s="15"/>
      <c r="Q1883" s="15"/>
      <c r="R1883" s="26"/>
      <c r="S1883" s="15"/>
      <c r="T1883" s="15"/>
      <c r="U1883" s="15"/>
      <c r="V1883" s="2"/>
      <c r="W1883" s="2"/>
      <c r="X1883" s="2"/>
      <c r="Y1883" s="13"/>
      <c r="Z1883" s="2"/>
      <c r="AA1883" s="2"/>
      <c r="AB1883" s="2"/>
      <c r="AC1883" s="20" t="s">
        <v>9827</v>
      </c>
      <c r="AD1883" s="21" t="s">
        <v>9828</v>
      </c>
      <c r="AE1883" s="20" t="s">
        <v>9829</v>
      </c>
      <c r="AF1883" s="21" t="s">
        <v>9830</v>
      </c>
      <c r="AG1883" s="22" t="s">
        <v>35</v>
      </c>
    </row>
    <row r="1884" spans="1:33" ht="12.75" customHeight="1" x14ac:dyDescent="0.35">
      <c r="A1884" s="2"/>
      <c r="B1884" s="2"/>
      <c r="C1884" s="2"/>
      <c r="D1884" s="2"/>
      <c r="E1884" s="2"/>
      <c r="F1884" s="2"/>
      <c r="G1884" s="2"/>
      <c r="H1884" s="2"/>
      <c r="I1884" s="15"/>
      <c r="J1884" s="15"/>
      <c r="K1884" s="15"/>
      <c r="L1884" s="15"/>
      <c r="M1884" s="15"/>
      <c r="N1884" s="15"/>
      <c r="O1884" s="15"/>
      <c r="P1884" s="15"/>
      <c r="Q1884" s="15"/>
      <c r="R1884" s="26"/>
      <c r="S1884" s="15"/>
      <c r="T1884" s="15"/>
      <c r="U1884" s="15"/>
      <c r="V1884" s="2"/>
      <c r="W1884" s="2"/>
      <c r="X1884" s="2"/>
      <c r="Y1884" s="13"/>
      <c r="Z1884" s="2"/>
      <c r="AA1884" s="2"/>
      <c r="AB1884" s="2"/>
      <c r="AC1884" s="20" t="s">
        <v>9831</v>
      </c>
      <c r="AD1884" s="21" t="s">
        <v>904</v>
      </c>
      <c r="AE1884" s="20" t="s">
        <v>9832</v>
      </c>
      <c r="AF1884" s="21" t="s">
        <v>2757</v>
      </c>
      <c r="AG1884" s="22" t="s">
        <v>35</v>
      </c>
    </row>
    <row r="1885" spans="1:33" ht="12.75" customHeight="1" x14ac:dyDescent="0.35">
      <c r="A1885" s="2"/>
      <c r="B1885" s="2"/>
      <c r="C1885" s="2"/>
      <c r="D1885" s="2"/>
      <c r="E1885" s="2"/>
      <c r="F1885" s="2"/>
      <c r="G1885" s="2"/>
      <c r="H1885" s="2"/>
      <c r="I1885" s="15"/>
      <c r="J1885" s="15"/>
      <c r="K1885" s="15"/>
      <c r="L1885" s="15"/>
      <c r="M1885" s="15"/>
      <c r="N1885" s="15"/>
      <c r="O1885" s="15"/>
      <c r="P1885" s="15"/>
      <c r="Q1885" s="15"/>
      <c r="R1885" s="26"/>
      <c r="S1885" s="15"/>
      <c r="T1885" s="15"/>
      <c r="U1885" s="15"/>
      <c r="V1885" s="2"/>
      <c r="W1885" s="2"/>
      <c r="X1885" s="2"/>
      <c r="Y1885" s="13"/>
      <c r="Z1885" s="2"/>
      <c r="AA1885" s="2"/>
      <c r="AB1885" s="2"/>
      <c r="AC1885" s="20" t="s">
        <v>9833</v>
      </c>
      <c r="AD1885" s="21" t="s">
        <v>9834</v>
      </c>
      <c r="AE1885" s="20" t="s">
        <v>9835</v>
      </c>
      <c r="AF1885" s="21" t="s">
        <v>9836</v>
      </c>
      <c r="AG1885" s="22" t="s">
        <v>35</v>
      </c>
    </row>
    <row r="1886" spans="1:33" ht="12.75" customHeight="1" x14ac:dyDescent="0.35">
      <c r="A1886" s="2"/>
      <c r="B1886" s="2"/>
      <c r="C1886" s="2"/>
      <c r="D1886" s="2"/>
      <c r="E1886" s="2"/>
      <c r="F1886" s="2"/>
      <c r="G1886" s="2"/>
      <c r="H1886" s="2"/>
      <c r="I1886" s="15"/>
      <c r="J1886" s="15"/>
      <c r="K1886" s="15"/>
      <c r="L1886" s="15"/>
      <c r="M1886" s="15"/>
      <c r="N1886" s="15"/>
      <c r="O1886" s="15"/>
      <c r="P1886" s="15"/>
      <c r="Q1886" s="15"/>
      <c r="R1886" s="26"/>
      <c r="S1886" s="15"/>
      <c r="T1886" s="15"/>
      <c r="U1886" s="15"/>
      <c r="V1886" s="2"/>
      <c r="W1886" s="2"/>
      <c r="X1886" s="2"/>
      <c r="Y1886" s="13"/>
      <c r="Z1886" s="2"/>
      <c r="AA1886" s="2"/>
      <c r="AB1886" s="2"/>
      <c r="AC1886" s="20" t="s">
        <v>9837</v>
      </c>
      <c r="AD1886" s="21" t="s">
        <v>9838</v>
      </c>
      <c r="AE1886" s="20" t="s">
        <v>9839</v>
      </c>
      <c r="AF1886" s="21" t="s">
        <v>5252</v>
      </c>
      <c r="AG1886" s="22" t="s">
        <v>35</v>
      </c>
    </row>
    <row r="1887" spans="1:33" ht="12.75" customHeight="1" x14ac:dyDescent="0.35">
      <c r="A1887" s="2"/>
      <c r="B1887" s="2"/>
      <c r="C1887" s="2"/>
      <c r="D1887" s="2"/>
      <c r="E1887" s="2"/>
      <c r="F1887" s="2"/>
      <c r="G1887" s="2"/>
      <c r="H1887" s="2"/>
      <c r="I1887" s="15"/>
      <c r="J1887" s="15"/>
      <c r="K1887" s="15"/>
      <c r="L1887" s="15"/>
      <c r="M1887" s="15"/>
      <c r="N1887" s="15"/>
      <c r="O1887" s="15"/>
      <c r="P1887" s="15"/>
      <c r="Q1887" s="15"/>
      <c r="R1887" s="26"/>
      <c r="S1887" s="15"/>
      <c r="T1887" s="15"/>
      <c r="U1887" s="15"/>
      <c r="V1887" s="2"/>
      <c r="W1887" s="2"/>
      <c r="X1887" s="2"/>
      <c r="Y1887" s="13"/>
      <c r="Z1887" s="2"/>
      <c r="AA1887" s="2"/>
      <c r="AB1887" s="2"/>
      <c r="AC1887" s="20" t="s">
        <v>9840</v>
      </c>
      <c r="AD1887" s="21" t="s">
        <v>883</v>
      </c>
      <c r="AE1887" s="20" t="s">
        <v>9841</v>
      </c>
      <c r="AF1887" s="21" t="s">
        <v>1330</v>
      </c>
      <c r="AG1887" s="22" t="s">
        <v>35</v>
      </c>
    </row>
    <row r="1888" spans="1:33" ht="12.75" customHeight="1" x14ac:dyDescent="0.35">
      <c r="A1888" s="2"/>
      <c r="B1888" s="2"/>
      <c r="C1888" s="2"/>
      <c r="D1888" s="2"/>
      <c r="E1888" s="2"/>
      <c r="F1888" s="2"/>
      <c r="G1888" s="2"/>
      <c r="H1888" s="2"/>
      <c r="I1888" s="15"/>
      <c r="J1888" s="15"/>
      <c r="K1888" s="15"/>
      <c r="L1888" s="15"/>
      <c r="M1888" s="15"/>
      <c r="N1888" s="15"/>
      <c r="O1888" s="15"/>
      <c r="P1888" s="15"/>
      <c r="Q1888" s="15"/>
      <c r="R1888" s="26"/>
      <c r="S1888" s="15"/>
      <c r="T1888" s="15"/>
      <c r="U1888" s="15"/>
      <c r="V1888" s="2"/>
      <c r="W1888" s="2"/>
      <c r="X1888" s="2"/>
      <c r="Y1888" s="13"/>
      <c r="Z1888" s="2"/>
      <c r="AA1888" s="2"/>
      <c r="AB1888" s="2"/>
      <c r="AC1888" s="20" t="s">
        <v>9842</v>
      </c>
      <c r="AD1888" s="21" t="s">
        <v>2619</v>
      </c>
      <c r="AE1888" s="20" t="s">
        <v>9843</v>
      </c>
      <c r="AF1888" s="21" t="s">
        <v>2621</v>
      </c>
      <c r="AG1888" s="22" t="s">
        <v>35</v>
      </c>
    </row>
    <row r="1889" spans="1:33" ht="12.75" customHeight="1" x14ac:dyDescent="0.35">
      <c r="A1889" s="2"/>
      <c r="B1889" s="2"/>
      <c r="C1889" s="2"/>
      <c r="D1889" s="2"/>
      <c r="E1889" s="2"/>
      <c r="F1889" s="2"/>
      <c r="G1889" s="2"/>
      <c r="H1889" s="2"/>
      <c r="I1889" s="15"/>
      <c r="J1889" s="15"/>
      <c r="K1889" s="15"/>
      <c r="L1889" s="15"/>
      <c r="M1889" s="15"/>
      <c r="N1889" s="15"/>
      <c r="O1889" s="15"/>
      <c r="P1889" s="15"/>
      <c r="Q1889" s="15"/>
      <c r="R1889" s="26"/>
      <c r="S1889" s="15"/>
      <c r="T1889" s="15"/>
      <c r="U1889" s="15"/>
      <c r="V1889" s="2"/>
      <c r="W1889" s="2"/>
      <c r="X1889" s="2"/>
      <c r="Y1889" s="13"/>
      <c r="Z1889" s="2"/>
      <c r="AA1889" s="2"/>
      <c r="AB1889" s="2"/>
      <c r="AC1889" s="20" t="s">
        <v>9844</v>
      </c>
      <c r="AD1889" s="21" t="s">
        <v>9845</v>
      </c>
      <c r="AE1889" s="20" t="s">
        <v>9846</v>
      </c>
      <c r="AF1889" s="21" t="s">
        <v>8850</v>
      </c>
      <c r="AG1889" s="22" t="s">
        <v>35</v>
      </c>
    </row>
    <row r="1890" spans="1:33" ht="12.75" customHeight="1" x14ac:dyDescent="0.35">
      <c r="A1890" s="2"/>
      <c r="B1890" s="2"/>
      <c r="C1890" s="2"/>
      <c r="D1890" s="2"/>
      <c r="E1890" s="2"/>
      <c r="F1890" s="2"/>
      <c r="G1890" s="2"/>
      <c r="H1890" s="2"/>
      <c r="I1890" s="15"/>
      <c r="J1890" s="15"/>
      <c r="K1890" s="15"/>
      <c r="L1890" s="15"/>
      <c r="M1890" s="15"/>
      <c r="N1890" s="15"/>
      <c r="O1890" s="15"/>
      <c r="P1890" s="15"/>
      <c r="Q1890" s="15"/>
      <c r="R1890" s="26"/>
      <c r="S1890" s="15"/>
      <c r="T1890" s="15"/>
      <c r="U1890" s="15"/>
      <c r="V1890" s="2"/>
      <c r="W1890" s="2"/>
      <c r="X1890" s="2"/>
      <c r="Y1890" s="13"/>
      <c r="Z1890" s="2"/>
      <c r="AA1890" s="2"/>
      <c r="AB1890" s="2"/>
      <c r="AC1890" s="20" t="s">
        <v>9847</v>
      </c>
      <c r="AD1890" s="21" t="s">
        <v>9848</v>
      </c>
      <c r="AE1890" s="20" t="s">
        <v>9849</v>
      </c>
      <c r="AF1890" s="21" t="s">
        <v>9850</v>
      </c>
      <c r="AG1890" s="22" t="s">
        <v>35</v>
      </c>
    </row>
    <row r="1891" spans="1:33" ht="12.75" customHeight="1" x14ac:dyDescent="0.35">
      <c r="A1891" s="2"/>
      <c r="B1891" s="2"/>
      <c r="C1891" s="2"/>
      <c r="D1891" s="2"/>
      <c r="E1891" s="2"/>
      <c r="F1891" s="2"/>
      <c r="G1891" s="2"/>
      <c r="H1891" s="2"/>
      <c r="I1891" s="15"/>
      <c r="J1891" s="15"/>
      <c r="K1891" s="15"/>
      <c r="L1891" s="15"/>
      <c r="M1891" s="15"/>
      <c r="N1891" s="15"/>
      <c r="O1891" s="15"/>
      <c r="P1891" s="15"/>
      <c r="Q1891" s="15"/>
      <c r="R1891" s="26"/>
      <c r="S1891" s="15"/>
      <c r="T1891" s="15"/>
      <c r="U1891" s="15"/>
      <c r="V1891" s="2"/>
      <c r="W1891" s="2"/>
      <c r="X1891" s="2"/>
      <c r="Y1891" s="13"/>
      <c r="Z1891" s="2"/>
      <c r="AA1891" s="2"/>
      <c r="AB1891" s="2"/>
      <c r="AC1891" s="20" t="s">
        <v>9851</v>
      </c>
      <c r="AD1891" s="21" t="s">
        <v>9852</v>
      </c>
      <c r="AE1891" s="20" t="s">
        <v>9853</v>
      </c>
      <c r="AF1891" s="21" t="s">
        <v>9854</v>
      </c>
      <c r="AG1891" s="22" t="s">
        <v>35</v>
      </c>
    </row>
    <row r="1892" spans="1:33" ht="12.75" customHeight="1" x14ac:dyDescent="0.35">
      <c r="A1892" s="2"/>
      <c r="B1892" s="2"/>
      <c r="C1892" s="2"/>
      <c r="D1892" s="2"/>
      <c r="E1892" s="2"/>
      <c r="F1892" s="2"/>
      <c r="G1892" s="2"/>
      <c r="H1892" s="2"/>
      <c r="I1892" s="15"/>
      <c r="J1892" s="15"/>
      <c r="K1892" s="15"/>
      <c r="L1892" s="15"/>
      <c r="M1892" s="15"/>
      <c r="N1892" s="15"/>
      <c r="O1892" s="15"/>
      <c r="P1892" s="15"/>
      <c r="Q1892" s="15"/>
      <c r="R1892" s="26"/>
      <c r="S1892" s="15"/>
      <c r="T1892" s="15"/>
      <c r="U1892" s="15"/>
      <c r="V1892" s="2"/>
      <c r="W1892" s="2"/>
      <c r="X1892" s="2"/>
      <c r="Y1892" s="13"/>
      <c r="Z1892" s="2"/>
      <c r="AA1892" s="2"/>
      <c r="AB1892" s="2"/>
      <c r="AC1892" s="20" t="s">
        <v>9855</v>
      </c>
      <c r="AD1892" s="21" t="s">
        <v>9856</v>
      </c>
      <c r="AE1892" s="20" t="s">
        <v>9857</v>
      </c>
      <c r="AF1892" s="21" t="s">
        <v>9858</v>
      </c>
      <c r="AG1892" s="22" t="s">
        <v>35</v>
      </c>
    </row>
    <row r="1893" spans="1:33" ht="12.75" customHeight="1" x14ac:dyDescent="0.35">
      <c r="A1893" s="2"/>
      <c r="B1893" s="2"/>
      <c r="C1893" s="2"/>
      <c r="D1893" s="2"/>
      <c r="E1893" s="2"/>
      <c r="F1893" s="2"/>
      <c r="G1893" s="2"/>
      <c r="H1893" s="2"/>
      <c r="I1893" s="15"/>
      <c r="J1893" s="15"/>
      <c r="K1893" s="15"/>
      <c r="L1893" s="15"/>
      <c r="M1893" s="15"/>
      <c r="N1893" s="15"/>
      <c r="O1893" s="15"/>
      <c r="P1893" s="15"/>
      <c r="Q1893" s="15"/>
      <c r="R1893" s="26"/>
      <c r="S1893" s="15"/>
      <c r="T1893" s="15"/>
      <c r="U1893" s="15"/>
      <c r="V1893" s="2"/>
      <c r="W1893" s="2"/>
      <c r="X1893" s="2"/>
      <c r="Y1893" s="13"/>
      <c r="Z1893" s="2"/>
      <c r="AA1893" s="2"/>
      <c r="AB1893" s="2"/>
      <c r="AC1893" s="20" t="s">
        <v>9859</v>
      </c>
      <c r="AD1893" s="21" t="s">
        <v>9860</v>
      </c>
      <c r="AE1893" s="20" t="s">
        <v>9861</v>
      </c>
      <c r="AF1893" s="21" t="s">
        <v>9862</v>
      </c>
      <c r="AG1893" s="22" t="s">
        <v>35</v>
      </c>
    </row>
    <row r="1894" spans="1:33" ht="12.75" customHeight="1" x14ac:dyDescent="0.35">
      <c r="A1894" s="2"/>
      <c r="B1894" s="2"/>
      <c r="C1894" s="2"/>
      <c r="D1894" s="2"/>
      <c r="E1894" s="2"/>
      <c r="F1894" s="2"/>
      <c r="G1894" s="2"/>
      <c r="H1894" s="2"/>
      <c r="I1894" s="15"/>
      <c r="J1894" s="15"/>
      <c r="K1894" s="15"/>
      <c r="L1894" s="15"/>
      <c r="M1894" s="15"/>
      <c r="N1894" s="15"/>
      <c r="O1894" s="15"/>
      <c r="P1894" s="15"/>
      <c r="Q1894" s="15"/>
      <c r="R1894" s="26"/>
      <c r="S1894" s="15"/>
      <c r="T1894" s="15"/>
      <c r="U1894" s="15"/>
      <c r="V1894" s="2"/>
      <c r="W1894" s="2"/>
      <c r="X1894" s="2"/>
      <c r="Y1894" s="13"/>
      <c r="Z1894" s="2"/>
      <c r="AA1894" s="2"/>
      <c r="AB1894" s="2"/>
      <c r="AC1894" s="20" t="s">
        <v>12798</v>
      </c>
      <c r="AD1894" s="21" t="s">
        <v>4616</v>
      </c>
      <c r="AE1894" s="20" t="s">
        <v>12918</v>
      </c>
      <c r="AF1894" s="21" t="s">
        <v>973</v>
      </c>
      <c r="AG1894" s="22" t="s">
        <v>35</v>
      </c>
    </row>
    <row r="1895" spans="1:33" ht="12.75" customHeight="1" x14ac:dyDescent="0.35">
      <c r="A1895" s="2"/>
      <c r="B1895" s="2"/>
      <c r="C1895" s="2"/>
      <c r="D1895" s="2"/>
      <c r="E1895" s="2"/>
      <c r="F1895" s="2"/>
      <c r="G1895" s="2"/>
      <c r="H1895" s="2"/>
      <c r="I1895" s="15"/>
      <c r="J1895" s="15"/>
      <c r="K1895" s="15"/>
      <c r="L1895" s="15"/>
      <c r="M1895" s="15"/>
      <c r="N1895" s="15"/>
      <c r="O1895" s="15"/>
      <c r="P1895" s="15"/>
      <c r="Q1895" s="15"/>
      <c r="R1895" s="26"/>
      <c r="S1895" s="15"/>
      <c r="T1895" s="15"/>
      <c r="U1895" s="15"/>
      <c r="V1895" s="2"/>
      <c r="W1895" s="2"/>
      <c r="X1895" s="2"/>
      <c r="Y1895" s="13"/>
      <c r="Z1895" s="2"/>
      <c r="AA1895" s="2"/>
      <c r="AB1895" s="2"/>
      <c r="AC1895" s="20" t="s">
        <v>12799</v>
      </c>
      <c r="AD1895" s="21" t="s">
        <v>4619</v>
      </c>
      <c r="AE1895" s="20" t="s">
        <v>12919</v>
      </c>
      <c r="AF1895" s="21" t="s">
        <v>12920</v>
      </c>
      <c r="AG1895" s="22" t="s">
        <v>35</v>
      </c>
    </row>
    <row r="1896" spans="1:33" ht="12.75" customHeight="1" x14ac:dyDescent="0.35">
      <c r="A1896" s="2"/>
      <c r="B1896" s="2"/>
      <c r="C1896" s="2"/>
      <c r="D1896" s="2"/>
      <c r="E1896" s="2"/>
      <c r="F1896" s="2"/>
      <c r="G1896" s="2"/>
      <c r="H1896" s="2"/>
      <c r="I1896" s="15"/>
      <c r="J1896" s="15"/>
      <c r="K1896" s="15"/>
      <c r="L1896" s="15"/>
      <c r="M1896" s="15"/>
      <c r="N1896" s="15"/>
      <c r="O1896" s="15"/>
      <c r="P1896" s="15"/>
      <c r="Q1896" s="15"/>
      <c r="R1896" s="26"/>
      <c r="S1896" s="15"/>
      <c r="T1896" s="15"/>
      <c r="U1896" s="15"/>
      <c r="V1896" s="2"/>
      <c r="W1896" s="2"/>
      <c r="X1896" s="2"/>
      <c r="Y1896" s="13"/>
      <c r="Z1896" s="2"/>
      <c r="AA1896" s="2"/>
      <c r="AB1896" s="2"/>
      <c r="AC1896" s="20" t="s">
        <v>9863</v>
      </c>
      <c r="AD1896" s="21" t="s">
        <v>9864</v>
      </c>
      <c r="AE1896" s="20" t="s">
        <v>9865</v>
      </c>
      <c r="AF1896" s="21" t="s">
        <v>9866</v>
      </c>
      <c r="AG1896" s="22" t="s">
        <v>35</v>
      </c>
    </row>
    <row r="1897" spans="1:33" ht="12.75" customHeight="1" x14ac:dyDescent="0.35">
      <c r="A1897" s="2"/>
      <c r="B1897" s="2"/>
      <c r="C1897" s="2"/>
      <c r="D1897" s="2"/>
      <c r="E1897" s="2"/>
      <c r="F1897" s="2"/>
      <c r="G1897" s="2"/>
      <c r="H1897" s="2"/>
      <c r="I1897" s="15"/>
      <c r="J1897" s="15"/>
      <c r="K1897" s="15"/>
      <c r="L1897" s="15"/>
      <c r="M1897" s="15"/>
      <c r="N1897" s="15"/>
      <c r="O1897" s="15"/>
      <c r="P1897" s="15"/>
      <c r="Q1897" s="15"/>
      <c r="R1897" s="26"/>
      <c r="S1897" s="15"/>
      <c r="T1897" s="15"/>
      <c r="U1897" s="15"/>
      <c r="V1897" s="2"/>
      <c r="W1897" s="2"/>
      <c r="X1897" s="2"/>
      <c r="Y1897" s="13"/>
      <c r="Z1897" s="2"/>
      <c r="AA1897" s="2"/>
      <c r="AB1897" s="2"/>
      <c r="AC1897" s="20" t="s">
        <v>9867</v>
      </c>
      <c r="AD1897" s="21" t="s">
        <v>9868</v>
      </c>
      <c r="AE1897" s="20" t="s">
        <v>9869</v>
      </c>
      <c r="AF1897" s="21" t="s">
        <v>866</v>
      </c>
      <c r="AG1897" s="22" t="s">
        <v>35</v>
      </c>
    </row>
    <row r="1898" spans="1:33" ht="12.75" customHeight="1" x14ac:dyDescent="0.35">
      <c r="A1898" s="2"/>
      <c r="B1898" s="2"/>
      <c r="C1898" s="2"/>
      <c r="D1898" s="2"/>
      <c r="E1898" s="2"/>
      <c r="F1898" s="2"/>
      <c r="G1898" s="2"/>
      <c r="H1898" s="2"/>
      <c r="I1898" s="15"/>
      <c r="J1898" s="15"/>
      <c r="K1898" s="15"/>
      <c r="L1898" s="15"/>
      <c r="M1898" s="15"/>
      <c r="N1898" s="15"/>
      <c r="O1898" s="15"/>
      <c r="P1898" s="15"/>
      <c r="Q1898" s="15"/>
      <c r="R1898" s="26"/>
      <c r="S1898" s="15"/>
      <c r="T1898" s="15"/>
      <c r="U1898" s="15"/>
      <c r="V1898" s="2"/>
      <c r="W1898" s="2"/>
      <c r="X1898" s="2"/>
      <c r="Y1898" s="13"/>
      <c r="Z1898" s="2"/>
      <c r="AA1898" s="2"/>
      <c r="AB1898" s="2"/>
      <c r="AC1898" s="20" t="s">
        <v>9870</v>
      </c>
      <c r="AD1898" s="21" t="s">
        <v>883</v>
      </c>
      <c r="AE1898" s="20" t="s">
        <v>9871</v>
      </c>
      <c r="AF1898" s="21" t="s">
        <v>1330</v>
      </c>
      <c r="AG1898" s="22" t="s">
        <v>35</v>
      </c>
    </row>
    <row r="1899" spans="1:33" ht="12.75" customHeight="1" x14ac:dyDescent="0.35">
      <c r="A1899" s="2"/>
      <c r="B1899" s="2"/>
      <c r="C1899" s="2"/>
      <c r="D1899" s="2"/>
      <c r="E1899" s="2"/>
      <c r="F1899" s="2"/>
      <c r="G1899" s="2"/>
      <c r="H1899" s="2"/>
      <c r="I1899" s="15"/>
      <c r="J1899" s="15"/>
      <c r="K1899" s="15"/>
      <c r="L1899" s="15"/>
      <c r="M1899" s="15"/>
      <c r="N1899" s="15"/>
      <c r="O1899" s="15"/>
      <c r="P1899" s="15"/>
      <c r="Q1899" s="15"/>
      <c r="R1899" s="26"/>
      <c r="S1899" s="15"/>
      <c r="T1899" s="15"/>
      <c r="U1899" s="15"/>
      <c r="V1899" s="2"/>
      <c r="W1899" s="2"/>
      <c r="X1899" s="2"/>
      <c r="Y1899" s="13"/>
      <c r="Z1899" s="2"/>
      <c r="AA1899" s="2"/>
      <c r="AB1899" s="2"/>
      <c r="AC1899" s="20" t="s">
        <v>12800</v>
      </c>
      <c r="AD1899" s="21" t="s">
        <v>826</v>
      </c>
      <c r="AE1899" s="20" t="s">
        <v>12921</v>
      </c>
      <c r="AF1899" s="21" t="s">
        <v>1910</v>
      </c>
      <c r="AG1899" s="22" t="s">
        <v>35</v>
      </c>
    </row>
    <row r="1900" spans="1:33" ht="12.75" customHeight="1" x14ac:dyDescent="0.35">
      <c r="A1900" s="2"/>
      <c r="B1900" s="2"/>
      <c r="C1900" s="2"/>
      <c r="D1900" s="2"/>
      <c r="E1900" s="2"/>
      <c r="F1900" s="2"/>
      <c r="G1900" s="2"/>
      <c r="H1900" s="2"/>
      <c r="I1900" s="15"/>
      <c r="J1900" s="15"/>
      <c r="K1900" s="15"/>
      <c r="L1900" s="15"/>
      <c r="M1900" s="15"/>
      <c r="N1900" s="15"/>
      <c r="O1900" s="15"/>
      <c r="P1900" s="15"/>
      <c r="Q1900" s="15"/>
      <c r="R1900" s="26"/>
      <c r="S1900" s="15"/>
      <c r="T1900" s="15"/>
      <c r="U1900" s="15"/>
      <c r="V1900" s="2"/>
      <c r="W1900" s="2"/>
      <c r="X1900" s="2"/>
      <c r="Y1900" s="13"/>
      <c r="Z1900" s="2"/>
      <c r="AA1900" s="2"/>
      <c r="AB1900" s="2"/>
      <c r="AC1900" s="20" t="s">
        <v>9872</v>
      </c>
      <c r="AD1900" s="21" t="s">
        <v>9873</v>
      </c>
      <c r="AE1900" s="20" t="s">
        <v>9874</v>
      </c>
      <c r="AF1900" s="21" t="s">
        <v>9875</v>
      </c>
      <c r="AG1900" s="22" t="s">
        <v>35</v>
      </c>
    </row>
    <row r="1901" spans="1:33" ht="12.75" customHeight="1" x14ac:dyDescent="0.35">
      <c r="A1901" s="2"/>
      <c r="B1901" s="2"/>
      <c r="C1901" s="2"/>
      <c r="D1901" s="2"/>
      <c r="E1901" s="2"/>
      <c r="F1901" s="2"/>
      <c r="G1901" s="2"/>
      <c r="H1901" s="2"/>
      <c r="I1901" s="15"/>
      <c r="J1901" s="15"/>
      <c r="K1901" s="15"/>
      <c r="L1901" s="15"/>
      <c r="M1901" s="15"/>
      <c r="N1901" s="15"/>
      <c r="O1901" s="15"/>
      <c r="P1901" s="15"/>
      <c r="Q1901" s="15"/>
      <c r="R1901" s="26"/>
      <c r="S1901" s="15"/>
      <c r="T1901" s="15"/>
      <c r="U1901" s="15"/>
      <c r="V1901" s="2"/>
      <c r="W1901" s="2"/>
      <c r="X1901" s="2"/>
      <c r="Y1901" s="13"/>
      <c r="Z1901" s="2"/>
      <c r="AA1901" s="2"/>
      <c r="AB1901" s="2"/>
      <c r="AC1901" s="20" t="s">
        <v>9876</v>
      </c>
      <c r="AD1901" s="21" t="s">
        <v>9877</v>
      </c>
      <c r="AE1901" s="20" t="s">
        <v>9878</v>
      </c>
      <c r="AF1901" s="21" t="s">
        <v>9879</v>
      </c>
      <c r="AG1901" s="22" t="s">
        <v>35</v>
      </c>
    </row>
    <row r="1902" spans="1:33" ht="12.75" customHeight="1" x14ac:dyDescent="0.35">
      <c r="A1902" s="2"/>
      <c r="B1902" s="2"/>
      <c r="C1902" s="2"/>
      <c r="D1902" s="2"/>
      <c r="E1902" s="2"/>
      <c r="F1902" s="2"/>
      <c r="G1902" s="2"/>
      <c r="H1902" s="2"/>
      <c r="I1902" s="15"/>
      <c r="J1902" s="15"/>
      <c r="K1902" s="15"/>
      <c r="L1902" s="15"/>
      <c r="M1902" s="15"/>
      <c r="N1902" s="15"/>
      <c r="O1902" s="15"/>
      <c r="P1902" s="15"/>
      <c r="Q1902" s="15"/>
      <c r="R1902" s="26"/>
      <c r="S1902" s="15"/>
      <c r="T1902" s="15"/>
      <c r="U1902" s="15"/>
      <c r="V1902" s="2"/>
      <c r="W1902" s="2"/>
      <c r="X1902" s="2"/>
      <c r="Y1902" s="13"/>
      <c r="Z1902" s="2"/>
      <c r="AA1902" s="2"/>
      <c r="AB1902" s="2"/>
      <c r="AC1902" s="20" t="s">
        <v>9880</v>
      </c>
      <c r="AD1902" s="21" t="s">
        <v>9881</v>
      </c>
      <c r="AE1902" s="20" t="s">
        <v>9882</v>
      </c>
      <c r="AF1902" s="21" t="s">
        <v>9883</v>
      </c>
      <c r="AG1902" s="22" t="s">
        <v>35</v>
      </c>
    </row>
    <row r="1903" spans="1:33" ht="12.75" customHeight="1" x14ac:dyDescent="0.35">
      <c r="A1903" s="2"/>
      <c r="B1903" s="2"/>
      <c r="C1903" s="2"/>
      <c r="D1903" s="2"/>
      <c r="E1903" s="2"/>
      <c r="F1903" s="2"/>
      <c r="G1903" s="2"/>
      <c r="H1903" s="2"/>
      <c r="I1903" s="15"/>
      <c r="J1903" s="15"/>
      <c r="K1903" s="15"/>
      <c r="L1903" s="15"/>
      <c r="M1903" s="15"/>
      <c r="N1903" s="15"/>
      <c r="O1903" s="15"/>
      <c r="P1903" s="15"/>
      <c r="Q1903" s="15"/>
      <c r="R1903" s="26"/>
      <c r="S1903" s="15"/>
      <c r="T1903" s="15"/>
      <c r="U1903" s="15"/>
      <c r="V1903" s="2"/>
      <c r="W1903" s="2"/>
      <c r="X1903" s="2"/>
      <c r="Y1903" s="13"/>
      <c r="Z1903" s="2"/>
      <c r="AA1903" s="2"/>
      <c r="AB1903" s="2"/>
      <c r="AC1903" s="20" t="s">
        <v>9884</v>
      </c>
      <c r="AD1903" s="21" t="s">
        <v>9885</v>
      </c>
      <c r="AE1903" s="20" t="s">
        <v>9886</v>
      </c>
      <c r="AF1903" s="21" t="s">
        <v>9887</v>
      </c>
      <c r="AG1903" s="22" t="s">
        <v>35</v>
      </c>
    </row>
    <row r="1904" spans="1:33" ht="12.75" customHeight="1" x14ac:dyDescent="0.35">
      <c r="A1904" s="2"/>
      <c r="B1904" s="2"/>
      <c r="C1904" s="2"/>
      <c r="D1904" s="2"/>
      <c r="E1904" s="2"/>
      <c r="F1904" s="2"/>
      <c r="G1904" s="2"/>
      <c r="H1904" s="2"/>
      <c r="I1904" s="15"/>
      <c r="J1904" s="15"/>
      <c r="K1904" s="15"/>
      <c r="L1904" s="15"/>
      <c r="M1904" s="15"/>
      <c r="N1904" s="15"/>
      <c r="O1904" s="15"/>
      <c r="P1904" s="15"/>
      <c r="Q1904" s="15"/>
      <c r="R1904" s="26"/>
      <c r="S1904" s="15"/>
      <c r="T1904" s="15"/>
      <c r="U1904" s="15"/>
      <c r="V1904" s="2"/>
      <c r="W1904" s="2"/>
      <c r="X1904" s="2"/>
      <c r="Y1904" s="13"/>
      <c r="Z1904" s="2"/>
      <c r="AA1904" s="2"/>
      <c r="AB1904" s="2"/>
      <c r="AC1904" s="20" t="s">
        <v>9888</v>
      </c>
      <c r="AD1904" s="21" t="s">
        <v>9889</v>
      </c>
      <c r="AE1904" s="20" t="s">
        <v>9890</v>
      </c>
      <c r="AF1904" s="21" t="s">
        <v>9891</v>
      </c>
      <c r="AG1904" s="22" t="s">
        <v>35</v>
      </c>
    </row>
    <row r="1905" spans="1:33" ht="12.75" customHeight="1" x14ac:dyDescent="0.35">
      <c r="A1905" s="2"/>
      <c r="B1905" s="2"/>
      <c r="C1905" s="2"/>
      <c r="D1905" s="2"/>
      <c r="E1905" s="2"/>
      <c r="F1905" s="2"/>
      <c r="G1905" s="2"/>
      <c r="H1905" s="2"/>
      <c r="I1905" s="15"/>
      <c r="J1905" s="15"/>
      <c r="K1905" s="15"/>
      <c r="L1905" s="15"/>
      <c r="M1905" s="15"/>
      <c r="N1905" s="15"/>
      <c r="O1905" s="15"/>
      <c r="P1905" s="15"/>
      <c r="Q1905" s="15"/>
      <c r="R1905" s="26"/>
      <c r="S1905" s="15"/>
      <c r="T1905" s="15"/>
      <c r="U1905" s="15"/>
      <c r="V1905" s="2"/>
      <c r="W1905" s="2"/>
      <c r="X1905" s="2"/>
      <c r="Y1905" s="13"/>
      <c r="Z1905" s="2"/>
      <c r="AA1905" s="2"/>
      <c r="AB1905" s="2"/>
      <c r="AC1905" s="20" t="s">
        <v>9892</v>
      </c>
      <c r="AD1905" s="21" t="s">
        <v>9893</v>
      </c>
      <c r="AE1905" s="20" t="s">
        <v>9894</v>
      </c>
      <c r="AF1905" s="21" t="s">
        <v>9895</v>
      </c>
      <c r="AG1905" s="22" t="s">
        <v>35</v>
      </c>
    </row>
    <row r="1906" spans="1:33" ht="12.75" customHeight="1" x14ac:dyDescent="0.35">
      <c r="A1906" s="2"/>
      <c r="B1906" s="2"/>
      <c r="C1906" s="2"/>
      <c r="D1906" s="2"/>
      <c r="E1906" s="2"/>
      <c r="F1906" s="2"/>
      <c r="G1906" s="2"/>
      <c r="H1906" s="2"/>
      <c r="I1906" s="15"/>
      <c r="J1906" s="15"/>
      <c r="K1906" s="15"/>
      <c r="L1906" s="15"/>
      <c r="M1906" s="15"/>
      <c r="N1906" s="15"/>
      <c r="O1906" s="15"/>
      <c r="P1906" s="15"/>
      <c r="Q1906" s="15"/>
      <c r="R1906" s="26"/>
      <c r="S1906" s="15"/>
      <c r="T1906" s="15"/>
      <c r="U1906" s="15"/>
      <c r="V1906" s="2"/>
      <c r="W1906" s="2"/>
      <c r="X1906" s="2"/>
      <c r="Y1906" s="13"/>
      <c r="Z1906" s="2"/>
      <c r="AA1906" s="2"/>
      <c r="AB1906" s="2"/>
      <c r="AC1906" s="20" t="s">
        <v>9896</v>
      </c>
      <c r="AD1906" s="21" t="s">
        <v>9897</v>
      </c>
      <c r="AE1906" s="20" t="s">
        <v>9898</v>
      </c>
      <c r="AF1906" s="21" t="s">
        <v>9897</v>
      </c>
      <c r="AG1906" s="22" t="s">
        <v>35</v>
      </c>
    </row>
    <row r="1907" spans="1:33" ht="12.75" customHeight="1" x14ac:dyDescent="0.35">
      <c r="A1907" s="2"/>
      <c r="B1907" s="2"/>
      <c r="C1907" s="2"/>
      <c r="D1907" s="2"/>
      <c r="E1907" s="2"/>
      <c r="F1907" s="2"/>
      <c r="G1907" s="2"/>
      <c r="H1907" s="2"/>
      <c r="I1907" s="15"/>
      <c r="J1907" s="15"/>
      <c r="K1907" s="15"/>
      <c r="L1907" s="15"/>
      <c r="M1907" s="15"/>
      <c r="N1907" s="15"/>
      <c r="O1907" s="15"/>
      <c r="P1907" s="15"/>
      <c r="Q1907" s="15"/>
      <c r="R1907" s="26"/>
      <c r="S1907" s="15"/>
      <c r="T1907" s="15"/>
      <c r="U1907" s="15"/>
      <c r="V1907" s="2"/>
      <c r="W1907" s="2"/>
      <c r="X1907" s="2"/>
      <c r="Y1907" s="13"/>
      <c r="Z1907" s="2"/>
      <c r="AA1907" s="2"/>
      <c r="AB1907" s="2"/>
      <c r="AC1907" s="20" t="s">
        <v>9899</v>
      </c>
      <c r="AD1907" s="21" t="s">
        <v>9900</v>
      </c>
      <c r="AE1907" s="20" t="s">
        <v>9901</v>
      </c>
      <c r="AF1907" s="21" t="s">
        <v>9900</v>
      </c>
      <c r="AG1907" s="22" t="s">
        <v>35</v>
      </c>
    </row>
    <row r="1908" spans="1:33" ht="12.75" customHeight="1" x14ac:dyDescent="0.35">
      <c r="A1908" s="2"/>
      <c r="B1908" s="2"/>
      <c r="C1908" s="2"/>
      <c r="D1908" s="2"/>
      <c r="E1908" s="2"/>
      <c r="F1908" s="2"/>
      <c r="G1908" s="2"/>
      <c r="H1908" s="2"/>
      <c r="I1908" s="15"/>
      <c r="J1908" s="15"/>
      <c r="K1908" s="15"/>
      <c r="L1908" s="15"/>
      <c r="M1908" s="15"/>
      <c r="N1908" s="15"/>
      <c r="O1908" s="15"/>
      <c r="P1908" s="15"/>
      <c r="Q1908" s="15"/>
      <c r="R1908" s="26"/>
      <c r="S1908" s="15"/>
      <c r="T1908" s="15"/>
      <c r="U1908" s="15"/>
      <c r="V1908" s="2"/>
      <c r="W1908" s="2"/>
      <c r="X1908" s="2"/>
      <c r="Y1908" s="13"/>
      <c r="Z1908" s="2"/>
      <c r="AA1908" s="2"/>
      <c r="AB1908" s="2"/>
      <c r="AC1908" s="20" t="s">
        <v>9902</v>
      </c>
      <c r="AD1908" s="21" t="s">
        <v>9903</v>
      </c>
      <c r="AE1908" s="20" t="s">
        <v>9904</v>
      </c>
      <c r="AF1908" s="21" t="s">
        <v>9903</v>
      </c>
      <c r="AG1908" s="22" t="s">
        <v>35</v>
      </c>
    </row>
    <row r="1909" spans="1:33" ht="12.75" customHeight="1" x14ac:dyDescent="0.35">
      <c r="A1909" s="2"/>
      <c r="B1909" s="2"/>
      <c r="C1909" s="2"/>
      <c r="D1909" s="2"/>
      <c r="E1909" s="2"/>
      <c r="F1909" s="2"/>
      <c r="G1909" s="2"/>
      <c r="H1909" s="2"/>
      <c r="I1909" s="15"/>
      <c r="J1909" s="15"/>
      <c r="K1909" s="15"/>
      <c r="L1909" s="15"/>
      <c r="M1909" s="15"/>
      <c r="N1909" s="15"/>
      <c r="O1909" s="15"/>
      <c r="P1909" s="15"/>
      <c r="Q1909" s="15"/>
      <c r="R1909" s="26"/>
      <c r="S1909" s="15"/>
      <c r="T1909" s="15"/>
      <c r="U1909" s="15"/>
      <c r="V1909" s="2"/>
      <c r="W1909" s="2"/>
      <c r="X1909" s="2"/>
      <c r="Y1909" s="13"/>
      <c r="Z1909" s="2"/>
      <c r="AA1909" s="2"/>
      <c r="AB1909" s="2"/>
      <c r="AC1909" s="20" t="s">
        <v>9905</v>
      </c>
      <c r="AD1909" s="21" t="s">
        <v>9906</v>
      </c>
      <c r="AE1909" s="20" t="s">
        <v>9907</v>
      </c>
      <c r="AF1909" s="21" t="s">
        <v>9906</v>
      </c>
      <c r="AG1909" s="22" t="s">
        <v>35</v>
      </c>
    </row>
    <row r="1910" spans="1:33" ht="12.75" customHeight="1" x14ac:dyDescent="0.35">
      <c r="A1910" s="2"/>
      <c r="B1910" s="2"/>
      <c r="C1910" s="2"/>
      <c r="D1910" s="2"/>
      <c r="E1910" s="2"/>
      <c r="F1910" s="2"/>
      <c r="G1910" s="2"/>
      <c r="H1910" s="2"/>
      <c r="I1910" s="15"/>
      <c r="J1910" s="15"/>
      <c r="K1910" s="15"/>
      <c r="L1910" s="15"/>
      <c r="M1910" s="15"/>
      <c r="N1910" s="15"/>
      <c r="O1910" s="15"/>
      <c r="P1910" s="15"/>
      <c r="Q1910" s="15"/>
      <c r="R1910" s="26"/>
      <c r="S1910" s="15"/>
      <c r="T1910" s="15"/>
      <c r="U1910" s="15"/>
      <c r="V1910" s="2"/>
      <c r="W1910" s="2"/>
      <c r="X1910" s="2"/>
      <c r="Y1910" s="13"/>
      <c r="Z1910" s="2"/>
      <c r="AA1910" s="2"/>
      <c r="AB1910" s="2"/>
      <c r="AC1910" s="20" t="s">
        <v>9908</v>
      </c>
      <c r="AD1910" s="21" t="s">
        <v>9909</v>
      </c>
      <c r="AE1910" s="20" t="s">
        <v>9910</v>
      </c>
      <c r="AF1910" s="21" t="s">
        <v>9909</v>
      </c>
      <c r="AG1910" s="22" t="s">
        <v>35</v>
      </c>
    </row>
    <row r="1911" spans="1:33" ht="12.75" customHeight="1" x14ac:dyDescent="0.35">
      <c r="A1911" s="2"/>
      <c r="B1911" s="2"/>
      <c r="C1911" s="2"/>
      <c r="D1911" s="2"/>
      <c r="E1911" s="2"/>
      <c r="F1911" s="2"/>
      <c r="G1911" s="2"/>
      <c r="H1911" s="2"/>
      <c r="I1911" s="15"/>
      <c r="J1911" s="15"/>
      <c r="K1911" s="15"/>
      <c r="L1911" s="15"/>
      <c r="M1911" s="15"/>
      <c r="N1911" s="15"/>
      <c r="O1911" s="15"/>
      <c r="P1911" s="15"/>
      <c r="Q1911" s="15"/>
      <c r="R1911" s="26"/>
      <c r="S1911" s="15"/>
      <c r="T1911" s="15"/>
      <c r="U1911" s="15"/>
      <c r="V1911" s="2"/>
      <c r="W1911" s="2"/>
      <c r="X1911" s="2"/>
      <c r="Y1911" s="13"/>
      <c r="Z1911" s="2"/>
      <c r="AA1911" s="2"/>
      <c r="AB1911" s="2"/>
      <c r="AC1911" s="20" t="s">
        <v>9911</v>
      </c>
      <c r="AD1911" s="21" t="s">
        <v>9912</v>
      </c>
      <c r="AE1911" s="20" t="s">
        <v>9913</v>
      </c>
      <c r="AF1911" s="21" t="s">
        <v>1041</v>
      </c>
      <c r="AG1911" s="22" t="s">
        <v>35</v>
      </c>
    </row>
    <row r="1912" spans="1:33" ht="12.75" customHeight="1" x14ac:dyDescent="0.35">
      <c r="A1912" s="2"/>
      <c r="B1912" s="2"/>
      <c r="C1912" s="2"/>
      <c r="D1912" s="2"/>
      <c r="E1912" s="2"/>
      <c r="F1912" s="2"/>
      <c r="G1912" s="2"/>
      <c r="H1912" s="2"/>
      <c r="I1912" s="15"/>
      <c r="J1912" s="15"/>
      <c r="K1912" s="15"/>
      <c r="L1912" s="15"/>
      <c r="M1912" s="15"/>
      <c r="N1912" s="15"/>
      <c r="O1912" s="15"/>
      <c r="P1912" s="15"/>
      <c r="Q1912" s="15"/>
      <c r="R1912" s="26"/>
      <c r="S1912" s="15"/>
      <c r="T1912" s="15"/>
      <c r="U1912" s="15"/>
      <c r="V1912" s="2"/>
      <c r="W1912" s="2"/>
      <c r="X1912" s="2"/>
      <c r="Y1912" s="13"/>
      <c r="Z1912" s="2"/>
      <c r="AA1912" s="2"/>
      <c r="AB1912" s="2"/>
      <c r="AC1912" s="20" t="s">
        <v>9914</v>
      </c>
      <c r="AD1912" s="21" t="s">
        <v>9915</v>
      </c>
      <c r="AE1912" s="20" t="s">
        <v>9916</v>
      </c>
      <c r="AF1912" s="21" t="s">
        <v>973</v>
      </c>
      <c r="AG1912" s="22" t="s">
        <v>35</v>
      </c>
    </row>
    <row r="1913" spans="1:33" ht="12.75" customHeight="1" x14ac:dyDescent="0.35">
      <c r="A1913" s="2"/>
      <c r="B1913" s="2"/>
      <c r="C1913" s="2"/>
      <c r="D1913" s="2"/>
      <c r="E1913" s="2"/>
      <c r="F1913" s="2"/>
      <c r="G1913" s="2"/>
      <c r="H1913" s="2"/>
      <c r="I1913" s="15"/>
      <c r="J1913" s="15"/>
      <c r="K1913" s="15"/>
      <c r="L1913" s="15"/>
      <c r="M1913" s="15"/>
      <c r="N1913" s="15"/>
      <c r="O1913" s="15"/>
      <c r="P1913" s="15"/>
      <c r="Q1913" s="15"/>
      <c r="R1913" s="26"/>
      <c r="S1913" s="15"/>
      <c r="T1913" s="15"/>
      <c r="U1913" s="15"/>
      <c r="V1913" s="2"/>
      <c r="W1913" s="2"/>
      <c r="X1913" s="2"/>
      <c r="Y1913" s="13"/>
      <c r="Z1913" s="2"/>
      <c r="AA1913" s="2"/>
      <c r="AB1913" s="2"/>
      <c r="AC1913" s="20" t="s">
        <v>9917</v>
      </c>
      <c r="AD1913" s="21" t="s">
        <v>989</v>
      </c>
      <c r="AE1913" s="20" t="s">
        <v>9918</v>
      </c>
      <c r="AF1913" s="21" t="s">
        <v>6610</v>
      </c>
      <c r="AG1913" s="22" t="s">
        <v>992</v>
      </c>
    </row>
    <row r="1914" spans="1:33" ht="12.75" customHeight="1" x14ac:dyDescent="0.35">
      <c r="A1914" s="2"/>
      <c r="B1914" s="2"/>
      <c r="C1914" s="2"/>
      <c r="D1914" s="2"/>
      <c r="E1914" s="2"/>
      <c r="F1914" s="2"/>
      <c r="G1914" s="2"/>
      <c r="H1914" s="2"/>
      <c r="I1914" s="15"/>
      <c r="J1914" s="15"/>
      <c r="K1914" s="15"/>
      <c r="L1914" s="15"/>
      <c r="M1914" s="15"/>
      <c r="N1914" s="15"/>
      <c r="O1914" s="15"/>
      <c r="P1914" s="15"/>
      <c r="Q1914" s="15"/>
      <c r="R1914" s="26"/>
      <c r="S1914" s="15"/>
      <c r="T1914" s="15"/>
      <c r="U1914" s="15"/>
      <c r="V1914" s="2"/>
      <c r="W1914" s="2"/>
      <c r="X1914" s="2"/>
      <c r="Y1914" s="13"/>
      <c r="Z1914" s="2"/>
      <c r="AA1914" s="2"/>
      <c r="AB1914" s="2"/>
      <c r="AC1914" s="20" t="s">
        <v>9919</v>
      </c>
      <c r="AD1914" s="21" t="s">
        <v>9920</v>
      </c>
      <c r="AE1914" s="20" t="s">
        <v>9921</v>
      </c>
      <c r="AF1914" s="21" t="s">
        <v>9920</v>
      </c>
      <c r="AG1914" s="22" t="s">
        <v>35</v>
      </c>
    </row>
    <row r="1915" spans="1:33" ht="12.75" customHeight="1" x14ac:dyDescent="0.35">
      <c r="A1915" s="2"/>
      <c r="B1915" s="2"/>
      <c r="C1915" s="2"/>
      <c r="D1915" s="2"/>
      <c r="E1915" s="2"/>
      <c r="F1915" s="2"/>
      <c r="G1915" s="2"/>
      <c r="H1915" s="2"/>
      <c r="I1915" s="15"/>
      <c r="J1915" s="15"/>
      <c r="K1915" s="15"/>
      <c r="L1915" s="15"/>
      <c r="M1915" s="15"/>
      <c r="N1915" s="15"/>
      <c r="O1915" s="15"/>
      <c r="P1915" s="15"/>
      <c r="Q1915" s="15"/>
      <c r="R1915" s="26"/>
      <c r="S1915" s="15"/>
      <c r="T1915" s="15"/>
      <c r="U1915" s="15"/>
      <c r="V1915" s="2"/>
      <c r="W1915" s="2"/>
      <c r="X1915" s="2"/>
      <c r="Y1915" s="13"/>
      <c r="Z1915" s="2"/>
      <c r="AA1915" s="2"/>
      <c r="AB1915" s="2"/>
      <c r="AC1915" s="20" t="s">
        <v>9922</v>
      </c>
      <c r="AD1915" s="21" t="s">
        <v>9923</v>
      </c>
      <c r="AE1915" s="20" t="s">
        <v>9924</v>
      </c>
      <c r="AF1915" s="21" t="s">
        <v>866</v>
      </c>
      <c r="AG1915" s="22" t="s">
        <v>35</v>
      </c>
    </row>
    <row r="1916" spans="1:33" ht="12.75" customHeight="1" x14ac:dyDescent="0.35">
      <c r="A1916" s="2"/>
      <c r="B1916" s="2"/>
      <c r="C1916" s="2"/>
      <c r="D1916" s="2"/>
      <c r="E1916" s="2"/>
      <c r="F1916" s="2"/>
      <c r="G1916" s="2"/>
      <c r="H1916" s="2"/>
      <c r="I1916" s="15"/>
      <c r="J1916" s="15"/>
      <c r="K1916" s="15"/>
      <c r="L1916" s="15"/>
      <c r="M1916" s="15"/>
      <c r="N1916" s="15"/>
      <c r="O1916" s="15"/>
      <c r="P1916" s="15"/>
      <c r="Q1916" s="15"/>
      <c r="R1916" s="26"/>
      <c r="S1916" s="15"/>
      <c r="T1916" s="15"/>
      <c r="U1916" s="15"/>
      <c r="V1916" s="2"/>
      <c r="W1916" s="2"/>
      <c r="X1916" s="2"/>
      <c r="Y1916" s="13"/>
      <c r="Z1916" s="2"/>
      <c r="AA1916" s="2"/>
      <c r="AB1916" s="2"/>
      <c r="AC1916" s="20" t="s">
        <v>9925</v>
      </c>
      <c r="AD1916" s="21" t="s">
        <v>9926</v>
      </c>
      <c r="AE1916" s="20" t="s">
        <v>9927</v>
      </c>
      <c r="AF1916" s="21" t="s">
        <v>9928</v>
      </c>
      <c r="AG1916" s="22" t="s">
        <v>35</v>
      </c>
    </row>
    <row r="1917" spans="1:33" ht="12.75" customHeight="1" x14ac:dyDescent="0.35">
      <c r="A1917" s="2"/>
      <c r="B1917" s="2"/>
      <c r="C1917" s="2"/>
      <c r="D1917" s="2"/>
      <c r="E1917" s="2"/>
      <c r="F1917" s="2"/>
      <c r="G1917" s="2"/>
      <c r="H1917" s="2"/>
      <c r="I1917" s="15"/>
      <c r="J1917" s="15"/>
      <c r="K1917" s="15"/>
      <c r="L1917" s="15"/>
      <c r="M1917" s="15"/>
      <c r="N1917" s="15"/>
      <c r="O1917" s="15"/>
      <c r="P1917" s="15"/>
      <c r="Q1917" s="15"/>
      <c r="R1917" s="26"/>
      <c r="S1917" s="15"/>
      <c r="T1917" s="15"/>
      <c r="U1917" s="15"/>
      <c r="V1917" s="2"/>
      <c r="W1917" s="2"/>
      <c r="X1917" s="2"/>
      <c r="Y1917" s="13"/>
      <c r="Z1917" s="2"/>
      <c r="AA1917" s="2"/>
      <c r="AB1917" s="2"/>
      <c r="AC1917" s="20" t="s">
        <v>9929</v>
      </c>
      <c r="AD1917" s="21" t="s">
        <v>9930</v>
      </c>
      <c r="AE1917" s="20" t="s">
        <v>9931</v>
      </c>
      <c r="AF1917" s="21" t="s">
        <v>9932</v>
      </c>
      <c r="AG1917" s="22" t="s">
        <v>35</v>
      </c>
    </row>
    <row r="1918" spans="1:33" ht="12.75" customHeight="1" x14ac:dyDescent="0.35">
      <c r="A1918" s="2"/>
      <c r="B1918" s="2"/>
      <c r="C1918" s="2"/>
      <c r="D1918" s="2"/>
      <c r="E1918" s="2"/>
      <c r="F1918" s="2"/>
      <c r="G1918" s="2"/>
      <c r="H1918" s="2"/>
      <c r="I1918" s="15"/>
      <c r="J1918" s="15"/>
      <c r="K1918" s="15"/>
      <c r="L1918" s="15"/>
      <c r="M1918" s="15"/>
      <c r="N1918" s="15"/>
      <c r="O1918" s="15"/>
      <c r="P1918" s="15"/>
      <c r="Q1918" s="15"/>
      <c r="R1918" s="26"/>
      <c r="S1918" s="15"/>
      <c r="T1918" s="15"/>
      <c r="U1918" s="15"/>
      <c r="V1918" s="2"/>
      <c r="W1918" s="2"/>
      <c r="X1918" s="2"/>
      <c r="Y1918" s="13"/>
      <c r="Z1918" s="2"/>
      <c r="AA1918" s="2"/>
      <c r="AB1918" s="2"/>
      <c r="AC1918" s="20" t="s">
        <v>12801</v>
      </c>
      <c r="AD1918" s="21" t="s">
        <v>826</v>
      </c>
      <c r="AE1918" s="20" t="s">
        <v>12922</v>
      </c>
      <c r="AF1918" s="21" t="s">
        <v>1910</v>
      </c>
      <c r="AG1918" s="22" t="s">
        <v>35</v>
      </c>
    </row>
    <row r="1919" spans="1:33" ht="12.75" customHeight="1" x14ac:dyDescent="0.35">
      <c r="A1919" s="2"/>
      <c r="B1919" s="2"/>
      <c r="C1919" s="2"/>
      <c r="D1919" s="2"/>
      <c r="E1919" s="2"/>
      <c r="F1919" s="2"/>
      <c r="G1919" s="2"/>
      <c r="H1919" s="2"/>
      <c r="I1919" s="15"/>
      <c r="J1919" s="15"/>
      <c r="K1919" s="15"/>
      <c r="L1919" s="15"/>
      <c r="M1919" s="15"/>
      <c r="N1919" s="15"/>
      <c r="O1919" s="15"/>
      <c r="P1919" s="15"/>
      <c r="Q1919" s="15"/>
      <c r="R1919" s="26"/>
      <c r="S1919" s="15"/>
      <c r="T1919" s="15"/>
      <c r="U1919" s="15"/>
      <c r="V1919" s="2"/>
      <c r="W1919" s="2"/>
      <c r="X1919" s="2"/>
      <c r="Y1919" s="13"/>
      <c r="Z1919" s="2"/>
      <c r="AA1919" s="2"/>
      <c r="AB1919" s="2"/>
      <c r="AC1919" s="20" t="s">
        <v>9933</v>
      </c>
      <c r="AD1919" s="21" t="s">
        <v>883</v>
      </c>
      <c r="AE1919" s="20" t="s">
        <v>9934</v>
      </c>
      <c r="AF1919" s="21" t="s">
        <v>1330</v>
      </c>
      <c r="AG1919" s="22" t="s">
        <v>35</v>
      </c>
    </row>
    <row r="1920" spans="1:33" ht="12.75" customHeight="1" x14ac:dyDescent="0.35">
      <c r="A1920" s="2"/>
      <c r="B1920" s="2"/>
      <c r="C1920" s="2"/>
      <c r="D1920" s="2"/>
      <c r="E1920" s="2"/>
      <c r="F1920" s="2"/>
      <c r="G1920" s="2"/>
      <c r="H1920" s="2"/>
      <c r="I1920" s="15"/>
      <c r="J1920" s="15"/>
      <c r="K1920" s="15"/>
      <c r="L1920" s="15"/>
      <c r="M1920" s="15"/>
      <c r="N1920" s="15"/>
      <c r="O1920" s="15"/>
      <c r="P1920" s="15"/>
      <c r="Q1920" s="15"/>
      <c r="R1920" s="26"/>
      <c r="S1920" s="15"/>
      <c r="T1920" s="15"/>
      <c r="U1920" s="15"/>
      <c r="V1920" s="2"/>
      <c r="W1920" s="2"/>
      <c r="X1920" s="2"/>
      <c r="Y1920" s="13"/>
      <c r="Z1920" s="2"/>
      <c r="AA1920" s="2"/>
      <c r="AB1920" s="2"/>
      <c r="AC1920" s="20" t="s">
        <v>9935</v>
      </c>
      <c r="AD1920" s="21" t="s">
        <v>9936</v>
      </c>
      <c r="AE1920" s="20" t="s">
        <v>9937</v>
      </c>
      <c r="AF1920" s="21" t="s">
        <v>9936</v>
      </c>
      <c r="AG1920" s="22" t="s">
        <v>8457</v>
      </c>
    </row>
    <row r="1921" spans="1:33" ht="12.75" customHeight="1" x14ac:dyDescent="0.35">
      <c r="A1921" s="2"/>
      <c r="B1921" s="2"/>
      <c r="C1921" s="2"/>
      <c r="D1921" s="2"/>
      <c r="E1921" s="2"/>
      <c r="F1921" s="2"/>
      <c r="G1921" s="2"/>
      <c r="H1921" s="2"/>
      <c r="I1921" s="15"/>
      <c r="J1921" s="15"/>
      <c r="K1921" s="15"/>
      <c r="L1921" s="15"/>
      <c r="M1921" s="15"/>
      <c r="N1921" s="15"/>
      <c r="O1921" s="15"/>
      <c r="P1921" s="15"/>
      <c r="Q1921" s="15"/>
      <c r="R1921" s="26"/>
      <c r="S1921" s="15"/>
      <c r="T1921" s="15"/>
      <c r="U1921" s="15"/>
      <c r="V1921" s="2"/>
      <c r="W1921" s="2"/>
      <c r="X1921" s="2"/>
      <c r="Y1921" s="13"/>
      <c r="Z1921" s="2"/>
      <c r="AA1921" s="2"/>
      <c r="AB1921" s="2"/>
      <c r="AC1921" s="20" t="s">
        <v>9938</v>
      </c>
      <c r="AD1921" s="21" t="s">
        <v>9939</v>
      </c>
      <c r="AE1921" s="20" t="s">
        <v>9940</v>
      </c>
      <c r="AF1921" s="21" t="s">
        <v>9939</v>
      </c>
      <c r="AG1921" s="22" t="s">
        <v>8457</v>
      </c>
    </row>
    <row r="1922" spans="1:33" ht="12.75" customHeight="1" x14ac:dyDescent="0.35">
      <c r="A1922" s="2"/>
      <c r="B1922" s="2"/>
      <c r="C1922" s="2"/>
      <c r="D1922" s="2"/>
      <c r="E1922" s="2"/>
      <c r="F1922" s="2"/>
      <c r="G1922" s="2"/>
      <c r="H1922" s="2"/>
      <c r="I1922" s="15"/>
      <c r="J1922" s="15"/>
      <c r="K1922" s="15"/>
      <c r="L1922" s="15"/>
      <c r="M1922" s="15"/>
      <c r="N1922" s="15"/>
      <c r="O1922" s="15"/>
      <c r="P1922" s="15"/>
      <c r="Q1922" s="15"/>
      <c r="R1922" s="26"/>
      <c r="S1922" s="15"/>
      <c r="T1922" s="15"/>
      <c r="U1922" s="15"/>
      <c r="V1922" s="2"/>
      <c r="W1922" s="2"/>
      <c r="X1922" s="2"/>
      <c r="Y1922" s="13"/>
      <c r="Z1922" s="2"/>
      <c r="AA1922" s="2"/>
      <c r="AB1922" s="2"/>
      <c r="AC1922" s="20" t="s">
        <v>9941</v>
      </c>
      <c r="AD1922" s="21" t="s">
        <v>9942</v>
      </c>
      <c r="AE1922" s="20" t="s">
        <v>9943</v>
      </c>
      <c r="AF1922" s="21" t="s">
        <v>9942</v>
      </c>
      <c r="AG1922" s="22" t="s">
        <v>8457</v>
      </c>
    </row>
    <row r="1923" spans="1:33" ht="12.75" customHeight="1" x14ac:dyDescent="0.35">
      <c r="A1923" s="2"/>
      <c r="B1923" s="2"/>
      <c r="C1923" s="2"/>
      <c r="D1923" s="2"/>
      <c r="E1923" s="2"/>
      <c r="F1923" s="2"/>
      <c r="G1923" s="2"/>
      <c r="H1923" s="2"/>
      <c r="I1923" s="15"/>
      <c r="J1923" s="15"/>
      <c r="K1923" s="15"/>
      <c r="L1923" s="15"/>
      <c r="M1923" s="15"/>
      <c r="N1923" s="15"/>
      <c r="O1923" s="15"/>
      <c r="P1923" s="15"/>
      <c r="Q1923" s="15"/>
      <c r="R1923" s="26"/>
      <c r="S1923" s="15"/>
      <c r="T1923" s="15"/>
      <c r="U1923" s="15"/>
      <c r="V1923" s="2"/>
      <c r="W1923" s="2"/>
      <c r="X1923" s="2"/>
      <c r="Y1923" s="13"/>
      <c r="Z1923" s="2"/>
      <c r="AA1923" s="2"/>
      <c r="AB1923" s="2"/>
      <c r="AC1923" s="20" t="s">
        <v>9944</v>
      </c>
      <c r="AD1923" s="21" t="s">
        <v>9945</v>
      </c>
      <c r="AE1923" s="20" t="s">
        <v>9946</v>
      </c>
      <c r="AF1923" s="21" t="s">
        <v>9945</v>
      </c>
      <c r="AG1923" s="22" t="s">
        <v>8457</v>
      </c>
    </row>
    <row r="1924" spans="1:33" ht="12.75" customHeight="1" x14ac:dyDescent="0.35">
      <c r="A1924" s="2"/>
      <c r="B1924" s="2"/>
      <c r="C1924" s="2"/>
      <c r="D1924" s="2"/>
      <c r="E1924" s="2"/>
      <c r="F1924" s="2"/>
      <c r="G1924" s="2"/>
      <c r="H1924" s="2"/>
      <c r="I1924" s="15"/>
      <c r="J1924" s="15"/>
      <c r="K1924" s="15"/>
      <c r="L1924" s="15"/>
      <c r="M1924" s="15"/>
      <c r="N1924" s="15"/>
      <c r="O1924" s="15"/>
      <c r="P1924" s="15"/>
      <c r="Q1924" s="15"/>
      <c r="R1924" s="26"/>
      <c r="S1924" s="15"/>
      <c r="T1924" s="15"/>
      <c r="U1924" s="15"/>
      <c r="V1924" s="2"/>
      <c r="W1924" s="2"/>
      <c r="X1924" s="2"/>
      <c r="Y1924" s="13"/>
      <c r="Z1924" s="2"/>
      <c r="AA1924" s="2"/>
      <c r="AB1924" s="2"/>
      <c r="AC1924" s="20" t="s">
        <v>9947</v>
      </c>
      <c r="AD1924" s="21" t="s">
        <v>9948</v>
      </c>
      <c r="AE1924" s="20" t="s">
        <v>9949</v>
      </c>
      <c r="AF1924" s="21" t="s">
        <v>9948</v>
      </c>
      <c r="AG1924" s="22" t="s">
        <v>8457</v>
      </c>
    </row>
    <row r="1925" spans="1:33" ht="12.75" customHeight="1" x14ac:dyDescent="0.35">
      <c r="A1925" s="2"/>
      <c r="B1925" s="2"/>
      <c r="C1925" s="2"/>
      <c r="D1925" s="2"/>
      <c r="E1925" s="2"/>
      <c r="F1925" s="2"/>
      <c r="G1925" s="2"/>
      <c r="H1925" s="2"/>
      <c r="I1925" s="15"/>
      <c r="J1925" s="15"/>
      <c r="K1925" s="15"/>
      <c r="L1925" s="15"/>
      <c r="M1925" s="15"/>
      <c r="N1925" s="15"/>
      <c r="O1925" s="15"/>
      <c r="P1925" s="15"/>
      <c r="Q1925" s="15"/>
      <c r="R1925" s="26"/>
      <c r="S1925" s="15"/>
      <c r="T1925" s="15"/>
      <c r="U1925" s="15"/>
      <c r="V1925" s="2"/>
      <c r="W1925" s="2"/>
      <c r="X1925" s="2"/>
      <c r="Y1925" s="13"/>
      <c r="Z1925" s="2"/>
      <c r="AA1925" s="2"/>
      <c r="AB1925" s="2"/>
      <c r="AC1925" s="20" t="s">
        <v>9950</v>
      </c>
      <c r="AD1925" s="21" t="s">
        <v>9951</v>
      </c>
      <c r="AE1925" s="20" t="s">
        <v>9952</v>
      </c>
      <c r="AF1925" s="21" t="s">
        <v>9951</v>
      </c>
      <c r="AG1925" s="22" t="s">
        <v>8457</v>
      </c>
    </row>
    <row r="1926" spans="1:33" ht="12.75" customHeight="1" x14ac:dyDescent="0.35">
      <c r="A1926" s="2"/>
      <c r="B1926" s="2"/>
      <c r="C1926" s="2"/>
      <c r="D1926" s="2"/>
      <c r="E1926" s="2"/>
      <c r="F1926" s="2"/>
      <c r="G1926" s="2"/>
      <c r="H1926" s="2"/>
      <c r="I1926" s="15"/>
      <c r="J1926" s="15"/>
      <c r="K1926" s="15"/>
      <c r="L1926" s="15"/>
      <c r="M1926" s="15"/>
      <c r="N1926" s="15"/>
      <c r="O1926" s="15"/>
      <c r="P1926" s="15"/>
      <c r="Q1926" s="15"/>
      <c r="R1926" s="26"/>
      <c r="S1926" s="15"/>
      <c r="T1926" s="15"/>
      <c r="U1926" s="15"/>
      <c r="V1926" s="2"/>
      <c r="W1926" s="2"/>
      <c r="X1926" s="2"/>
      <c r="Y1926" s="13"/>
      <c r="Z1926" s="2"/>
      <c r="AA1926" s="2"/>
      <c r="AB1926" s="2"/>
      <c r="AC1926" s="20" t="s">
        <v>9953</v>
      </c>
      <c r="AD1926" s="21" t="s">
        <v>9954</v>
      </c>
      <c r="AE1926" s="20" t="s">
        <v>9955</v>
      </c>
      <c r="AF1926" s="21" t="s">
        <v>9954</v>
      </c>
      <c r="AG1926" s="22" t="s">
        <v>8457</v>
      </c>
    </row>
    <row r="1927" spans="1:33" ht="12.75" customHeight="1" x14ac:dyDescent="0.35">
      <c r="A1927" s="2"/>
      <c r="B1927" s="2"/>
      <c r="C1927" s="2"/>
      <c r="D1927" s="2"/>
      <c r="E1927" s="2"/>
      <c r="F1927" s="2"/>
      <c r="G1927" s="2"/>
      <c r="H1927" s="2"/>
      <c r="I1927" s="15"/>
      <c r="J1927" s="15"/>
      <c r="K1927" s="15"/>
      <c r="L1927" s="15"/>
      <c r="M1927" s="15"/>
      <c r="N1927" s="15"/>
      <c r="O1927" s="15"/>
      <c r="P1927" s="15"/>
      <c r="Q1927" s="15"/>
      <c r="R1927" s="26"/>
      <c r="S1927" s="15"/>
      <c r="T1927" s="15"/>
      <c r="U1927" s="15"/>
      <c r="V1927" s="2"/>
      <c r="W1927" s="2"/>
      <c r="X1927" s="2"/>
      <c r="Y1927" s="13"/>
      <c r="Z1927" s="2"/>
      <c r="AA1927" s="2"/>
      <c r="AB1927" s="2"/>
      <c r="AC1927" s="20" t="s">
        <v>9956</v>
      </c>
      <c r="AD1927" s="21" t="s">
        <v>9957</v>
      </c>
      <c r="AE1927" s="20" t="s">
        <v>9958</v>
      </c>
      <c r="AF1927" s="21" t="s">
        <v>9957</v>
      </c>
      <c r="AG1927" s="22" t="s">
        <v>8457</v>
      </c>
    </row>
    <row r="1928" spans="1:33" ht="12.75" customHeight="1" x14ac:dyDescent="0.35">
      <c r="A1928" s="2"/>
      <c r="B1928" s="2"/>
      <c r="C1928" s="2"/>
      <c r="D1928" s="2"/>
      <c r="E1928" s="2"/>
      <c r="F1928" s="2"/>
      <c r="G1928" s="2"/>
      <c r="H1928" s="2"/>
      <c r="I1928" s="15"/>
      <c r="J1928" s="15"/>
      <c r="K1928" s="15"/>
      <c r="L1928" s="15"/>
      <c r="M1928" s="15"/>
      <c r="N1928" s="15"/>
      <c r="O1928" s="15"/>
      <c r="P1928" s="15"/>
      <c r="Q1928" s="15"/>
      <c r="R1928" s="26"/>
      <c r="S1928" s="15"/>
      <c r="T1928" s="15"/>
      <c r="U1928" s="15"/>
      <c r="V1928" s="2"/>
      <c r="W1928" s="2"/>
      <c r="X1928" s="2"/>
      <c r="Y1928" s="13"/>
      <c r="Z1928" s="2"/>
      <c r="AA1928" s="2"/>
      <c r="AB1928" s="2"/>
      <c r="AC1928" s="20" t="s">
        <v>9959</v>
      </c>
      <c r="AD1928" s="21" t="s">
        <v>9960</v>
      </c>
      <c r="AE1928" s="20" t="s">
        <v>9961</v>
      </c>
      <c r="AF1928" s="21" t="s">
        <v>9960</v>
      </c>
      <c r="AG1928" s="22" t="s">
        <v>8457</v>
      </c>
    </row>
    <row r="1929" spans="1:33" ht="12.75" customHeight="1" x14ac:dyDescent="0.35">
      <c r="A1929" s="2"/>
      <c r="B1929" s="2"/>
      <c r="C1929" s="2"/>
      <c r="D1929" s="2"/>
      <c r="E1929" s="2"/>
      <c r="F1929" s="2"/>
      <c r="G1929" s="2"/>
      <c r="H1929" s="2"/>
      <c r="I1929" s="15"/>
      <c r="J1929" s="15"/>
      <c r="K1929" s="15"/>
      <c r="L1929" s="15"/>
      <c r="M1929" s="15"/>
      <c r="N1929" s="15"/>
      <c r="O1929" s="15"/>
      <c r="P1929" s="15"/>
      <c r="Q1929" s="15"/>
      <c r="R1929" s="26"/>
      <c r="S1929" s="15"/>
      <c r="T1929" s="15"/>
      <c r="U1929" s="15"/>
      <c r="V1929" s="2"/>
      <c r="W1929" s="2"/>
      <c r="X1929" s="2"/>
      <c r="Y1929" s="13"/>
      <c r="Z1929" s="2"/>
      <c r="AA1929" s="2"/>
      <c r="AB1929" s="2"/>
      <c r="AC1929" s="20" t="s">
        <v>9962</v>
      </c>
      <c r="AD1929" s="21" t="s">
        <v>9963</v>
      </c>
      <c r="AE1929" s="20" t="s">
        <v>9964</v>
      </c>
      <c r="AF1929" s="21" t="s">
        <v>9963</v>
      </c>
      <c r="AG1929" s="22" t="s">
        <v>8457</v>
      </c>
    </row>
    <row r="1930" spans="1:33" ht="12.75" customHeight="1" x14ac:dyDescent="0.35">
      <c r="A1930" s="2"/>
      <c r="B1930" s="2"/>
      <c r="C1930" s="2"/>
      <c r="D1930" s="2"/>
      <c r="E1930" s="2"/>
      <c r="F1930" s="2"/>
      <c r="G1930" s="2"/>
      <c r="H1930" s="2"/>
      <c r="I1930" s="15"/>
      <c r="J1930" s="15"/>
      <c r="K1930" s="15"/>
      <c r="L1930" s="15"/>
      <c r="M1930" s="15"/>
      <c r="N1930" s="15"/>
      <c r="O1930" s="15"/>
      <c r="P1930" s="15"/>
      <c r="Q1930" s="15"/>
      <c r="R1930" s="26"/>
      <c r="S1930" s="15"/>
      <c r="T1930" s="15"/>
      <c r="U1930" s="15"/>
      <c r="V1930" s="2"/>
      <c r="W1930" s="2"/>
      <c r="X1930" s="2"/>
      <c r="Y1930" s="13"/>
      <c r="Z1930" s="2"/>
      <c r="AA1930" s="2"/>
      <c r="AB1930" s="2"/>
      <c r="AC1930" s="20" t="s">
        <v>9965</v>
      </c>
      <c r="AD1930" s="21" t="s">
        <v>9966</v>
      </c>
      <c r="AE1930" s="20" t="s">
        <v>9967</v>
      </c>
      <c r="AF1930" s="21" t="s">
        <v>9966</v>
      </c>
      <c r="AG1930" s="22" t="s">
        <v>8457</v>
      </c>
    </row>
    <row r="1931" spans="1:33" ht="12.75" customHeight="1" x14ac:dyDescent="0.35">
      <c r="A1931" s="2"/>
      <c r="B1931" s="2"/>
      <c r="C1931" s="2"/>
      <c r="D1931" s="2"/>
      <c r="E1931" s="2"/>
      <c r="F1931" s="2"/>
      <c r="G1931" s="2"/>
      <c r="H1931" s="2"/>
      <c r="I1931" s="15"/>
      <c r="J1931" s="15"/>
      <c r="K1931" s="15"/>
      <c r="L1931" s="15"/>
      <c r="M1931" s="15"/>
      <c r="N1931" s="15"/>
      <c r="O1931" s="15"/>
      <c r="P1931" s="15"/>
      <c r="Q1931" s="15"/>
      <c r="R1931" s="26"/>
      <c r="S1931" s="15"/>
      <c r="T1931" s="15"/>
      <c r="U1931" s="15"/>
      <c r="V1931" s="2"/>
      <c r="W1931" s="2"/>
      <c r="X1931" s="2"/>
      <c r="Y1931" s="13"/>
      <c r="Z1931" s="2"/>
      <c r="AA1931" s="2"/>
      <c r="AB1931" s="2"/>
      <c r="AC1931" s="20" t="s">
        <v>9968</v>
      </c>
      <c r="AD1931" s="21" t="s">
        <v>9969</v>
      </c>
      <c r="AE1931" s="20" t="s">
        <v>9970</v>
      </c>
      <c r="AF1931" s="21" t="s">
        <v>9969</v>
      </c>
      <c r="AG1931" s="22" t="s">
        <v>8457</v>
      </c>
    </row>
    <row r="1932" spans="1:33" ht="12.75" customHeight="1" x14ac:dyDescent="0.35">
      <c r="A1932" s="2"/>
      <c r="B1932" s="2"/>
      <c r="C1932" s="2"/>
      <c r="D1932" s="2"/>
      <c r="E1932" s="2"/>
      <c r="F1932" s="2"/>
      <c r="G1932" s="2"/>
      <c r="H1932" s="2"/>
      <c r="I1932" s="15"/>
      <c r="J1932" s="15"/>
      <c r="K1932" s="15"/>
      <c r="L1932" s="15"/>
      <c r="M1932" s="15"/>
      <c r="N1932" s="15"/>
      <c r="O1932" s="15"/>
      <c r="P1932" s="15"/>
      <c r="Q1932" s="15"/>
      <c r="R1932" s="26"/>
      <c r="S1932" s="15"/>
      <c r="T1932" s="15"/>
      <c r="U1932" s="15"/>
      <c r="V1932" s="2"/>
      <c r="W1932" s="2"/>
      <c r="X1932" s="2"/>
      <c r="Y1932" s="13"/>
      <c r="Z1932" s="2"/>
      <c r="AA1932" s="2"/>
      <c r="AB1932" s="2"/>
      <c r="AC1932" s="20" t="s">
        <v>9971</v>
      </c>
      <c r="AD1932" s="21" t="s">
        <v>9877</v>
      </c>
      <c r="AE1932" s="20" t="s">
        <v>9972</v>
      </c>
      <c r="AF1932" s="21" t="s">
        <v>9879</v>
      </c>
      <c r="AG1932" s="22" t="s">
        <v>35</v>
      </c>
    </row>
    <row r="1933" spans="1:33" ht="12.75" customHeight="1" x14ac:dyDescent="0.35">
      <c r="A1933" s="2"/>
      <c r="B1933" s="2"/>
      <c r="C1933" s="2"/>
      <c r="D1933" s="2"/>
      <c r="E1933" s="2"/>
      <c r="F1933" s="2"/>
      <c r="G1933" s="2"/>
      <c r="H1933" s="2"/>
      <c r="I1933" s="15"/>
      <c r="J1933" s="15"/>
      <c r="K1933" s="15"/>
      <c r="L1933" s="15"/>
      <c r="M1933" s="15"/>
      <c r="N1933" s="15"/>
      <c r="O1933" s="15"/>
      <c r="P1933" s="15"/>
      <c r="Q1933" s="15"/>
      <c r="R1933" s="26"/>
      <c r="S1933" s="15"/>
      <c r="T1933" s="15"/>
      <c r="U1933" s="15"/>
      <c r="V1933" s="2"/>
      <c r="W1933" s="2"/>
      <c r="X1933" s="2"/>
      <c r="Y1933" s="13"/>
      <c r="Z1933" s="2"/>
      <c r="AA1933" s="2"/>
      <c r="AB1933" s="2"/>
      <c r="AC1933" s="20" t="s">
        <v>12802</v>
      </c>
      <c r="AD1933" s="21" t="s">
        <v>4619</v>
      </c>
      <c r="AE1933" s="20" t="s">
        <v>12923</v>
      </c>
      <c r="AF1933" s="21" t="s">
        <v>10082</v>
      </c>
      <c r="AG1933" s="22" t="s">
        <v>35</v>
      </c>
    </row>
    <row r="1934" spans="1:33" ht="12.75" customHeight="1" x14ac:dyDescent="0.35">
      <c r="A1934" s="2"/>
      <c r="B1934" s="2"/>
      <c r="C1934" s="2"/>
      <c r="D1934" s="2"/>
      <c r="E1934" s="2"/>
      <c r="F1934" s="2"/>
      <c r="G1934" s="2"/>
      <c r="H1934" s="2"/>
      <c r="I1934" s="15"/>
      <c r="J1934" s="15"/>
      <c r="K1934" s="15"/>
      <c r="L1934" s="15"/>
      <c r="M1934" s="15"/>
      <c r="N1934" s="15"/>
      <c r="O1934" s="15"/>
      <c r="P1934" s="15"/>
      <c r="Q1934" s="15"/>
      <c r="R1934" s="26"/>
      <c r="S1934" s="15"/>
      <c r="T1934" s="15"/>
      <c r="U1934" s="15"/>
      <c r="V1934" s="2"/>
      <c r="W1934" s="2"/>
      <c r="X1934" s="2"/>
      <c r="Y1934" s="13"/>
      <c r="Z1934" s="2"/>
      <c r="AA1934" s="2"/>
      <c r="AB1934" s="2"/>
      <c r="AC1934" s="20" t="s">
        <v>9973</v>
      </c>
      <c r="AD1934" s="21" t="s">
        <v>9974</v>
      </c>
      <c r="AE1934" s="20" t="s">
        <v>9975</v>
      </c>
      <c r="AF1934" s="21" t="s">
        <v>9976</v>
      </c>
      <c r="AG1934" s="22" t="s">
        <v>35</v>
      </c>
    </row>
    <row r="1935" spans="1:33" ht="12.75" customHeight="1" x14ac:dyDescent="0.35">
      <c r="A1935" s="2"/>
      <c r="B1935" s="2"/>
      <c r="C1935" s="2"/>
      <c r="D1935" s="2"/>
      <c r="E1935" s="2"/>
      <c r="F1935" s="2"/>
      <c r="G1935" s="2"/>
      <c r="H1935" s="2"/>
      <c r="I1935" s="15"/>
      <c r="J1935" s="15"/>
      <c r="K1935" s="15"/>
      <c r="L1935" s="15"/>
      <c r="M1935" s="15"/>
      <c r="N1935" s="15"/>
      <c r="O1935" s="15"/>
      <c r="P1935" s="15"/>
      <c r="Q1935" s="15"/>
      <c r="R1935" s="26"/>
      <c r="S1935" s="15"/>
      <c r="T1935" s="15"/>
      <c r="U1935" s="15"/>
      <c r="V1935" s="2"/>
      <c r="W1935" s="2"/>
      <c r="X1935" s="2"/>
      <c r="Y1935" s="13"/>
      <c r="Z1935" s="2"/>
      <c r="AA1935" s="2"/>
      <c r="AB1935" s="2"/>
      <c r="AC1935" s="20" t="s">
        <v>9977</v>
      </c>
      <c r="AD1935" s="21" t="s">
        <v>9978</v>
      </c>
      <c r="AE1935" s="20" t="s">
        <v>9979</v>
      </c>
      <c r="AF1935" s="21" t="s">
        <v>9980</v>
      </c>
      <c r="AG1935" s="22" t="s">
        <v>35</v>
      </c>
    </row>
    <row r="1936" spans="1:33" ht="12.75" customHeight="1" x14ac:dyDescent="0.35">
      <c r="A1936" s="2"/>
      <c r="B1936" s="2"/>
      <c r="C1936" s="2"/>
      <c r="D1936" s="2"/>
      <c r="E1936" s="2"/>
      <c r="F1936" s="2"/>
      <c r="G1936" s="2"/>
      <c r="H1936" s="2"/>
      <c r="I1936" s="15"/>
      <c r="J1936" s="15"/>
      <c r="K1936" s="15"/>
      <c r="L1936" s="15"/>
      <c r="M1936" s="15"/>
      <c r="N1936" s="15"/>
      <c r="O1936" s="15"/>
      <c r="P1936" s="15"/>
      <c r="Q1936" s="15"/>
      <c r="R1936" s="26"/>
      <c r="S1936" s="15"/>
      <c r="T1936" s="15"/>
      <c r="U1936" s="15"/>
      <c r="V1936" s="2"/>
      <c r="W1936" s="2"/>
      <c r="X1936" s="2"/>
      <c r="Y1936" s="13"/>
      <c r="Z1936" s="2"/>
      <c r="AA1936" s="2"/>
      <c r="AB1936" s="2"/>
      <c r="AC1936" s="20" t="s">
        <v>9981</v>
      </c>
      <c r="AD1936" s="21" t="s">
        <v>9982</v>
      </c>
      <c r="AE1936" s="20" t="s">
        <v>9983</v>
      </c>
      <c r="AF1936" s="21" t="s">
        <v>9984</v>
      </c>
      <c r="AG1936" s="22" t="s">
        <v>35</v>
      </c>
    </row>
    <row r="1937" spans="1:33" ht="12.75" customHeight="1" x14ac:dyDescent="0.35">
      <c r="A1937" s="2"/>
      <c r="B1937" s="2"/>
      <c r="C1937" s="2"/>
      <c r="D1937" s="2"/>
      <c r="E1937" s="2"/>
      <c r="F1937" s="2"/>
      <c r="G1937" s="2"/>
      <c r="H1937" s="2"/>
      <c r="I1937" s="15"/>
      <c r="J1937" s="15"/>
      <c r="K1937" s="15"/>
      <c r="L1937" s="15"/>
      <c r="M1937" s="15"/>
      <c r="N1937" s="15"/>
      <c r="O1937" s="15"/>
      <c r="P1937" s="15"/>
      <c r="Q1937" s="15"/>
      <c r="R1937" s="26"/>
      <c r="S1937" s="15"/>
      <c r="T1937" s="15"/>
      <c r="U1937" s="15"/>
      <c r="V1937" s="2"/>
      <c r="W1937" s="2"/>
      <c r="X1937" s="2"/>
      <c r="Y1937" s="13"/>
      <c r="Z1937" s="2"/>
      <c r="AA1937" s="2"/>
      <c r="AB1937" s="2"/>
      <c r="AC1937" s="20" t="s">
        <v>12803</v>
      </c>
      <c r="AD1937" s="21" t="s">
        <v>5255</v>
      </c>
      <c r="AE1937" s="20" t="s">
        <v>12924</v>
      </c>
      <c r="AF1937" s="21" t="s">
        <v>5257</v>
      </c>
      <c r="AG1937" s="22" t="s">
        <v>35</v>
      </c>
    </row>
    <row r="1938" spans="1:33" ht="12.75" customHeight="1" x14ac:dyDescent="0.35">
      <c r="A1938" s="2"/>
      <c r="B1938" s="2"/>
      <c r="C1938" s="2"/>
      <c r="D1938" s="2"/>
      <c r="E1938" s="2"/>
      <c r="F1938" s="2"/>
      <c r="G1938" s="2"/>
      <c r="H1938" s="2"/>
      <c r="I1938" s="15"/>
      <c r="J1938" s="15"/>
      <c r="K1938" s="15"/>
      <c r="L1938" s="15"/>
      <c r="M1938" s="15"/>
      <c r="N1938" s="15"/>
      <c r="O1938" s="15"/>
      <c r="P1938" s="15"/>
      <c r="Q1938" s="15"/>
      <c r="R1938" s="26"/>
      <c r="S1938" s="15"/>
      <c r="T1938" s="15"/>
      <c r="U1938" s="15"/>
      <c r="V1938" s="2"/>
      <c r="W1938" s="2"/>
      <c r="X1938" s="2"/>
      <c r="Y1938" s="13"/>
      <c r="Z1938" s="2"/>
      <c r="AA1938" s="2"/>
      <c r="AB1938" s="2"/>
      <c r="AC1938" s="20" t="s">
        <v>12804</v>
      </c>
      <c r="AD1938" s="21" t="s">
        <v>12805</v>
      </c>
      <c r="AE1938" s="20" t="s">
        <v>12925</v>
      </c>
      <c r="AF1938" s="21" t="s">
        <v>1041</v>
      </c>
      <c r="AG1938" s="22" t="s">
        <v>35</v>
      </c>
    </row>
    <row r="1939" spans="1:33" ht="12.75" customHeight="1" x14ac:dyDescent="0.35">
      <c r="A1939" s="2"/>
      <c r="B1939" s="2"/>
      <c r="C1939" s="2"/>
      <c r="D1939" s="2"/>
      <c r="E1939" s="2"/>
      <c r="F1939" s="2"/>
      <c r="G1939" s="2"/>
      <c r="H1939" s="2"/>
      <c r="I1939" s="15"/>
      <c r="J1939" s="15"/>
      <c r="K1939" s="15"/>
      <c r="L1939" s="15"/>
      <c r="M1939" s="15"/>
      <c r="N1939" s="15"/>
      <c r="O1939" s="15"/>
      <c r="P1939" s="15"/>
      <c r="Q1939" s="15"/>
      <c r="R1939" s="26"/>
      <c r="S1939" s="15"/>
      <c r="T1939" s="15"/>
      <c r="U1939" s="15"/>
      <c r="V1939" s="2"/>
      <c r="W1939" s="2"/>
      <c r="X1939" s="2"/>
      <c r="Y1939" s="13"/>
      <c r="Z1939" s="2"/>
      <c r="AA1939" s="2"/>
      <c r="AB1939" s="2"/>
      <c r="AC1939" s="20" t="s">
        <v>9985</v>
      </c>
      <c r="AD1939" s="21" t="s">
        <v>883</v>
      </c>
      <c r="AE1939" s="20" t="s">
        <v>9986</v>
      </c>
      <c r="AF1939" s="21" t="s">
        <v>1330</v>
      </c>
      <c r="AG1939" s="22" t="s">
        <v>35</v>
      </c>
    </row>
    <row r="1940" spans="1:33" ht="12.75" customHeight="1" x14ac:dyDescent="0.35">
      <c r="A1940" s="2"/>
      <c r="B1940" s="2"/>
      <c r="C1940" s="2"/>
      <c r="D1940" s="2"/>
      <c r="E1940" s="2"/>
      <c r="F1940" s="2"/>
      <c r="G1940" s="2"/>
      <c r="H1940" s="2"/>
      <c r="I1940" s="15"/>
      <c r="J1940" s="15"/>
      <c r="K1940" s="15"/>
      <c r="L1940" s="15"/>
      <c r="M1940" s="15"/>
      <c r="N1940" s="15"/>
      <c r="O1940" s="15"/>
      <c r="P1940" s="15"/>
      <c r="Q1940" s="15"/>
      <c r="R1940" s="26"/>
      <c r="S1940" s="15"/>
      <c r="T1940" s="15"/>
      <c r="U1940" s="15"/>
      <c r="V1940" s="2"/>
      <c r="W1940" s="2"/>
      <c r="X1940" s="2"/>
      <c r="Y1940" s="13"/>
      <c r="Z1940" s="2"/>
      <c r="AA1940" s="2"/>
      <c r="AB1940" s="2"/>
      <c r="AC1940" s="20" t="s">
        <v>9987</v>
      </c>
      <c r="AD1940" s="21" t="s">
        <v>9988</v>
      </c>
      <c r="AE1940" s="20" t="s">
        <v>9989</v>
      </c>
      <c r="AF1940" s="21" t="s">
        <v>9990</v>
      </c>
      <c r="AG1940" s="22" t="s">
        <v>35</v>
      </c>
    </row>
    <row r="1941" spans="1:33" ht="12.75" customHeight="1" x14ac:dyDescent="0.35">
      <c r="A1941" s="2"/>
      <c r="B1941" s="2"/>
      <c r="C1941" s="2"/>
      <c r="D1941" s="2"/>
      <c r="E1941" s="2"/>
      <c r="F1941" s="2"/>
      <c r="G1941" s="2"/>
      <c r="H1941" s="2"/>
      <c r="I1941" s="15"/>
      <c r="J1941" s="15"/>
      <c r="K1941" s="15"/>
      <c r="L1941" s="15"/>
      <c r="M1941" s="15"/>
      <c r="N1941" s="15"/>
      <c r="O1941" s="15"/>
      <c r="P1941" s="15"/>
      <c r="Q1941" s="15"/>
      <c r="R1941" s="26"/>
      <c r="S1941" s="15"/>
      <c r="T1941" s="15"/>
      <c r="U1941" s="15"/>
      <c r="V1941" s="2"/>
      <c r="W1941" s="2"/>
      <c r="X1941" s="2"/>
      <c r="Y1941" s="13"/>
      <c r="Z1941" s="2"/>
      <c r="AA1941" s="2"/>
      <c r="AB1941" s="2"/>
      <c r="AC1941" s="20" t="s">
        <v>9991</v>
      </c>
      <c r="AD1941" s="21" t="s">
        <v>9992</v>
      </c>
      <c r="AE1941" s="20" t="s">
        <v>9993</v>
      </c>
      <c r="AF1941" s="21" t="s">
        <v>9994</v>
      </c>
      <c r="AG1941" s="22" t="s">
        <v>35</v>
      </c>
    </row>
    <row r="1942" spans="1:33" ht="12.75" customHeight="1" x14ac:dyDescent="0.35">
      <c r="A1942" s="2"/>
      <c r="B1942" s="2"/>
      <c r="C1942" s="2"/>
      <c r="D1942" s="2"/>
      <c r="E1942" s="2"/>
      <c r="F1942" s="2"/>
      <c r="G1942" s="2"/>
      <c r="H1942" s="2"/>
      <c r="I1942" s="15"/>
      <c r="J1942" s="15"/>
      <c r="K1942" s="15"/>
      <c r="L1942" s="15"/>
      <c r="M1942" s="15"/>
      <c r="N1942" s="15"/>
      <c r="O1942" s="15"/>
      <c r="P1942" s="15"/>
      <c r="Q1942" s="15"/>
      <c r="R1942" s="26"/>
      <c r="S1942" s="15"/>
      <c r="T1942" s="15"/>
      <c r="U1942" s="15"/>
      <c r="V1942" s="2"/>
      <c r="W1942" s="2"/>
      <c r="X1942" s="2"/>
      <c r="Y1942" s="13"/>
      <c r="Z1942" s="2"/>
      <c r="AA1942" s="2"/>
      <c r="AB1942" s="2"/>
      <c r="AC1942" s="20" t="s">
        <v>9995</v>
      </c>
      <c r="AD1942" s="21" t="s">
        <v>9996</v>
      </c>
      <c r="AE1942" s="20" t="s">
        <v>9997</v>
      </c>
      <c r="AF1942" s="21" t="s">
        <v>9998</v>
      </c>
      <c r="AG1942" s="22" t="s">
        <v>35</v>
      </c>
    </row>
    <row r="1943" spans="1:33" ht="12.75" customHeight="1" x14ac:dyDescent="0.35">
      <c r="A1943" s="2"/>
      <c r="B1943" s="2"/>
      <c r="C1943" s="2"/>
      <c r="D1943" s="2"/>
      <c r="E1943" s="2"/>
      <c r="F1943" s="2"/>
      <c r="G1943" s="2"/>
      <c r="H1943" s="2"/>
      <c r="I1943" s="15"/>
      <c r="J1943" s="15"/>
      <c r="K1943" s="15"/>
      <c r="L1943" s="15"/>
      <c r="M1943" s="15"/>
      <c r="N1943" s="15"/>
      <c r="O1943" s="15"/>
      <c r="P1943" s="15"/>
      <c r="Q1943" s="15"/>
      <c r="R1943" s="26"/>
      <c r="S1943" s="15"/>
      <c r="T1943" s="15"/>
      <c r="U1943" s="15"/>
      <c r="V1943" s="2"/>
      <c r="W1943" s="2"/>
      <c r="X1943" s="2"/>
      <c r="Y1943" s="13"/>
      <c r="Z1943" s="2"/>
      <c r="AA1943" s="2"/>
      <c r="AB1943" s="2"/>
      <c r="AC1943" s="20" t="s">
        <v>9999</v>
      </c>
      <c r="AD1943" s="21" t="s">
        <v>10000</v>
      </c>
      <c r="AE1943" s="20" t="s">
        <v>10001</v>
      </c>
      <c r="AF1943" s="21" t="s">
        <v>10000</v>
      </c>
      <c r="AG1943" s="22" t="s">
        <v>35</v>
      </c>
    </row>
    <row r="1944" spans="1:33" ht="12.75" customHeight="1" x14ac:dyDescent="0.35">
      <c r="A1944" s="2"/>
      <c r="B1944" s="2"/>
      <c r="C1944" s="2"/>
      <c r="D1944" s="2"/>
      <c r="E1944" s="2"/>
      <c r="F1944" s="2"/>
      <c r="G1944" s="2"/>
      <c r="H1944" s="2"/>
      <c r="I1944" s="15"/>
      <c r="J1944" s="15"/>
      <c r="K1944" s="15"/>
      <c r="L1944" s="15"/>
      <c r="M1944" s="15"/>
      <c r="N1944" s="15"/>
      <c r="O1944" s="15"/>
      <c r="P1944" s="15"/>
      <c r="Q1944" s="15"/>
      <c r="R1944" s="26"/>
      <c r="S1944" s="15"/>
      <c r="T1944" s="15"/>
      <c r="U1944" s="15"/>
      <c r="V1944" s="2"/>
      <c r="W1944" s="2"/>
      <c r="X1944" s="2"/>
      <c r="Y1944" s="13"/>
      <c r="Z1944" s="2"/>
      <c r="AA1944" s="2"/>
      <c r="AB1944" s="2"/>
      <c r="AC1944" s="20" t="s">
        <v>10002</v>
      </c>
      <c r="AD1944" s="21" t="s">
        <v>10003</v>
      </c>
      <c r="AE1944" s="20" t="s">
        <v>10004</v>
      </c>
      <c r="AF1944" s="21" t="s">
        <v>10005</v>
      </c>
      <c r="AG1944" s="22" t="s">
        <v>35</v>
      </c>
    </row>
    <row r="1945" spans="1:33" ht="12.75" customHeight="1" x14ac:dyDescent="0.35">
      <c r="A1945" s="2"/>
      <c r="B1945" s="2"/>
      <c r="C1945" s="2"/>
      <c r="D1945" s="2"/>
      <c r="E1945" s="2"/>
      <c r="F1945" s="2"/>
      <c r="G1945" s="2"/>
      <c r="H1945" s="2"/>
      <c r="I1945" s="15"/>
      <c r="J1945" s="15"/>
      <c r="K1945" s="15"/>
      <c r="L1945" s="15"/>
      <c r="M1945" s="15"/>
      <c r="N1945" s="15"/>
      <c r="O1945" s="15"/>
      <c r="P1945" s="15"/>
      <c r="Q1945" s="15"/>
      <c r="R1945" s="26"/>
      <c r="S1945" s="15"/>
      <c r="T1945" s="15"/>
      <c r="U1945" s="15"/>
      <c r="V1945" s="2"/>
      <c r="W1945" s="2"/>
      <c r="X1945" s="2"/>
      <c r="Y1945" s="13"/>
      <c r="Z1945" s="2"/>
      <c r="AA1945" s="2"/>
      <c r="AB1945" s="2"/>
      <c r="AC1945" s="20" t="s">
        <v>10006</v>
      </c>
      <c r="AD1945" s="21" t="s">
        <v>10007</v>
      </c>
      <c r="AE1945" s="20" t="s">
        <v>10008</v>
      </c>
      <c r="AF1945" s="21" t="s">
        <v>10007</v>
      </c>
      <c r="AG1945" s="22" t="s">
        <v>35</v>
      </c>
    </row>
    <row r="1946" spans="1:33" ht="12.75" customHeight="1" x14ac:dyDescent="0.35">
      <c r="A1946" s="2"/>
      <c r="B1946" s="2"/>
      <c r="C1946" s="2"/>
      <c r="D1946" s="2"/>
      <c r="E1946" s="2"/>
      <c r="F1946" s="2"/>
      <c r="G1946" s="2"/>
      <c r="H1946" s="2"/>
      <c r="I1946" s="15"/>
      <c r="J1946" s="15"/>
      <c r="K1946" s="15"/>
      <c r="L1946" s="15"/>
      <c r="M1946" s="15"/>
      <c r="N1946" s="15"/>
      <c r="O1946" s="15"/>
      <c r="P1946" s="15"/>
      <c r="Q1946" s="15"/>
      <c r="R1946" s="26"/>
      <c r="S1946" s="15"/>
      <c r="T1946" s="15"/>
      <c r="U1946" s="15"/>
      <c r="V1946" s="2"/>
      <c r="W1946" s="2"/>
      <c r="X1946" s="2"/>
      <c r="Y1946" s="13"/>
      <c r="Z1946" s="2"/>
      <c r="AA1946" s="2"/>
      <c r="AB1946" s="2"/>
      <c r="AC1946" s="20" t="s">
        <v>10009</v>
      </c>
      <c r="AD1946" s="21" t="s">
        <v>10010</v>
      </c>
      <c r="AE1946" s="20" t="s">
        <v>10011</v>
      </c>
      <c r="AF1946" s="21" t="s">
        <v>10010</v>
      </c>
      <c r="AG1946" s="22" t="s">
        <v>35</v>
      </c>
    </row>
    <row r="1947" spans="1:33" ht="12.75" customHeight="1" x14ac:dyDescent="0.35">
      <c r="A1947" s="2"/>
      <c r="B1947" s="2"/>
      <c r="C1947" s="2"/>
      <c r="D1947" s="2"/>
      <c r="E1947" s="2"/>
      <c r="F1947" s="2"/>
      <c r="G1947" s="2"/>
      <c r="H1947" s="2"/>
      <c r="I1947" s="15"/>
      <c r="J1947" s="15"/>
      <c r="K1947" s="15"/>
      <c r="L1947" s="15"/>
      <c r="M1947" s="15"/>
      <c r="N1947" s="15"/>
      <c r="O1947" s="15"/>
      <c r="P1947" s="15"/>
      <c r="Q1947" s="15"/>
      <c r="R1947" s="26"/>
      <c r="S1947" s="15"/>
      <c r="T1947" s="15"/>
      <c r="U1947" s="15"/>
      <c r="V1947" s="2"/>
      <c r="W1947" s="2"/>
      <c r="X1947" s="2"/>
      <c r="Y1947" s="13"/>
      <c r="Z1947" s="2"/>
      <c r="AA1947" s="2"/>
      <c r="AB1947" s="2"/>
      <c r="AC1947" s="20" t="s">
        <v>10012</v>
      </c>
      <c r="AD1947" s="21" t="s">
        <v>10013</v>
      </c>
      <c r="AE1947" s="20" t="s">
        <v>10014</v>
      </c>
      <c r="AF1947" s="21" t="s">
        <v>10013</v>
      </c>
      <c r="AG1947" s="22" t="s">
        <v>35</v>
      </c>
    </row>
    <row r="1948" spans="1:33" ht="12.75" customHeight="1" x14ac:dyDescent="0.35">
      <c r="A1948" s="2"/>
      <c r="B1948" s="2"/>
      <c r="C1948" s="2"/>
      <c r="D1948" s="2"/>
      <c r="E1948" s="2"/>
      <c r="F1948" s="2"/>
      <c r="G1948" s="2"/>
      <c r="H1948" s="2"/>
      <c r="I1948" s="15"/>
      <c r="J1948" s="15"/>
      <c r="K1948" s="15"/>
      <c r="L1948" s="15"/>
      <c r="M1948" s="15"/>
      <c r="N1948" s="15"/>
      <c r="O1948" s="15"/>
      <c r="P1948" s="15"/>
      <c r="Q1948" s="15"/>
      <c r="R1948" s="26"/>
      <c r="S1948" s="15"/>
      <c r="T1948" s="15"/>
      <c r="U1948" s="15"/>
      <c r="V1948" s="2"/>
      <c r="W1948" s="2"/>
      <c r="X1948" s="2"/>
      <c r="Y1948" s="13"/>
      <c r="Z1948" s="2"/>
      <c r="AA1948" s="2"/>
      <c r="AB1948" s="2"/>
      <c r="AC1948" s="20" t="s">
        <v>10015</v>
      </c>
      <c r="AD1948" s="21" t="s">
        <v>10016</v>
      </c>
      <c r="AE1948" s="20" t="s">
        <v>10017</v>
      </c>
      <c r="AF1948" s="21" t="s">
        <v>10016</v>
      </c>
      <c r="AG1948" s="22" t="s">
        <v>35</v>
      </c>
    </row>
    <row r="1949" spans="1:33" ht="12.75" customHeight="1" x14ac:dyDescent="0.35">
      <c r="A1949" s="2"/>
      <c r="B1949" s="2"/>
      <c r="C1949" s="2"/>
      <c r="D1949" s="2"/>
      <c r="E1949" s="2"/>
      <c r="F1949" s="2"/>
      <c r="G1949" s="2"/>
      <c r="H1949" s="2"/>
      <c r="I1949" s="15"/>
      <c r="J1949" s="15"/>
      <c r="K1949" s="15"/>
      <c r="L1949" s="15"/>
      <c r="M1949" s="15"/>
      <c r="N1949" s="15"/>
      <c r="O1949" s="15"/>
      <c r="P1949" s="15"/>
      <c r="Q1949" s="15"/>
      <c r="R1949" s="26"/>
      <c r="S1949" s="15"/>
      <c r="T1949" s="15"/>
      <c r="U1949" s="15"/>
      <c r="V1949" s="2"/>
      <c r="W1949" s="2"/>
      <c r="X1949" s="2"/>
      <c r="Y1949" s="13"/>
      <c r="Z1949" s="2"/>
      <c r="AA1949" s="2"/>
      <c r="AB1949" s="2"/>
      <c r="AC1949" s="20" t="s">
        <v>10018</v>
      </c>
      <c r="AD1949" s="21" t="s">
        <v>10019</v>
      </c>
      <c r="AE1949" s="20" t="s">
        <v>10020</v>
      </c>
      <c r="AF1949" s="21" t="s">
        <v>10019</v>
      </c>
      <c r="AG1949" s="22" t="s">
        <v>35</v>
      </c>
    </row>
    <row r="1950" spans="1:33" ht="12.75" customHeight="1" x14ac:dyDescent="0.35">
      <c r="A1950" s="2"/>
      <c r="B1950" s="2"/>
      <c r="C1950" s="2"/>
      <c r="D1950" s="2"/>
      <c r="E1950" s="2"/>
      <c r="F1950" s="2"/>
      <c r="G1950" s="2"/>
      <c r="H1950" s="2"/>
      <c r="I1950" s="15"/>
      <c r="J1950" s="15"/>
      <c r="K1950" s="15"/>
      <c r="L1950" s="15"/>
      <c r="M1950" s="15"/>
      <c r="N1950" s="15"/>
      <c r="O1950" s="15"/>
      <c r="P1950" s="15"/>
      <c r="Q1950" s="15"/>
      <c r="R1950" s="26"/>
      <c r="S1950" s="15"/>
      <c r="T1950" s="15"/>
      <c r="U1950" s="15"/>
      <c r="V1950" s="2"/>
      <c r="W1950" s="2"/>
      <c r="X1950" s="2"/>
      <c r="Y1950" s="13"/>
      <c r="Z1950" s="2"/>
      <c r="AA1950" s="2"/>
      <c r="AB1950" s="2"/>
      <c r="AC1950" s="20" t="s">
        <v>10021</v>
      </c>
      <c r="AD1950" s="21" t="s">
        <v>10022</v>
      </c>
      <c r="AE1950" s="20" t="s">
        <v>10023</v>
      </c>
      <c r="AF1950" s="21" t="s">
        <v>10022</v>
      </c>
      <c r="AG1950" s="22" t="s">
        <v>35</v>
      </c>
    </row>
    <row r="1951" spans="1:33" ht="12.75" customHeight="1" x14ac:dyDescent="0.35">
      <c r="A1951" s="2"/>
      <c r="B1951" s="2"/>
      <c r="C1951" s="2"/>
      <c r="D1951" s="2"/>
      <c r="E1951" s="2"/>
      <c r="F1951" s="2"/>
      <c r="G1951" s="2"/>
      <c r="H1951" s="2"/>
      <c r="I1951" s="15"/>
      <c r="J1951" s="15"/>
      <c r="K1951" s="15"/>
      <c r="L1951" s="15"/>
      <c r="M1951" s="15"/>
      <c r="N1951" s="15"/>
      <c r="O1951" s="15"/>
      <c r="P1951" s="15"/>
      <c r="Q1951" s="15"/>
      <c r="R1951" s="26"/>
      <c r="S1951" s="15"/>
      <c r="T1951" s="15"/>
      <c r="U1951" s="15"/>
      <c r="V1951" s="2"/>
      <c r="W1951" s="2"/>
      <c r="X1951" s="2"/>
      <c r="Y1951" s="13"/>
      <c r="Z1951" s="2"/>
      <c r="AA1951" s="2"/>
      <c r="AB1951" s="2"/>
      <c r="AC1951" s="20" t="s">
        <v>10024</v>
      </c>
      <c r="AD1951" s="21" t="s">
        <v>10025</v>
      </c>
      <c r="AE1951" s="20" t="s">
        <v>10026</v>
      </c>
      <c r="AF1951" s="21" t="s">
        <v>5082</v>
      </c>
      <c r="AG1951" s="22" t="s">
        <v>35</v>
      </c>
    </row>
    <row r="1952" spans="1:33" ht="12.75" customHeight="1" x14ac:dyDescent="0.35">
      <c r="A1952" s="2"/>
      <c r="B1952" s="2"/>
      <c r="C1952" s="2"/>
      <c r="D1952" s="2"/>
      <c r="E1952" s="2"/>
      <c r="F1952" s="2"/>
      <c r="G1952" s="2"/>
      <c r="H1952" s="2"/>
      <c r="I1952" s="15"/>
      <c r="J1952" s="15"/>
      <c r="K1952" s="15"/>
      <c r="L1952" s="15"/>
      <c r="M1952" s="15"/>
      <c r="N1952" s="15"/>
      <c r="O1952" s="15"/>
      <c r="P1952" s="15"/>
      <c r="Q1952" s="15"/>
      <c r="R1952" s="26"/>
      <c r="S1952" s="15"/>
      <c r="T1952" s="15"/>
      <c r="U1952" s="15"/>
      <c r="V1952" s="2"/>
      <c r="W1952" s="2"/>
      <c r="X1952" s="2"/>
      <c r="Y1952" s="13"/>
      <c r="Z1952" s="2"/>
      <c r="AA1952" s="2"/>
      <c r="AB1952" s="2"/>
      <c r="AC1952" s="20" t="s">
        <v>10027</v>
      </c>
      <c r="AD1952" s="21" t="s">
        <v>10028</v>
      </c>
      <c r="AE1952" s="20" t="s">
        <v>10029</v>
      </c>
      <c r="AF1952" s="21" t="s">
        <v>10030</v>
      </c>
      <c r="AG1952" s="22" t="s">
        <v>35</v>
      </c>
    </row>
    <row r="1953" spans="1:33" ht="12.75" customHeight="1" x14ac:dyDescent="0.35">
      <c r="A1953" s="2"/>
      <c r="B1953" s="2"/>
      <c r="C1953" s="2"/>
      <c r="D1953" s="2"/>
      <c r="E1953" s="2"/>
      <c r="F1953" s="2"/>
      <c r="G1953" s="2"/>
      <c r="H1953" s="2"/>
      <c r="I1953" s="15"/>
      <c r="J1953" s="15"/>
      <c r="K1953" s="15"/>
      <c r="L1953" s="15"/>
      <c r="M1953" s="15"/>
      <c r="N1953" s="15"/>
      <c r="O1953" s="15"/>
      <c r="P1953" s="15"/>
      <c r="Q1953" s="15"/>
      <c r="R1953" s="26"/>
      <c r="S1953" s="15"/>
      <c r="T1953" s="15"/>
      <c r="U1953" s="15"/>
      <c r="V1953" s="2"/>
      <c r="W1953" s="2"/>
      <c r="X1953" s="2"/>
      <c r="Y1953" s="13"/>
      <c r="Z1953" s="2"/>
      <c r="AA1953" s="2"/>
      <c r="AB1953" s="2"/>
      <c r="AC1953" s="20" t="s">
        <v>10031</v>
      </c>
      <c r="AD1953" s="21" t="s">
        <v>10032</v>
      </c>
      <c r="AE1953" s="20" t="s">
        <v>10033</v>
      </c>
      <c r="AF1953" s="21" t="s">
        <v>10034</v>
      </c>
      <c r="AG1953" s="22" t="s">
        <v>35</v>
      </c>
    </row>
    <row r="1954" spans="1:33" ht="12.75" customHeight="1" x14ac:dyDescent="0.35">
      <c r="A1954" s="2"/>
      <c r="B1954" s="2"/>
      <c r="C1954" s="2"/>
      <c r="D1954" s="2"/>
      <c r="E1954" s="2"/>
      <c r="F1954" s="2"/>
      <c r="G1954" s="2"/>
      <c r="H1954" s="2"/>
      <c r="I1954" s="15"/>
      <c r="J1954" s="15"/>
      <c r="K1954" s="15"/>
      <c r="L1954" s="15"/>
      <c r="M1954" s="15"/>
      <c r="N1954" s="15"/>
      <c r="O1954" s="15"/>
      <c r="P1954" s="15"/>
      <c r="Q1954" s="15"/>
      <c r="R1954" s="26"/>
      <c r="S1954" s="15"/>
      <c r="T1954" s="15"/>
      <c r="U1954" s="15"/>
      <c r="V1954" s="2"/>
      <c r="W1954" s="2"/>
      <c r="X1954" s="2"/>
      <c r="Y1954" s="13"/>
      <c r="Z1954" s="2"/>
      <c r="AA1954" s="2"/>
      <c r="AB1954" s="2"/>
      <c r="AC1954" s="20" t="s">
        <v>10035</v>
      </c>
      <c r="AD1954" s="21" t="s">
        <v>10036</v>
      </c>
      <c r="AE1954" s="20" t="s">
        <v>10037</v>
      </c>
      <c r="AF1954" s="21" t="s">
        <v>10038</v>
      </c>
      <c r="AG1954" s="22" t="s">
        <v>35</v>
      </c>
    </row>
    <row r="1955" spans="1:33" ht="12.75" customHeight="1" x14ac:dyDescent="0.35">
      <c r="A1955" s="2"/>
      <c r="B1955" s="2"/>
      <c r="C1955" s="2"/>
      <c r="D1955" s="2"/>
      <c r="E1955" s="2"/>
      <c r="F1955" s="2"/>
      <c r="G1955" s="2"/>
      <c r="H1955" s="2"/>
      <c r="I1955" s="15"/>
      <c r="J1955" s="15"/>
      <c r="K1955" s="15"/>
      <c r="L1955" s="15"/>
      <c r="M1955" s="15"/>
      <c r="N1955" s="15"/>
      <c r="O1955" s="15"/>
      <c r="P1955" s="15"/>
      <c r="Q1955" s="15"/>
      <c r="R1955" s="26"/>
      <c r="S1955" s="15"/>
      <c r="T1955" s="15"/>
      <c r="U1955" s="15"/>
      <c r="V1955" s="2"/>
      <c r="W1955" s="2"/>
      <c r="X1955" s="2"/>
      <c r="Y1955" s="13"/>
      <c r="Z1955" s="2"/>
      <c r="AA1955" s="2"/>
      <c r="AB1955" s="2"/>
      <c r="AC1955" s="20" t="s">
        <v>10039</v>
      </c>
      <c r="AD1955" s="21" t="s">
        <v>10040</v>
      </c>
      <c r="AE1955" s="20" t="s">
        <v>10041</v>
      </c>
      <c r="AF1955" s="21" t="s">
        <v>10042</v>
      </c>
      <c r="AG1955" s="22" t="s">
        <v>35</v>
      </c>
    </row>
    <row r="1956" spans="1:33" ht="12.75" customHeight="1" x14ac:dyDescent="0.35">
      <c r="A1956" s="2"/>
      <c r="B1956" s="2"/>
      <c r="C1956" s="2"/>
      <c r="D1956" s="2"/>
      <c r="E1956" s="2"/>
      <c r="F1956" s="2"/>
      <c r="G1956" s="2"/>
      <c r="H1956" s="2"/>
      <c r="I1956" s="15"/>
      <c r="J1956" s="15"/>
      <c r="K1956" s="15"/>
      <c r="L1956" s="15"/>
      <c r="M1956" s="15"/>
      <c r="N1956" s="15"/>
      <c r="O1956" s="15"/>
      <c r="P1956" s="15"/>
      <c r="Q1956" s="15"/>
      <c r="R1956" s="26"/>
      <c r="S1956" s="15"/>
      <c r="T1956" s="15"/>
      <c r="U1956" s="15"/>
      <c r="V1956" s="2"/>
      <c r="W1956" s="2"/>
      <c r="X1956" s="2"/>
      <c r="Y1956" s="13"/>
      <c r="Z1956" s="2"/>
      <c r="AA1956" s="2"/>
      <c r="AB1956" s="2"/>
      <c r="AC1956" s="20" t="s">
        <v>10043</v>
      </c>
      <c r="AD1956" s="21" t="s">
        <v>10044</v>
      </c>
      <c r="AE1956" s="20" t="s">
        <v>10045</v>
      </c>
      <c r="AF1956" s="21" t="s">
        <v>10046</v>
      </c>
      <c r="AG1956" s="22" t="s">
        <v>35</v>
      </c>
    </row>
    <row r="1957" spans="1:33" ht="12.75" customHeight="1" x14ac:dyDescent="0.35">
      <c r="A1957" s="2"/>
      <c r="B1957" s="2"/>
      <c r="C1957" s="2"/>
      <c r="D1957" s="2"/>
      <c r="E1957" s="2"/>
      <c r="F1957" s="2"/>
      <c r="G1957" s="2"/>
      <c r="H1957" s="2"/>
      <c r="I1957" s="15"/>
      <c r="J1957" s="15"/>
      <c r="K1957" s="15"/>
      <c r="L1957" s="15"/>
      <c r="M1957" s="15"/>
      <c r="N1957" s="15"/>
      <c r="O1957" s="15"/>
      <c r="P1957" s="15"/>
      <c r="Q1957" s="15"/>
      <c r="R1957" s="26"/>
      <c r="S1957" s="15"/>
      <c r="T1957" s="15"/>
      <c r="U1957" s="15"/>
      <c r="V1957" s="2"/>
      <c r="W1957" s="2"/>
      <c r="X1957" s="2"/>
      <c r="Y1957" s="13"/>
      <c r="Z1957" s="2"/>
      <c r="AA1957" s="2"/>
      <c r="AB1957" s="2"/>
      <c r="AC1957" s="20" t="s">
        <v>12806</v>
      </c>
      <c r="AD1957" s="21" t="s">
        <v>12807</v>
      </c>
      <c r="AE1957" s="20" t="s">
        <v>12926</v>
      </c>
      <c r="AF1957" s="21" t="s">
        <v>12927</v>
      </c>
      <c r="AG1957" s="22" t="s">
        <v>6253</v>
      </c>
    </row>
    <row r="1958" spans="1:33" ht="12.75" customHeight="1" x14ac:dyDescent="0.35">
      <c r="A1958" s="2"/>
      <c r="B1958" s="2"/>
      <c r="C1958" s="2"/>
      <c r="D1958" s="2"/>
      <c r="E1958" s="2"/>
      <c r="F1958" s="2"/>
      <c r="G1958" s="2"/>
      <c r="H1958" s="2"/>
      <c r="I1958" s="15"/>
      <c r="J1958" s="15"/>
      <c r="K1958" s="15"/>
      <c r="L1958" s="15"/>
      <c r="M1958" s="15"/>
      <c r="N1958" s="15"/>
      <c r="O1958" s="15"/>
      <c r="P1958" s="15"/>
      <c r="Q1958" s="15"/>
      <c r="R1958" s="26"/>
      <c r="S1958" s="15"/>
      <c r="T1958" s="15"/>
      <c r="U1958" s="15"/>
      <c r="V1958" s="2"/>
      <c r="W1958" s="2"/>
      <c r="X1958" s="2"/>
      <c r="Y1958" s="13"/>
      <c r="Z1958" s="2"/>
      <c r="AA1958" s="2"/>
      <c r="AB1958" s="2"/>
      <c r="AC1958" s="20" t="s">
        <v>10047</v>
      </c>
      <c r="AD1958" s="21" t="s">
        <v>10048</v>
      </c>
      <c r="AE1958" s="20" t="s">
        <v>10049</v>
      </c>
      <c r="AF1958" s="21" t="s">
        <v>10050</v>
      </c>
      <c r="AG1958" s="22" t="s">
        <v>35</v>
      </c>
    </row>
    <row r="1959" spans="1:33" ht="12.75" customHeight="1" x14ac:dyDescent="0.35">
      <c r="A1959" s="2"/>
      <c r="B1959" s="2"/>
      <c r="C1959" s="2"/>
      <c r="D1959" s="2"/>
      <c r="E1959" s="2"/>
      <c r="F1959" s="2"/>
      <c r="G1959" s="2"/>
      <c r="H1959" s="2"/>
      <c r="I1959" s="15"/>
      <c r="J1959" s="15"/>
      <c r="K1959" s="15"/>
      <c r="L1959" s="15"/>
      <c r="M1959" s="15"/>
      <c r="N1959" s="15"/>
      <c r="O1959" s="15"/>
      <c r="P1959" s="15"/>
      <c r="Q1959" s="15"/>
      <c r="R1959" s="26"/>
      <c r="S1959" s="15"/>
      <c r="T1959" s="15"/>
      <c r="U1959" s="15"/>
      <c r="V1959" s="2"/>
      <c r="W1959" s="2"/>
      <c r="X1959" s="2"/>
      <c r="Y1959" s="13"/>
      <c r="Z1959" s="2"/>
      <c r="AA1959" s="2"/>
      <c r="AB1959" s="2"/>
      <c r="AC1959" s="20" t="s">
        <v>12808</v>
      </c>
      <c r="AD1959" s="21" t="s">
        <v>12809</v>
      </c>
      <c r="AE1959" s="20" t="s">
        <v>12928</v>
      </c>
      <c r="AF1959" s="21" t="s">
        <v>12929</v>
      </c>
      <c r="AG1959" s="22" t="s">
        <v>35</v>
      </c>
    </row>
    <row r="1960" spans="1:33" ht="12.75" customHeight="1" x14ac:dyDescent="0.35">
      <c r="A1960" s="2"/>
      <c r="B1960" s="2"/>
      <c r="C1960" s="2"/>
      <c r="D1960" s="2"/>
      <c r="E1960" s="2"/>
      <c r="F1960" s="2"/>
      <c r="G1960" s="2"/>
      <c r="H1960" s="2"/>
      <c r="I1960" s="15"/>
      <c r="J1960" s="15"/>
      <c r="K1960" s="15"/>
      <c r="L1960" s="15"/>
      <c r="M1960" s="15"/>
      <c r="N1960" s="15"/>
      <c r="O1960" s="15"/>
      <c r="P1960" s="15"/>
      <c r="Q1960" s="15"/>
      <c r="R1960" s="26"/>
      <c r="S1960" s="15"/>
      <c r="T1960" s="15"/>
      <c r="U1960" s="15"/>
      <c r="V1960" s="2"/>
      <c r="W1960" s="2"/>
      <c r="X1960" s="2"/>
      <c r="Y1960" s="13"/>
      <c r="Z1960" s="2"/>
      <c r="AA1960" s="2"/>
      <c r="AB1960" s="2"/>
      <c r="AC1960" s="20" t="s">
        <v>12810</v>
      </c>
      <c r="AD1960" s="21" t="s">
        <v>12811</v>
      </c>
      <c r="AE1960" s="20" t="s">
        <v>12930</v>
      </c>
      <c r="AF1960" s="21" t="s">
        <v>1051</v>
      </c>
      <c r="AG1960" s="22" t="s">
        <v>35</v>
      </c>
    </row>
    <row r="1961" spans="1:33" ht="12.75" customHeight="1" x14ac:dyDescent="0.35">
      <c r="A1961" s="2"/>
      <c r="B1961" s="2"/>
      <c r="C1961" s="2"/>
      <c r="D1961" s="2"/>
      <c r="E1961" s="2"/>
      <c r="F1961" s="2"/>
      <c r="G1961" s="2"/>
      <c r="H1961" s="2"/>
      <c r="I1961" s="15"/>
      <c r="J1961" s="15"/>
      <c r="K1961" s="15"/>
      <c r="L1961" s="15"/>
      <c r="M1961" s="15"/>
      <c r="N1961" s="15"/>
      <c r="O1961" s="15"/>
      <c r="P1961" s="15"/>
      <c r="Q1961" s="15"/>
      <c r="R1961" s="26"/>
      <c r="S1961" s="15"/>
      <c r="T1961" s="15"/>
      <c r="U1961" s="15"/>
      <c r="V1961" s="2"/>
      <c r="W1961" s="2"/>
      <c r="X1961" s="2"/>
      <c r="Y1961" s="13"/>
      <c r="Z1961" s="2"/>
      <c r="AA1961" s="2"/>
      <c r="AB1961" s="2"/>
      <c r="AC1961" s="20" t="s">
        <v>10051</v>
      </c>
      <c r="AD1961" s="21" t="s">
        <v>10052</v>
      </c>
      <c r="AE1961" s="20" t="s">
        <v>10053</v>
      </c>
      <c r="AF1961" s="21" t="s">
        <v>1051</v>
      </c>
      <c r="AG1961" s="22" t="s">
        <v>35</v>
      </c>
    </row>
    <row r="1962" spans="1:33" ht="12.75" customHeight="1" x14ac:dyDescent="0.35">
      <c r="A1962" s="2"/>
      <c r="B1962" s="2"/>
      <c r="C1962" s="2"/>
      <c r="D1962" s="2"/>
      <c r="E1962" s="2"/>
      <c r="F1962" s="2"/>
      <c r="G1962" s="2"/>
      <c r="H1962" s="2"/>
      <c r="I1962" s="15"/>
      <c r="J1962" s="15"/>
      <c r="K1962" s="15"/>
      <c r="L1962" s="15"/>
      <c r="M1962" s="15"/>
      <c r="N1962" s="15"/>
      <c r="O1962" s="15"/>
      <c r="P1962" s="15"/>
      <c r="Q1962" s="15"/>
      <c r="R1962" s="26"/>
      <c r="S1962" s="15"/>
      <c r="T1962" s="15"/>
      <c r="U1962" s="15"/>
      <c r="V1962" s="2"/>
      <c r="W1962" s="2"/>
      <c r="X1962" s="2"/>
      <c r="Y1962" s="13"/>
      <c r="Z1962" s="2"/>
      <c r="AA1962" s="2"/>
      <c r="AB1962" s="2"/>
      <c r="AC1962" s="20" t="s">
        <v>10054</v>
      </c>
      <c r="AD1962" s="21" t="s">
        <v>10055</v>
      </c>
      <c r="AE1962" s="20" t="s">
        <v>10056</v>
      </c>
      <c r="AF1962" s="21" t="s">
        <v>10057</v>
      </c>
      <c r="AG1962" s="22" t="s">
        <v>35</v>
      </c>
    </row>
    <row r="1963" spans="1:33" ht="12.75" customHeight="1" x14ac:dyDescent="0.35">
      <c r="A1963" s="2"/>
      <c r="B1963" s="2"/>
      <c r="C1963" s="2"/>
      <c r="D1963" s="2"/>
      <c r="E1963" s="2"/>
      <c r="F1963" s="2"/>
      <c r="G1963" s="2"/>
      <c r="H1963" s="2"/>
      <c r="I1963" s="15"/>
      <c r="J1963" s="15"/>
      <c r="K1963" s="15"/>
      <c r="L1963" s="15"/>
      <c r="M1963" s="15"/>
      <c r="N1963" s="15"/>
      <c r="O1963" s="15"/>
      <c r="P1963" s="15"/>
      <c r="Q1963" s="15"/>
      <c r="R1963" s="26"/>
      <c r="S1963" s="15"/>
      <c r="T1963" s="15"/>
      <c r="U1963" s="15"/>
      <c r="V1963" s="2"/>
      <c r="W1963" s="2"/>
      <c r="X1963" s="2"/>
      <c r="Y1963" s="13"/>
      <c r="Z1963" s="2"/>
      <c r="AA1963" s="2"/>
      <c r="AB1963" s="2"/>
      <c r="AC1963" s="20" t="s">
        <v>10058</v>
      </c>
      <c r="AD1963" s="21" t="s">
        <v>9877</v>
      </c>
      <c r="AE1963" s="20" t="s">
        <v>10059</v>
      </c>
      <c r="AF1963" s="21" t="s">
        <v>9879</v>
      </c>
      <c r="AG1963" s="22" t="s">
        <v>35</v>
      </c>
    </row>
    <row r="1964" spans="1:33" ht="12.75" customHeight="1" x14ac:dyDescent="0.35">
      <c r="A1964" s="2"/>
      <c r="B1964" s="2"/>
      <c r="C1964" s="2"/>
      <c r="D1964" s="2"/>
      <c r="E1964" s="2"/>
      <c r="F1964" s="2"/>
      <c r="G1964" s="2"/>
      <c r="H1964" s="2"/>
      <c r="I1964" s="15"/>
      <c r="J1964" s="15"/>
      <c r="K1964" s="15"/>
      <c r="L1964" s="15"/>
      <c r="M1964" s="15"/>
      <c r="N1964" s="15"/>
      <c r="O1964" s="15"/>
      <c r="P1964" s="15"/>
      <c r="Q1964" s="15"/>
      <c r="R1964" s="26"/>
      <c r="S1964" s="15"/>
      <c r="T1964" s="15"/>
      <c r="U1964" s="15"/>
      <c r="V1964" s="2"/>
      <c r="W1964" s="2"/>
      <c r="X1964" s="2"/>
      <c r="Y1964" s="13"/>
      <c r="Z1964" s="2"/>
      <c r="AA1964" s="2"/>
      <c r="AB1964" s="2"/>
      <c r="AC1964" s="20" t="s">
        <v>10060</v>
      </c>
      <c r="AD1964" s="21" t="s">
        <v>10061</v>
      </c>
      <c r="AE1964" s="20" t="s">
        <v>10062</v>
      </c>
      <c r="AF1964" s="21" t="s">
        <v>10063</v>
      </c>
      <c r="AG1964" s="22" t="s">
        <v>35</v>
      </c>
    </row>
    <row r="1965" spans="1:33" ht="12.75" customHeight="1" x14ac:dyDescent="0.35">
      <c r="A1965" s="2"/>
      <c r="B1965" s="2"/>
      <c r="C1965" s="2"/>
      <c r="D1965" s="2"/>
      <c r="E1965" s="2"/>
      <c r="F1965" s="2"/>
      <c r="G1965" s="2"/>
      <c r="H1965" s="2"/>
      <c r="I1965" s="15"/>
      <c r="J1965" s="15"/>
      <c r="K1965" s="15"/>
      <c r="L1965" s="15"/>
      <c r="M1965" s="15"/>
      <c r="N1965" s="15"/>
      <c r="O1965" s="15"/>
      <c r="P1965" s="15"/>
      <c r="Q1965" s="15"/>
      <c r="R1965" s="26"/>
      <c r="S1965" s="15"/>
      <c r="T1965" s="15"/>
      <c r="U1965" s="15"/>
      <c r="V1965" s="2"/>
      <c r="W1965" s="2"/>
      <c r="X1965" s="2"/>
      <c r="Y1965" s="13"/>
      <c r="Z1965" s="2"/>
      <c r="AA1965" s="2"/>
      <c r="AB1965" s="2"/>
      <c r="AC1965" s="20" t="s">
        <v>10064</v>
      </c>
      <c r="AD1965" s="21" t="s">
        <v>10065</v>
      </c>
      <c r="AE1965" s="20" t="s">
        <v>10066</v>
      </c>
      <c r="AF1965" s="21" t="s">
        <v>10067</v>
      </c>
      <c r="AG1965" s="22" t="s">
        <v>35</v>
      </c>
    </row>
    <row r="1966" spans="1:33" ht="12.75" customHeight="1" x14ac:dyDescent="0.35">
      <c r="A1966" s="2"/>
      <c r="B1966" s="2"/>
      <c r="C1966" s="2"/>
      <c r="D1966" s="2"/>
      <c r="E1966" s="2"/>
      <c r="F1966" s="2"/>
      <c r="G1966" s="2"/>
      <c r="H1966" s="2"/>
      <c r="I1966" s="15"/>
      <c r="J1966" s="15"/>
      <c r="K1966" s="15"/>
      <c r="L1966" s="15"/>
      <c r="M1966" s="15"/>
      <c r="N1966" s="15"/>
      <c r="O1966" s="15"/>
      <c r="P1966" s="15"/>
      <c r="Q1966" s="15"/>
      <c r="R1966" s="26"/>
      <c r="S1966" s="15"/>
      <c r="T1966" s="15"/>
      <c r="U1966" s="15"/>
      <c r="V1966" s="2"/>
      <c r="W1966" s="2"/>
      <c r="X1966" s="2"/>
      <c r="Y1966" s="13"/>
      <c r="Z1966" s="2"/>
      <c r="AA1966" s="2"/>
      <c r="AB1966" s="2"/>
      <c r="AC1966" s="20" t="s">
        <v>10068</v>
      </c>
      <c r="AD1966" s="21" t="s">
        <v>10069</v>
      </c>
      <c r="AE1966" s="20" t="s">
        <v>10070</v>
      </c>
      <c r="AF1966" s="21" t="s">
        <v>10071</v>
      </c>
      <c r="AG1966" s="22" t="s">
        <v>35</v>
      </c>
    </row>
    <row r="1967" spans="1:33" ht="12.75" customHeight="1" x14ac:dyDescent="0.35">
      <c r="A1967" s="2"/>
      <c r="B1967" s="2"/>
      <c r="C1967" s="2"/>
      <c r="D1967" s="2"/>
      <c r="E1967" s="2"/>
      <c r="F1967" s="2"/>
      <c r="G1967" s="2"/>
      <c r="H1967" s="2"/>
      <c r="I1967" s="15"/>
      <c r="J1967" s="15"/>
      <c r="K1967" s="15"/>
      <c r="L1967" s="15"/>
      <c r="M1967" s="15"/>
      <c r="N1967" s="15"/>
      <c r="O1967" s="15"/>
      <c r="P1967" s="15"/>
      <c r="Q1967" s="15"/>
      <c r="R1967" s="26"/>
      <c r="S1967" s="15"/>
      <c r="T1967" s="15"/>
      <c r="U1967" s="15"/>
      <c r="V1967" s="2"/>
      <c r="W1967" s="2"/>
      <c r="X1967" s="2"/>
      <c r="Y1967" s="13"/>
      <c r="Z1967" s="2"/>
      <c r="AA1967" s="2"/>
      <c r="AB1967" s="2"/>
      <c r="AC1967" s="20" t="s">
        <v>10072</v>
      </c>
      <c r="AD1967" s="21" t="s">
        <v>10073</v>
      </c>
      <c r="AE1967" s="20" t="s">
        <v>10074</v>
      </c>
      <c r="AF1967" s="21" t="s">
        <v>10075</v>
      </c>
      <c r="AG1967" s="22" t="s">
        <v>35</v>
      </c>
    </row>
    <row r="1968" spans="1:33" ht="12.75" customHeight="1" x14ac:dyDescent="0.35">
      <c r="A1968" s="2"/>
      <c r="B1968" s="2"/>
      <c r="C1968" s="2"/>
      <c r="D1968" s="2"/>
      <c r="E1968" s="2"/>
      <c r="F1968" s="2"/>
      <c r="G1968" s="2"/>
      <c r="H1968" s="2"/>
      <c r="I1968" s="15"/>
      <c r="J1968" s="15"/>
      <c r="K1968" s="15"/>
      <c r="L1968" s="15"/>
      <c r="M1968" s="15"/>
      <c r="N1968" s="15"/>
      <c r="O1968" s="15"/>
      <c r="P1968" s="15"/>
      <c r="Q1968" s="15"/>
      <c r="R1968" s="26"/>
      <c r="S1968" s="15"/>
      <c r="T1968" s="15"/>
      <c r="U1968" s="15"/>
      <c r="V1968" s="2"/>
      <c r="W1968" s="2"/>
      <c r="X1968" s="2"/>
      <c r="Y1968" s="13"/>
      <c r="Z1968" s="2"/>
      <c r="AA1968" s="2"/>
      <c r="AB1968" s="2"/>
      <c r="AC1968" s="20" t="s">
        <v>10076</v>
      </c>
      <c r="AD1968" s="21" t="s">
        <v>10077</v>
      </c>
      <c r="AE1968" s="20" t="s">
        <v>10078</v>
      </c>
      <c r="AF1968" s="21" t="s">
        <v>10079</v>
      </c>
      <c r="AG1968" s="22" t="s">
        <v>8091</v>
      </c>
    </row>
    <row r="1969" spans="1:33" ht="12.75" customHeight="1" x14ac:dyDescent="0.35">
      <c r="A1969" s="2"/>
      <c r="B1969" s="2"/>
      <c r="C1969" s="2"/>
      <c r="D1969" s="2"/>
      <c r="E1969" s="2"/>
      <c r="F1969" s="2"/>
      <c r="G1969" s="2"/>
      <c r="H1969" s="2"/>
      <c r="I1969" s="15"/>
      <c r="J1969" s="15"/>
      <c r="K1969" s="15"/>
      <c r="L1969" s="15"/>
      <c r="M1969" s="15"/>
      <c r="N1969" s="15"/>
      <c r="O1969" s="15"/>
      <c r="P1969" s="15"/>
      <c r="Q1969" s="15"/>
      <c r="R1969" s="26"/>
      <c r="S1969" s="15"/>
      <c r="T1969" s="15"/>
      <c r="U1969" s="15"/>
      <c r="V1969" s="2"/>
      <c r="W1969" s="2"/>
      <c r="X1969" s="2"/>
      <c r="Y1969" s="13"/>
      <c r="Z1969" s="2"/>
      <c r="AA1969" s="2"/>
      <c r="AB1969" s="2"/>
      <c r="AC1969" s="20" t="s">
        <v>10080</v>
      </c>
      <c r="AD1969" s="21" t="s">
        <v>4619</v>
      </c>
      <c r="AE1969" s="20" t="s">
        <v>10081</v>
      </c>
      <c r="AF1969" s="21" t="s">
        <v>10082</v>
      </c>
      <c r="AG1969" s="22" t="s">
        <v>35</v>
      </c>
    </row>
    <row r="1970" spans="1:33" ht="12.75" customHeight="1" x14ac:dyDescent="0.35">
      <c r="A1970" s="2"/>
      <c r="B1970" s="2"/>
      <c r="C1970" s="2"/>
      <c r="D1970" s="2"/>
      <c r="E1970" s="2"/>
      <c r="F1970" s="2"/>
      <c r="G1970" s="2"/>
      <c r="H1970" s="2"/>
      <c r="I1970" s="15"/>
      <c r="J1970" s="15"/>
      <c r="K1970" s="15"/>
      <c r="L1970" s="15"/>
      <c r="M1970" s="15"/>
      <c r="N1970" s="15"/>
      <c r="O1970" s="15"/>
      <c r="P1970" s="15"/>
      <c r="Q1970" s="15"/>
      <c r="R1970" s="26"/>
      <c r="S1970" s="15"/>
      <c r="T1970" s="15"/>
      <c r="U1970" s="15"/>
      <c r="V1970" s="2"/>
      <c r="W1970" s="2"/>
      <c r="X1970" s="2"/>
      <c r="Y1970" s="13"/>
      <c r="Z1970" s="2"/>
      <c r="AA1970" s="2"/>
      <c r="AB1970" s="2"/>
      <c r="AC1970" s="20" t="s">
        <v>10083</v>
      </c>
      <c r="AD1970" s="21" t="s">
        <v>10084</v>
      </c>
      <c r="AE1970" s="20" t="s">
        <v>10085</v>
      </c>
      <c r="AF1970" s="21" t="s">
        <v>973</v>
      </c>
      <c r="AG1970" s="22" t="s">
        <v>35</v>
      </c>
    </row>
    <row r="1971" spans="1:33" ht="12.75" customHeight="1" x14ac:dyDescent="0.35">
      <c r="A1971" s="2"/>
      <c r="B1971" s="2"/>
      <c r="C1971" s="2"/>
      <c r="D1971" s="2"/>
      <c r="E1971" s="2"/>
      <c r="F1971" s="2"/>
      <c r="G1971" s="2"/>
      <c r="H1971" s="2"/>
      <c r="I1971" s="15"/>
      <c r="J1971" s="15"/>
      <c r="K1971" s="15"/>
      <c r="L1971" s="15"/>
      <c r="M1971" s="15"/>
      <c r="N1971" s="15"/>
      <c r="O1971" s="15"/>
      <c r="P1971" s="15"/>
      <c r="Q1971" s="15"/>
      <c r="R1971" s="26"/>
      <c r="S1971" s="15"/>
      <c r="T1971" s="15"/>
      <c r="U1971" s="15"/>
      <c r="V1971" s="2"/>
      <c r="W1971" s="2"/>
      <c r="X1971" s="2"/>
      <c r="Y1971" s="13"/>
      <c r="Z1971" s="2"/>
      <c r="AA1971" s="2"/>
      <c r="AB1971" s="2"/>
      <c r="AC1971" s="20" t="s">
        <v>10086</v>
      </c>
      <c r="AD1971" s="21" t="s">
        <v>989</v>
      </c>
      <c r="AE1971" s="20" t="s">
        <v>10087</v>
      </c>
      <c r="AF1971" s="21" t="s">
        <v>6610</v>
      </c>
      <c r="AG1971" s="22" t="s">
        <v>992</v>
      </c>
    </row>
    <row r="1972" spans="1:33" ht="12.75" customHeight="1" x14ac:dyDescent="0.35">
      <c r="A1972" s="2"/>
      <c r="B1972" s="2"/>
      <c r="C1972" s="2"/>
      <c r="D1972" s="2"/>
      <c r="E1972" s="2"/>
      <c r="F1972" s="2"/>
      <c r="G1972" s="2"/>
      <c r="H1972" s="2"/>
      <c r="I1972" s="15"/>
      <c r="J1972" s="15"/>
      <c r="K1972" s="15"/>
      <c r="L1972" s="15"/>
      <c r="M1972" s="15"/>
      <c r="N1972" s="15"/>
      <c r="O1972" s="15"/>
      <c r="P1972" s="15"/>
      <c r="Q1972" s="15"/>
      <c r="R1972" s="26"/>
      <c r="S1972" s="15"/>
      <c r="T1972" s="15"/>
      <c r="U1972" s="15"/>
      <c r="V1972" s="2"/>
      <c r="W1972" s="2"/>
      <c r="X1972" s="2"/>
      <c r="Y1972" s="13"/>
      <c r="Z1972" s="2"/>
      <c r="AA1972" s="2"/>
      <c r="AB1972" s="2"/>
      <c r="AC1972" s="20" t="s">
        <v>10088</v>
      </c>
      <c r="AD1972" s="21" t="s">
        <v>10089</v>
      </c>
      <c r="AE1972" s="20" t="s">
        <v>10090</v>
      </c>
      <c r="AF1972" s="21" t="s">
        <v>1041</v>
      </c>
      <c r="AG1972" s="22" t="s">
        <v>35</v>
      </c>
    </row>
    <row r="1973" spans="1:33" ht="12.75" customHeight="1" x14ac:dyDescent="0.35">
      <c r="A1973" s="2"/>
      <c r="B1973" s="2"/>
      <c r="C1973" s="2"/>
      <c r="D1973" s="2"/>
      <c r="E1973" s="2"/>
      <c r="F1973" s="2"/>
      <c r="G1973" s="2"/>
      <c r="H1973" s="2"/>
      <c r="I1973" s="15"/>
      <c r="J1973" s="15"/>
      <c r="K1973" s="15"/>
      <c r="L1973" s="15"/>
      <c r="M1973" s="15"/>
      <c r="N1973" s="15"/>
      <c r="O1973" s="15"/>
      <c r="P1973" s="15"/>
      <c r="Q1973" s="15"/>
      <c r="R1973" s="26"/>
      <c r="S1973" s="15"/>
      <c r="T1973" s="15"/>
      <c r="U1973" s="15"/>
      <c r="V1973" s="2"/>
      <c r="W1973" s="2"/>
      <c r="X1973" s="2"/>
      <c r="Y1973" s="13"/>
      <c r="Z1973" s="2"/>
      <c r="AA1973" s="2"/>
      <c r="AB1973" s="2"/>
      <c r="AC1973" s="20" t="s">
        <v>10091</v>
      </c>
      <c r="AD1973" s="21" t="s">
        <v>10092</v>
      </c>
      <c r="AE1973" s="20" t="s">
        <v>10093</v>
      </c>
      <c r="AF1973" s="21" t="s">
        <v>10094</v>
      </c>
      <c r="AG1973" s="22" t="s">
        <v>35</v>
      </c>
    </row>
    <row r="1974" spans="1:33" ht="12.75" customHeight="1" x14ac:dyDescent="0.35">
      <c r="A1974" s="2"/>
      <c r="B1974" s="2"/>
      <c r="C1974" s="2"/>
      <c r="D1974" s="2"/>
      <c r="E1974" s="2"/>
      <c r="F1974" s="2"/>
      <c r="G1974" s="2"/>
      <c r="H1974" s="2"/>
      <c r="I1974" s="15"/>
      <c r="J1974" s="15"/>
      <c r="K1974" s="15"/>
      <c r="L1974" s="15"/>
      <c r="M1974" s="15"/>
      <c r="N1974" s="15"/>
      <c r="O1974" s="15"/>
      <c r="P1974" s="15"/>
      <c r="Q1974" s="15"/>
      <c r="R1974" s="26"/>
      <c r="S1974" s="15"/>
      <c r="T1974" s="15"/>
      <c r="U1974" s="15"/>
      <c r="V1974" s="2"/>
      <c r="W1974" s="2"/>
      <c r="X1974" s="2"/>
      <c r="Y1974" s="13"/>
      <c r="Z1974" s="2"/>
      <c r="AA1974" s="2"/>
      <c r="AB1974" s="2"/>
      <c r="AC1974" s="20" t="s">
        <v>10095</v>
      </c>
      <c r="AD1974" s="21" t="s">
        <v>2270</v>
      </c>
      <c r="AE1974" s="20" t="s">
        <v>10096</v>
      </c>
      <c r="AF1974" s="21" t="s">
        <v>1041</v>
      </c>
      <c r="AG1974" s="22" t="s">
        <v>35</v>
      </c>
    </row>
    <row r="1975" spans="1:33" ht="12.75" customHeight="1" x14ac:dyDescent="0.35">
      <c r="A1975" s="2"/>
      <c r="B1975" s="2"/>
      <c r="C1975" s="2"/>
      <c r="D1975" s="2"/>
      <c r="E1975" s="2"/>
      <c r="F1975" s="2"/>
      <c r="G1975" s="2"/>
      <c r="H1975" s="2"/>
      <c r="I1975" s="15"/>
      <c r="J1975" s="15"/>
      <c r="K1975" s="15"/>
      <c r="L1975" s="15"/>
      <c r="M1975" s="15"/>
      <c r="N1975" s="15"/>
      <c r="O1975" s="15"/>
      <c r="P1975" s="15"/>
      <c r="Q1975" s="15"/>
      <c r="R1975" s="26"/>
      <c r="S1975" s="15"/>
      <c r="T1975" s="15"/>
      <c r="U1975" s="15"/>
      <c r="V1975" s="2"/>
      <c r="W1975" s="2"/>
      <c r="X1975" s="2"/>
      <c r="Y1975" s="13"/>
      <c r="Z1975" s="2"/>
      <c r="AA1975" s="2"/>
      <c r="AB1975" s="2"/>
      <c r="AC1975" s="20" t="s">
        <v>10097</v>
      </c>
      <c r="AD1975" s="21" t="s">
        <v>10098</v>
      </c>
      <c r="AE1975" s="20" t="s">
        <v>10099</v>
      </c>
      <c r="AF1975" s="21" t="s">
        <v>10100</v>
      </c>
      <c r="AG1975" s="22" t="s">
        <v>35</v>
      </c>
    </row>
    <row r="1976" spans="1:33" ht="12.75" customHeight="1" x14ac:dyDescent="0.35">
      <c r="A1976" s="2"/>
      <c r="B1976" s="2"/>
      <c r="C1976" s="2"/>
      <c r="D1976" s="2"/>
      <c r="E1976" s="2"/>
      <c r="F1976" s="2"/>
      <c r="G1976" s="2"/>
      <c r="H1976" s="2"/>
      <c r="I1976" s="15"/>
      <c r="J1976" s="15"/>
      <c r="K1976" s="15"/>
      <c r="L1976" s="15"/>
      <c r="M1976" s="15"/>
      <c r="N1976" s="15"/>
      <c r="O1976" s="15"/>
      <c r="P1976" s="15"/>
      <c r="Q1976" s="15"/>
      <c r="R1976" s="26"/>
      <c r="S1976" s="15"/>
      <c r="T1976" s="15"/>
      <c r="U1976" s="15"/>
      <c r="V1976" s="2"/>
      <c r="W1976" s="2"/>
      <c r="X1976" s="2"/>
      <c r="Y1976" s="13"/>
      <c r="Z1976" s="2"/>
      <c r="AA1976" s="2"/>
      <c r="AB1976" s="2"/>
      <c r="AC1976" s="20" t="s">
        <v>10101</v>
      </c>
      <c r="AD1976" s="21" t="s">
        <v>10102</v>
      </c>
      <c r="AE1976" s="20" t="s">
        <v>10103</v>
      </c>
      <c r="AF1976" s="21" t="s">
        <v>10104</v>
      </c>
      <c r="AG1976" s="22" t="s">
        <v>35</v>
      </c>
    </row>
    <row r="1977" spans="1:33" ht="12.75" customHeight="1" x14ac:dyDescent="0.35">
      <c r="A1977" s="2"/>
      <c r="B1977" s="2"/>
      <c r="C1977" s="2"/>
      <c r="D1977" s="2"/>
      <c r="E1977" s="2"/>
      <c r="F1977" s="2"/>
      <c r="G1977" s="2"/>
      <c r="H1977" s="2"/>
      <c r="I1977" s="15"/>
      <c r="J1977" s="15"/>
      <c r="K1977" s="15"/>
      <c r="L1977" s="15"/>
      <c r="M1977" s="15"/>
      <c r="N1977" s="15"/>
      <c r="O1977" s="15"/>
      <c r="P1977" s="15"/>
      <c r="Q1977" s="15"/>
      <c r="R1977" s="26"/>
      <c r="S1977" s="15"/>
      <c r="T1977" s="15"/>
      <c r="U1977" s="15"/>
      <c r="V1977" s="2"/>
      <c r="W1977" s="2"/>
      <c r="X1977" s="2"/>
      <c r="Y1977" s="13"/>
      <c r="Z1977" s="2"/>
      <c r="AA1977" s="2"/>
      <c r="AB1977" s="2"/>
      <c r="AC1977" s="20" t="s">
        <v>10105</v>
      </c>
      <c r="AD1977" s="21" t="s">
        <v>10106</v>
      </c>
      <c r="AE1977" s="20" t="s">
        <v>10107</v>
      </c>
      <c r="AF1977" s="21" t="s">
        <v>10108</v>
      </c>
      <c r="AG1977" s="22" t="s">
        <v>35</v>
      </c>
    </row>
    <row r="1978" spans="1:33" ht="12.75" customHeight="1" x14ac:dyDescent="0.35">
      <c r="A1978" s="2"/>
      <c r="B1978" s="2"/>
      <c r="C1978" s="2"/>
      <c r="D1978" s="2"/>
      <c r="E1978" s="2"/>
      <c r="F1978" s="2"/>
      <c r="G1978" s="2"/>
      <c r="H1978" s="2"/>
      <c r="I1978" s="15"/>
      <c r="J1978" s="15"/>
      <c r="K1978" s="15"/>
      <c r="L1978" s="15"/>
      <c r="M1978" s="15"/>
      <c r="N1978" s="15"/>
      <c r="O1978" s="15"/>
      <c r="P1978" s="15"/>
      <c r="Q1978" s="15"/>
      <c r="R1978" s="26"/>
      <c r="S1978" s="15"/>
      <c r="T1978" s="15"/>
      <c r="U1978" s="15"/>
      <c r="V1978" s="2"/>
      <c r="W1978" s="2"/>
      <c r="X1978" s="2"/>
      <c r="Y1978" s="13"/>
      <c r="Z1978" s="2"/>
      <c r="AA1978" s="2"/>
      <c r="AB1978" s="2"/>
      <c r="AC1978" s="20" t="s">
        <v>10109</v>
      </c>
      <c r="AD1978" s="21" t="s">
        <v>10110</v>
      </c>
      <c r="AE1978" s="20" t="s">
        <v>10111</v>
      </c>
      <c r="AF1978" s="21" t="s">
        <v>10110</v>
      </c>
      <c r="AG1978" s="22" t="s">
        <v>35</v>
      </c>
    </row>
    <row r="1979" spans="1:33" ht="12.75" customHeight="1" x14ac:dyDescent="0.35">
      <c r="A1979" s="2"/>
      <c r="B1979" s="2"/>
      <c r="C1979" s="2"/>
      <c r="D1979" s="2"/>
      <c r="E1979" s="2"/>
      <c r="F1979" s="2"/>
      <c r="G1979" s="2"/>
      <c r="H1979" s="2"/>
      <c r="I1979" s="15"/>
      <c r="J1979" s="15"/>
      <c r="K1979" s="15"/>
      <c r="L1979" s="15"/>
      <c r="M1979" s="15"/>
      <c r="N1979" s="15"/>
      <c r="O1979" s="15"/>
      <c r="P1979" s="15"/>
      <c r="Q1979" s="15"/>
      <c r="R1979" s="26"/>
      <c r="S1979" s="15"/>
      <c r="T1979" s="15"/>
      <c r="U1979" s="15"/>
      <c r="V1979" s="2"/>
      <c r="W1979" s="2"/>
      <c r="X1979" s="2"/>
      <c r="Y1979" s="13"/>
      <c r="Z1979" s="2"/>
      <c r="AA1979" s="2"/>
      <c r="AB1979" s="2"/>
      <c r="AC1979" s="20" t="s">
        <v>10112</v>
      </c>
      <c r="AD1979" s="21" t="s">
        <v>10113</v>
      </c>
      <c r="AE1979" s="20" t="s">
        <v>10114</v>
      </c>
      <c r="AF1979" s="21" t="s">
        <v>10113</v>
      </c>
      <c r="AG1979" s="22" t="s">
        <v>35</v>
      </c>
    </row>
    <row r="1980" spans="1:33" ht="12.75" customHeight="1" x14ac:dyDescent="0.35">
      <c r="A1980" s="2"/>
      <c r="B1980" s="2"/>
      <c r="C1980" s="2"/>
      <c r="D1980" s="2"/>
      <c r="E1980" s="2"/>
      <c r="F1980" s="2"/>
      <c r="G1980" s="2"/>
      <c r="H1980" s="2"/>
      <c r="I1980" s="15"/>
      <c r="J1980" s="15"/>
      <c r="K1980" s="15"/>
      <c r="L1980" s="15"/>
      <c r="M1980" s="15"/>
      <c r="N1980" s="15"/>
      <c r="O1980" s="15"/>
      <c r="P1980" s="15"/>
      <c r="Q1980" s="15"/>
      <c r="R1980" s="26"/>
      <c r="S1980" s="15"/>
      <c r="T1980" s="15"/>
      <c r="U1980" s="15"/>
      <c r="V1980" s="2"/>
      <c r="W1980" s="2"/>
      <c r="X1980" s="2"/>
      <c r="Y1980" s="13"/>
      <c r="Z1980" s="2"/>
      <c r="AA1980" s="2"/>
      <c r="AB1980" s="2"/>
      <c r="AC1980" s="20" t="s">
        <v>10115</v>
      </c>
      <c r="AD1980" s="21" t="s">
        <v>10116</v>
      </c>
      <c r="AE1980" s="20" t="s">
        <v>10117</v>
      </c>
      <c r="AF1980" s="21" t="s">
        <v>10116</v>
      </c>
      <c r="AG1980" s="22" t="s">
        <v>35</v>
      </c>
    </row>
    <row r="1981" spans="1:33" ht="12.75" customHeight="1" x14ac:dyDescent="0.35">
      <c r="A1981" s="2"/>
      <c r="B1981" s="2"/>
      <c r="C1981" s="2"/>
      <c r="D1981" s="2"/>
      <c r="E1981" s="2"/>
      <c r="F1981" s="2"/>
      <c r="G1981" s="2"/>
      <c r="H1981" s="2"/>
      <c r="I1981" s="15"/>
      <c r="J1981" s="15"/>
      <c r="K1981" s="15"/>
      <c r="L1981" s="15"/>
      <c r="M1981" s="15"/>
      <c r="N1981" s="15"/>
      <c r="O1981" s="15"/>
      <c r="P1981" s="15"/>
      <c r="Q1981" s="15"/>
      <c r="R1981" s="26"/>
      <c r="S1981" s="15"/>
      <c r="T1981" s="15"/>
      <c r="U1981" s="15"/>
      <c r="V1981" s="2"/>
      <c r="W1981" s="2"/>
      <c r="X1981" s="2"/>
      <c r="Y1981" s="13"/>
      <c r="Z1981" s="2"/>
      <c r="AA1981" s="2"/>
      <c r="AB1981" s="2"/>
      <c r="AC1981" s="20" t="s">
        <v>10118</v>
      </c>
      <c r="AD1981" s="21" t="s">
        <v>10119</v>
      </c>
      <c r="AE1981" s="20" t="s">
        <v>10120</v>
      </c>
      <c r="AF1981" s="21" t="s">
        <v>10119</v>
      </c>
      <c r="AG1981" s="22" t="s">
        <v>35</v>
      </c>
    </row>
    <row r="1982" spans="1:33" ht="12.75" customHeight="1" x14ac:dyDescent="0.35">
      <c r="A1982" s="2"/>
      <c r="B1982" s="2"/>
      <c r="C1982" s="2"/>
      <c r="D1982" s="2"/>
      <c r="E1982" s="2"/>
      <c r="F1982" s="2"/>
      <c r="G1982" s="2"/>
      <c r="H1982" s="2"/>
      <c r="I1982" s="15"/>
      <c r="J1982" s="15"/>
      <c r="K1982" s="15"/>
      <c r="L1982" s="15"/>
      <c r="M1982" s="15"/>
      <c r="N1982" s="15"/>
      <c r="O1982" s="15"/>
      <c r="P1982" s="15"/>
      <c r="Q1982" s="15"/>
      <c r="R1982" s="26"/>
      <c r="S1982" s="15"/>
      <c r="T1982" s="15"/>
      <c r="U1982" s="15"/>
      <c r="V1982" s="2"/>
      <c r="W1982" s="2"/>
      <c r="X1982" s="2"/>
      <c r="Y1982" s="13"/>
      <c r="Z1982" s="2"/>
      <c r="AA1982" s="2"/>
      <c r="AB1982" s="2"/>
      <c r="AC1982" s="20" t="s">
        <v>10121</v>
      </c>
      <c r="AD1982" s="21" t="s">
        <v>10122</v>
      </c>
      <c r="AE1982" s="20" t="s">
        <v>10123</v>
      </c>
      <c r="AF1982" s="21" t="s">
        <v>10122</v>
      </c>
      <c r="AG1982" s="22" t="s">
        <v>35</v>
      </c>
    </row>
    <row r="1983" spans="1:33" ht="12.75" customHeight="1" x14ac:dyDescent="0.35">
      <c r="A1983" s="2"/>
      <c r="B1983" s="2"/>
      <c r="C1983" s="2"/>
      <c r="D1983" s="2"/>
      <c r="E1983" s="2"/>
      <c r="F1983" s="2"/>
      <c r="G1983" s="2"/>
      <c r="H1983" s="2"/>
      <c r="I1983" s="15"/>
      <c r="J1983" s="15"/>
      <c r="K1983" s="15"/>
      <c r="L1983" s="15"/>
      <c r="M1983" s="15"/>
      <c r="N1983" s="15"/>
      <c r="O1983" s="15"/>
      <c r="P1983" s="15"/>
      <c r="Q1983" s="15"/>
      <c r="R1983" s="26"/>
      <c r="S1983" s="15"/>
      <c r="T1983" s="15"/>
      <c r="U1983" s="15"/>
      <c r="V1983" s="2"/>
      <c r="W1983" s="2"/>
      <c r="X1983" s="2"/>
      <c r="Y1983" s="13"/>
      <c r="Z1983" s="2"/>
      <c r="AA1983" s="2"/>
      <c r="AB1983" s="2"/>
      <c r="AC1983" s="20" t="s">
        <v>10124</v>
      </c>
      <c r="AD1983" s="21" t="s">
        <v>10125</v>
      </c>
      <c r="AE1983" s="20" t="s">
        <v>10126</v>
      </c>
      <c r="AF1983" s="21" t="s">
        <v>10125</v>
      </c>
      <c r="AG1983" s="22" t="s">
        <v>35</v>
      </c>
    </row>
    <row r="1984" spans="1:33" ht="12.75" customHeight="1" x14ac:dyDescent="0.35">
      <c r="A1984" s="2"/>
      <c r="B1984" s="2"/>
      <c r="C1984" s="2"/>
      <c r="D1984" s="2"/>
      <c r="E1984" s="2"/>
      <c r="F1984" s="2"/>
      <c r="G1984" s="2"/>
      <c r="H1984" s="2"/>
      <c r="I1984" s="15"/>
      <c r="J1984" s="15"/>
      <c r="K1984" s="15"/>
      <c r="L1984" s="15"/>
      <c r="M1984" s="15"/>
      <c r="N1984" s="15"/>
      <c r="O1984" s="15"/>
      <c r="P1984" s="15"/>
      <c r="Q1984" s="15"/>
      <c r="R1984" s="26"/>
      <c r="S1984" s="15"/>
      <c r="T1984" s="15"/>
      <c r="U1984" s="15"/>
      <c r="V1984" s="2"/>
      <c r="W1984" s="2"/>
      <c r="X1984" s="2"/>
      <c r="Y1984" s="13"/>
      <c r="Z1984" s="2"/>
      <c r="AA1984" s="2"/>
      <c r="AB1984" s="2"/>
      <c r="AC1984" s="20" t="s">
        <v>12812</v>
      </c>
      <c r="AD1984" s="21" t="s">
        <v>12813</v>
      </c>
      <c r="AE1984" s="20" t="s">
        <v>12931</v>
      </c>
      <c r="AF1984" s="21" t="s">
        <v>12932</v>
      </c>
      <c r="AG1984" s="22" t="s">
        <v>35</v>
      </c>
    </row>
    <row r="1985" spans="1:33" ht="12.75" customHeight="1" x14ac:dyDescent="0.35">
      <c r="A1985" s="2"/>
      <c r="B1985" s="2"/>
      <c r="C1985" s="2"/>
      <c r="D1985" s="2"/>
      <c r="E1985" s="2"/>
      <c r="F1985" s="2"/>
      <c r="G1985" s="2"/>
      <c r="H1985" s="2"/>
      <c r="I1985" s="15"/>
      <c r="J1985" s="15"/>
      <c r="K1985" s="15"/>
      <c r="L1985" s="15"/>
      <c r="M1985" s="15"/>
      <c r="N1985" s="15"/>
      <c r="O1985" s="15"/>
      <c r="P1985" s="15"/>
      <c r="Q1985" s="15"/>
      <c r="R1985" s="26"/>
      <c r="S1985" s="15"/>
      <c r="T1985" s="15"/>
      <c r="U1985" s="15"/>
      <c r="V1985" s="2"/>
      <c r="W1985" s="2"/>
      <c r="X1985" s="2"/>
      <c r="Y1985" s="13"/>
      <c r="Z1985" s="2"/>
      <c r="AA1985" s="2"/>
      <c r="AB1985" s="2"/>
      <c r="AC1985" s="20" t="s">
        <v>10127</v>
      </c>
      <c r="AD1985" s="21" t="s">
        <v>10128</v>
      </c>
      <c r="AE1985" s="20" t="s">
        <v>10129</v>
      </c>
      <c r="AF1985" s="21" t="s">
        <v>10130</v>
      </c>
      <c r="AG1985" s="22" t="s">
        <v>35</v>
      </c>
    </row>
    <row r="1986" spans="1:33" ht="12.75" customHeight="1" x14ac:dyDescent="0.35">
      <c r="A1986" s="2"/>
      <c r="B1986" s="2"/>
      <c r="C1986" s="2"/>
      <c r="D1986" s="2"/>
      <c r="E1986" s="2"/>
      <c r="F1986" s="2"/>
      <c r="G1986" s="2"/>
      <c r="H1986" s="2"/>
      <c r="I1986" s="15"/>
      <c r="J1986" s="15"/>
      <c r="K1986" s="15"/>
      <c r="L1986" s="15"/>
      <c r="M1986" s="15"/>
      <c r="N1986" s="15"/>
      <c r="O1986" s="15"/>
      <c r="P1986" s="15"/>
      <c r="Q1986" s="15"/>
      <c r="R1986" s="26"/>
      <c r="S1986" s="15"/>
      <c r="T1986" s="15"/>
      <c r="U1986" s="15"/>
      <c r="V1986" s="2"/>
      <c r="W1986" s="2"/>
      <c r="X1986" s="2"/>
      <c r="Y1986" s="13"/>
      <c r="Z1986" s="2"/>
      <c r="AA1986" s="2"/>
      <c r="AB1986" s="2"/>
      <c r="AC1986" s="20" t="s">
        <v>10131</v>
      </c>
      <c r="AD1986" s="21" t="s">
        <v>10132</v>
      </c>
      <c r="AE1986" s="20" t="s">
        <v>10133</v>
      </c>
      <c r="AF1986" s="21" t="s">
        <v>10134</v>
      </c>
      <c r="AG1986" s="22" t="s">
        <v>35</v>
      </c>
    </row>
    <row r="1987" spans="1:33" ht="12.75" customHeight="1" x14ac:dyDescent="0.35">
      <c r="A1987" s="2"/>
      <c r="B1987" s="2"/>
      <c r="C1987" s="2"/>
      <c r="D1987" s="2"/>
      <c r="E1987" s="2"/>
      <c r="F1987" s="2"/>
      <c r="G1987" s="2"/>
      <c r="H1987" s="2"/>
      <c r="I1987" s="15"/>
      <c r="J1987" s="15"/>
      <c r="K1987" s="15"/>
      <c r="L1987" s="15"/>
      <c r="M1987" s="15"/>
      <c r="N1987" s="15"/>
      <c r="O1987" s="15"/>
      <c r="P1987" s="15"/>
      <c r="Q1987" s="15"/>
      <c r="R1987" s="26"/>
      <c r="S1987" s="15"/>
      <c r="T1987" s="15"/>
      <c r="U1987" s="15"/>
      <c r="V1987" s="2"/>
      <c r="W1987" s="2"/>
      <c r="X1987" s="2"/>
      <c r="Y1987" s="13"/>
      <c r="Z1987" s="2"/>
      <c r="AA1987" s="2"/>
      <c r="AB1987" s="2"/>
      <c r="AC1987" s="20" t="s">
        <v>10135</v>
      </c>
      <c r="AD1987" s="21" t="s">
        <v>10136</v>
      </c>
      <c r="AE1987" s="20" t="s">
        <v>10137</v>
      </c>
      <c r="AF1987" s="21" t="s">
        <v>10138</v>
      </c>
      <c r="AG1987" s="22" t="s">
        <v>35</v>
      </c>
    </row>
    <row r="1988" spans="1:33" ht="12.75" customHeight="1" x14ac:dyDescent="0.35">
      <c r="A1988" s="2"/>
      <c r="B1988" s="2"/>
      <c r="C1988" s="2"/>
      <c r="D1988" s="2"/>
      <c r="E1988" s="2"/>
      <c r="F1988" s="2"/>
      <c r="G1988" s="2"/>
      <c r="H1988" s="2"/>
      <c r="I1988" s="15"/>
      <c r="J1988" s="15"/>
      <c r="K1988" s="15"/>
      <c r="L1988" s="15"/>
      <c r="M1988" s="15"/>
      <c r="N1988" s="15"/>
      <c r="O1988" s="15"/>
      <c r="P1988" s="15"/>
      <c r="Q1988" s="15"/>
      <c r="R1988" s="26"/>
      <c r="S1988" s="15"/>
      <c r="T1988" s="15"/>
      <c r="U1988" s="15"/>
      <c r="V1988" s="2"/>
      <c r="W1988" s="2"/>
      <c r="X1988" s="2"/>
      <c r="Y1988" s="13"/>
      <c r="Z1988" s="2"/>
      <c r="AA1988" s="2"/>
      <c r="AB1988" s="2"/>
      <c r="AC1988" s="20" t="s">
        <v>10139</v>
      </c>
      <c r="AD1988" s="21" t="s">
        <v>10140</v>
      </c>
      <c r="AE1988" s="20" t="s">
        <v>10141</v>
      </c>
      <c r="AF1988" s="21" t="s">
        <v>10142</v>
      </c>
      <c r="AG1988" s="22" t="s">
        <v>35</v>
      </c>
    </row>
    <row r="1989" spans="1:33" ht="12.75" customHeight="1" x14ac:dyDescent="0.35">
      <c r="A1989" s="2"/>
      <c r="B1989" s="2"/>
      <c r="C1989" s="2"/>
      <c r="D1989" s="2"/>
      <c r="E1989" s="2"/>
      <c r="F1989" s="2"/>
      <c r="G1989" s="2"/>
      <c r="H1989" s="2"/>
      <c r="I1989" s="15"/>
      <c r="J1989" s="15"/>
      <c r="K1989" s="15"/>
      <c r="L1989" s="15"/>
      <c r="M1989" s="15"/>
      <c r="N1989" s="15"/>
      <c r="O1989" s="15"/>
      <c r="P1989" s="15"/>
      <c r="Q1989" s="15"/>
      <c r="R1989" s="26"/>
      <c r="S1989" s="15"/>
      <c r="T1989" s="15"/>
      <c r="U1989" s="15"/>
      <c r="V1989" s="2"/>
      <c r="W1989" s="2"/>
      <c r="X1989" s="2"/>
      <c r="Y1989" s="13"/>
      <c r="Z1989" s="2"/>
      <c r="AA1989" s="2"/>
      <c r="AB1989" s="2"/>
      <c r="AC1989" s="20" t="s">
        <v>10143</v>
      </c>
      <c r="AD1989" s="21" t="s">
        <v>10144</v>
      </c>
      <c r="AE1989" s="20" t="s">
        <v>10145</v>
      </c>
      <c r="AF1989" s="21" t="s">
        <v>10146</v>
      </c>
      <c r="AG1989" s="22" t="s">
        <v>35</v>
      </c>
    </row>
    <row r="1990" spans="1:33" ht="12.75" customHeight="1" x14ac:dyDescent="0.35">
      <c r="A1990" s="2"/>
      <c r="B1990" s="2"/>
      <c r="C1990" s="2"/>
      <c r="D1990" s="2"/>
      <c r="E1990" s="2"/>
      <c r="F1990" s="2"/>
      <c r="G1990" s="2"/>
      <c r="H1990" s="2"/>
      <c r="I1990" s="15"/>
      <c r="J1990" s="15"/>
      <c r="K1990" s="15"/>
      <c r="L1990" s="15"/>
      <c r="M1990" s="15"/>
      <c r="N1990" s="15"/>
      <c r="O1990" s="15"/>
      <c r="P1990" s="15"/>
      <c r="Q1990" s="15"/>
      <c r="R1990" s="26"/>
      <c r="S1990" s="15"/>
      <c r="T1990" s="15"/>
      <c r="U1990" s="15"/>
      <c r="V1990" s="2"/>
      <c r="W1990" s="2"/>
      <c r="X1990" s="2"/>
      <c r="Y1990" s="13"/>
      <c r="Z1990" s="2"/>
      <c r="AA1990" s="2"/>
      <c r="AB1990" s="2"/>
      <c r="AC1990" s="20" t="s">
        <v>10147</v>
      </c>
      <c r="AD1990" s="21" t="s">
        <v>10148</v>
      </c>
      <c r="AE1990" s="20" t="s">
        <v>10149</v>
      </c>
      <c r="AF1990" s="21" t="s">
        <v>10148</v>
      </c>
      <c r="AG1990" s="22" t="s">
        <v>35</v>
      </c>
    </row>
    <row r="1991" spans="1:33" ht="12.75" customHeight="1" x14ac:dyDescent="0.35">
      <c r="A1991" s="2"/>
      <c r="B1991" s="2"/>
      <c r="C1991" s="2"/>
      <c r="D1991" s="2"/>
      <c r="E1991" s="2"/>
      <c r="F1991" s="2"/>
      <c r="G1991" s="2"/>
      <c r="H1991" s="2"/>
      <c r="I1991" s="15"/>
      <c r="J1991" s="15"/>
      <c r="K1991" s="15"/>
      <c r="L1991" s="15"/>
      <c r="M1991" s="15"/>
      <c r="N1991" s="15"/>
      <c r="O1991" s="15"/>
      <c r="P1991" s="15"/>
      <c r="Q1991" s="15"/>
      <c r="R1991" s="26"/>
      <c r="S1991" s="15"/>
      <c r="T1991" s="15"/>
      <c r="U1991" s="15"/>
      <c r="V1991" s="2"/>
      <c r="W1991" s="2"/>
      <c r="X1991" s="2"/>
      <c r="Y1991" s="13"/>
      <c r="Z1991" s="2"/>
      <c r="AA1991" s="2"/>
      <c r="AB1991" s="2"/>
      <c r="AC1991" s="20" t="s">
        <v>10150</v>
      </c>
      <c r="AD1991" s="21" t="s">
        <v>10151</v>
      </c>
      <c r="AE1991" s="20" t="s">
        <v>10152</v>
      </c>
      <c r="AF1991" s="21" t="s">
        <v>10151</v>
      </c>
      <c r="AG1991" s="22" t="s">
        <v>35</v>
      </c>
    </row>
    <row r="1992" spans="1:33" ht="12.75" customHeight="1" x14ac:dyDescent="0.35">
      <c r="A1992" s="2"/>
      <c r="B1992" s="2"/>
      <c r="C1992" s="2"/>
      <c r="D1992" s="2"/>
      <c r="E1992" s="2"/>
      <c r="F1992" s="2"/>
      <c r="G1992" s="2"/>
      <c r="H1992" s="2"/>
      <c r="I1992" s="15"/>
      <c r="J1992" s="15"/>
      <c r="K1992" s="15"/>
      <c r="L1992" s="15"/>
      <c r="M1992" s="15"/>
      <c r="N1992" s="15"/>
      <c r="O1992" s="15"/>
      <c r="P1992" s="15"/>
      <c r="Q1992" s="15"/>
      <c r="R1992" s="26"/>
      <c r="S1992" s="15"/>
      <c r="T1992" s="15"/>
      <c r="U1992" s="15"/>
      <c r="V1992" s="2"/>
      <c r="W1992" s="2"/>
      <c r="X1992" s="2"/>
      <c r="Y1992" s="13"/>
      <c r="Z1992" s="2"/>
      <c r="AA1992" s="2"/>
      <c r="AB1992" s="2"/>
      <c r="AC1992" s="20" t="s">
        <v>10153</v>
      </c>
      <c r="AD1992" s="21" t="s">
        <v>10154</v>
      </c>
      <c r="AE1992" s="20" t="s">
        <v>10155</v>
      </c>
      <c r="AF1992" s="21" t="s">
        <v>10156</v>
      </c>
      <c r="AG1992" s="22" t="s">
        <v>35</v>
      </c>
    </row>
    <row r="1993" spans="1:33" ht="12.75" customHeight="1" x14ac:dyDescent="0.35">
      <c r="A1993" s="2"/>
      <c r="B1993" s="2"/>
      <c r="C1993" s="2"/>
      <c r="D1993" s="2"/>
      <c r="E1993" s="2"/>
      <c r="F1993" s="2"/>
      <c r="G1993" s="2"/>
      <c r="H1993" s="2"/>
      <c r="I1993" s="15"/>
      <c r="J1993" s="15"/>
      <c r="K1993" s="15"/>
      <c r="L1993" s="15"/>
      <c r="M1993" s="15"/>
      <c r="N1993" s="15"/>
      <c r="O1993" s="15"/>
      <c r="P1993" s="15"/>
      <c r="Q1993" s="15"/>
      <c r="R1993" s="26"/>
      <c r="S1993" s="15"/>
      <c r="T1993" s="15"/>
      <c r="U1993" s="15"/>
      <c r="V1993" s="2"/>
      <c r="W1993" s="2"/>
      <c r="X1993" s="2"/>
      <c r="Y1993" s="13"/>
      <c r="Z1993" s="2"/>
      <c r="AA1993" s="2"/>
      <c r="AB1993" s="2"/>
      <c r="AC1993" s="20" t="s">
        <v>10157</v>
      </c>
      <c r="AD1993" s="21" t="s">
        <v>10158</v>
      </c>
      <c r="AE1993" s="20" t="s">
        <v>10159</v>
      </c>
      <c r="AF1993" s="21" t="s">
        <v>10160</v>
      </c>
      <c r="AG1993" s="22" t="s">
        <v>35</v>
      </c>
    </row>
    <row r="1994" spans="1:33" ht="12.75" customHeight="1" x14ac:dyDescent="0.35">
      <c r="A1994" s="2"/>
      <c r="B1994" s="2"/>
      <c r="C1994" s="2"/>
      <c r="D1994" s="2"/>
      <c r="E1994" s="2"/>
      <c r="F1994" s="2"/>
      <c r="G1994" s="2"/>
      <c r="H1994" s="2"/>
      <c r="I1994" s="15"/>
      <c r="J1994" s="15"/>
      <c r="K1994" s="15"/>
      <c r="L1994" s="15"/>
      <c r="M1994" s="15"/>
      <c r="N1994" s="15"/>
      <c r="O1994" s="15"/>
      <c r="P1994" s="15"/>
      <c r="Q1994" s="15"/>
      <c r="R1994" s="26"/>
      <c r="S1994" s="15"/>
      <c r="T1994" s="15"/>
      <c r="U1994" s="15"/>
      <c r="V1994" s="2"/>
      <c r="W1994" s="2"/>
      <c r="X1994" s="2"/>
      <c r="Y1994" s="13"/>
      <c r="Z1994" s="2"/>
      <c r="AA1994" s="2"/>
      <c r="AB1994" s="2"/>
      <c r="AC1994" s="20" t="s">
        <v>10161</v>
      </c>
      <c r="AD1994" s="21" t="s">
        <v>10162</v>
      </c>
      <c r="AE1994" s="20" t="s">
        <v>10163</v>
      </c>
      <c r="AF1994" s="21" t="s">
        <v>10164</v>
      </c>
      <c r="AG1994" s="22" t="s">
        <v>35</v>
      </c>
    </row>
    <row r="1995" spans="1:33" ht="12.75" customHeight="1" x14ac:dyDescent="0.35">
      <c r="A1995" s="2"/>
      <c r="B1995" s="2"/>
      <c r="C1995" s="2"/>
      <c r="D1995" s="2"/>
      <c r="E1995" s="2"/>
      <c r="F1995" s="2"/>
      <c r="G1995" s="2"/>
      <c r="H1995" s="2"/>
      <c r="I1995" s="15"/>
      <c r="J1995" s="15"/>
      <c r="K1995" s="15"/>
      <c r="L1995" s="15"/>
      <c r="M1995" s="15"/>
      <c r="N1995" s="15"/>
      <c r="O1995" s="15"/>
      <c r="P1995" s="15"/>
      <c r="Q1995" s="15"/>
      <c r="R1995" s="26"/>
      <c r="S1995" s="15"/>
      <c r="T1995" s="15"/>
      <c r="U1995" s="15"/>
      <c r="V1995" s="2"/>
      <c r="W1995" s="2"/>
      <c r="X1995" s="2"/>
      <c r="Y1995" s="13"/>
      <c r="Z1995" s="2"/>
      <c r="AA1995" s="2"/>
      <c r="AB1995" s="2"/>
      <c r="AC1995" s="20" t="s">
        <v>10165</v>
      </c>
      <c r="AD1995" s="21" t="s">
        <v>10166</v>
      </c>
      <c r="AE1995" s="20" t="s">
        <v>10167</v>
      </c>
      <c r="AF1995" s="21" t="s">
        <v>10168</v>
      </c>
      <c r="AG1995" s="22" t="s">
        <v>35</v>
      </c>
    </row>
    <row r="1996" spans="1:33" ht="12.75" customHeight="1" x14ac:dyDescent="0.35">
      <c r="A1996" s="2"/>
      <c r="B1996" s="2"/>
      <c r="C1996" s="2"/>
      <c r="D1996" s="2"/>
      <c r="E1996" s="2"/>
      <c r="F1996" s="2"/>
      <c r="G1996" s="2"/>
      <c r="H1996" s="2"/>
      <c r="I1996" s="15"/>
      <c r="J1996" s="15"/>
      <c r="K1996" s="15"/>
      <c r="L1996" s="15"/>
      <c r="M1996" s="15"/>
      <c r="N1996" s="15"/>
      <c r="O1996" s="15"/>
      <c r="P1996" s="15"/>
      <c r="Q1996" s="15"/>
      <c r="R1996" s="26"/>
      <c r="S1996" s="15"/>
      <c r="T1996" s="15"/>
      <c r="U1996" s="15"/>
      <c r="V1996" s="2"/>
      <c r="W1996" s="2"/>
      <c r="X1996" s="2"/>
      <c r="Y1996" s="13"/>
      <c r="Z1996" s="2"/>
      <c r="AA1996" s="2"/>
      <c r="AB1996" s="2"/>
      <c r="AC1996" s="20" t="s">
        <v>10169</v>
      </c>
      <c r="AD1996" s="21" t="s">
        <v>10170</v>
      </c>
      <c r="AE1996" s="20" t="s">
        <v>10171</v>
      </c>
      <c r="AF1996" s="21" t="s">
        <v>10172</v>
      </c>
      <c r="AG1996" s="22" t="s">
        <v>35</v>
      </c>
    </row>
    <row r="1997" spans="1:33" ht="12.75" customHeight="1" x14ac:dyDescent="0.35">
      <c r="A1997" s="2"/>
      <c r="B1997" s="2"/>
      <c r="C1997" s="2"/>
      <c r="D1997" s="2"/>
      <c r="E1997" s="2"/>
      <c r="F1997" s="2"/>
      <c r="G1997" s="2"/>
      <c r="H1997" s="2"/>
      <c r="I1997" s="15"/>
      <c r="J1997" s="15"/>
      <c r="K1997" s="15"/>
      <c r="L1997" s="15"/>
      <c r="M1997" s="15"/>
      <c r="N1997" s="15"/>
      <c r="O1997" s="15"/>
      <c r="P1997" s="15"/>
      <c r="Q1997" s="15"/>
      <c r="R1997" s="26"/>
      <c r="S1997" s="15"/>
      <c r="T1997" s="15"/>
      <c r="U1997" s="15"/>
      <c r="V1997" s="2"/>
      <c r="W1997" s="2"/>
      <c r="X1997" s="2"/>
      <c r="Y1997" s="13"/>
      <c r="Z1997" s="2"/>
      <c r="AA1997" s="2"/>
      <c r="AB1997" s="2"/>
      <c r="AC1997" s="20" t="s">
        <v>10173</v>
      </c>
      <c r="AD1997" s="21" t="s">
        <v>10174</v>
      </c>
      <c r="AE1997" s="20" t="s">
        <v>10175</v>
      </c>
      <c r="AF1997" s="21" t="s">
        <v>10176</v>
      </c>
      <c r="AG1997" s="22" t="s">
        <v>992</v>
      </c>
    </row>
    <row r="1998" spans="1:33" ht="12.75" customHeight="1" x14ac:dyDescent="0.35">
      <c r="A1998" s="2"/>
      <c r="B1998" s="2"/>
      <c r="C1998" s="2"/>
      <c r="D1998" s="2"/>
      <c r="E1998" s="2"/>
      <c r="F1998" s="2"/>
      <c r="G1998" s="2"/>
      <c r="H1998" s="2"/>
      <c r="I1998" s="15"/>
      <c r="J1998" s="15"/>
      <c r="K1998" s="15"/>
      <c r="L1998" s="15"/>
      <c r="M1998" s="15"/>
      <c r="N1998" s="15"/>
      <c r="O1998" s="15"/>
      <c r="P1998" s="15"/>
      <c r="Q1998" s="15"/>
      <c r="R1998" s="26"/>
      <c r="S1998" s="15"/>
      <c r="T1998" s="15"/>
      <c r="U1998" s="15"/>
      <c r="V1998" s="2"/>
      <c r="W1998" s="2"/>
      <c r="X1998" s="2"/>
      <c r="Y1998" s="13"/>
      <c r="Z1998" s="2"/>
      <c r="AA1998" s="2"/>
      <c r="AB1998" s="2"/>
      <c r="AC1998" s="20" t="s">
        <v>12814</v>
      </c>
      <c r="AD1998" s="21" t="s">
        <v>12815</v>
      </c>
      <c r="AE1998" s="20" t="s">
        <v>12933</v>
      </c>
      <c r="AF1998" s="21" t="s">
        <v>12934</v>
      </c>
      <c r="AG1998" s="22" t="s">
        <v>35</v>
      </c>
    </row>
    <row r="1999" spans="1:33" ht="12.75" customHeight="1" x14ac:dyDescent="0.35">
      <c r="A1999" s="2"/>
      <c r="B1999" s="2"/>
      <c r="C1999" s="2"/>
      <c r="D1999" s="2"/>
      <c r="E1999" s="2"/>
      <c r="F1999" s="2"/>
      <c r="G1999" s="2"/>
      <c r="H1999" s="2"/>
      <c r="I1999" s="15"/>
      <c r="J1999" s="15"/>
      <c r="K1999" s="15"/>
      <c r="L1999" s="15"/>
      <c r="M1999" s="15"/>
      <c r="N1999" s="15"/>
      <c r="O1999" s="15"/>
      <c r="P1999" s="15"/>
      <c r="Q1999" s="15"/>
      <c r="R1999" s="26"/>
      <c r="S1999" s="15"/>
      <c r="T1999" s="15"/>
      <c r="U1999" s="15"/>
      <c r="V1999" s="2"/>
      <c r="W1999" s="2"/>
      <c r="X1999" s="2"/>
      <c r="Y1999" s="13"/>
      <c r="Z1999" s="2"/>
      <c r="AA1999" s="2"/>
      <c r="AB1999" s="2"/>
      <c r="AC1999" s="20" t="s">
        <v>10177</v>
      </c>
      <c r="AD1999" s="21" t="s">
        <v>10178</v>
      </c>
      <c r="AE1999" s="20" t="s">
        <v>10179</v>
      </c>
      <c r="AF1999" s="21" t="s">
        <v>10180</v>
      </c>
      <c r="AG1999" s="22" t="s">
        <v>35</v>
      </c>
    </row>
    <row r="2000" spans="1:33" ht="12.75" customHeight="1" x14ac:dyDescent="0.35">
      <c r="A2000" s="2"/>
      <c r="B2000" s="2"/>
      <c r="C2000" s="2"/>
      <c r="D2000" s="2"/>
      <c r="E2000" s="2"/>
      <c r="F2000" s="2"/>
      <c r="G2000" s="2"/>
      <c r="H2000" s="2"/>
      <c r="I2000" s="15"/>
      <c r="J2000" s="15"/>
      <c r="K2000" s="15"/>
      <c r="L2000" s="15"/>
      <c r="M2000" s="15"/>
      <c r="N2000" s="15"/>
      <c r="O2000" s="15"/>
      <c r="P2000" s="15"/>
      <c r="Q2000" s="15"/>
      <c r="R2000" s="26"/>
      <c r="S2000" s="15"/>
      <c r="T2000" s="15"/>
      <c r="U2000" s="15"/>
      <c r="V2000" s="2"/>
      <c r="W2000" s="2"/>
      <c r="X2000" s="2"/>
      <c r="Y2000" s="13"/>
      <c r="Z2000" s="2"/>
      <c r="AA2000" s="2"/>
      <c r="AB2000" s="2"/>
      <c r="AC2000" s="20" t="s">
        <v>10181</v>
      </c>
      <c r="AD2000" s="21" t="s">
        <v>10182</v>
      </c>
      <c r="AE2000" s="20" t="s">
        <v>10183</v>
      </c>
      <c r="AF2000" s="21" t="s">
        <v>10184</v>
      </c>
      <c r="AG2000" s="22" t="s">
        <v>35</v>
      </c>
    </row>
    <row r="2001" spans="1:33" ht="12.75" customHeight="1" x14ac:dyDescent="0.35">
      <c r="A2001" s="2"/>
      <c r="B2001" s="2"/>
      <c r="C2001" s="2"/>
      <c r="D2001" s="2"/>
      <c r="E2001" s="2"/>
      <c r="F2001" s="2"/>
      <c r="G2001" s="2"/>
      <c r="H2001" s="2"/>
      <c r="I2001" s="15"/>
      <c r="J2001" s="15"/>
      <c r="K2001" s="15"/>
      <c r="L2001" s="15"/>
      <c r="M2001" s="15"/>
      <c r="N2001" s="15"/>
      <c r="O2001" s="15"/>
      <c r="P2001" s="15"/>
      <c r="Q2001" s="15"/>
      <c r="R2001" s="26"/>
      <c r="S2001" s="15"/>
      <c r="T2001" s="15"/>
      <c r="U2001" s="15"/>
      <c r="V2001" s="2"/>
      <c r="W2001" s="2"/>
      <c r="X2001" s="2"/>
      <c r="Y2001" s="13"/>
      <c r="Z2001" s="2"/>
      <c r="AA2001" s="2"/>
      <c r="AB2001" s="2"/>
      <c r="AC2001" s="20" t="s">
        <v>10185</v>
      </c>
      <c r="AD2001" s="21" t="s">
        <v>10186</v>
      </c>
      <c r="AE2001" s="20" t="s">
        <v>10187</v>
      </c>
      <c r="AF2001" s="21" t="s">
        <v>10188</v>
      </c>
      <c r="AG2001" s="22" t="s">
        <v>35</v>
      </c>
    </row>
    <row r="2002" spans="1:33" ht="12.75" customHeight="1" x14ac:dyDescent="0.35">
      <c r="A2002" s="2"/>
      <c r="B2002" s="2"/>
      <c r="C2002" s="2"/>
      <c r="D2002" s="2"/>
      <c r="E2002" s="2"/>
      <c r="F2002" s="2"/>
      <c r="G2002" s="2"/>
      <c r="H2002" s="2"/>
      <c r="I2002" s="15"/>
      <c r="J2002" s="15"/>
      <c r="K2002" s="15"/>
      <c r="L2002" s="15"/>
      <c r="M2002" s="15"/>
      <c r="N2002" s="15"/>
      <c r="O2002" s="15"/>
      <c r="P2002" s="15"/>
      <c r="Q2002" s="15"/>
      <c r="R2002" s="26"/>
      <c r="S2002" s="15"/>
      <c r="T2002" s="15"/>
      <c r="U2002" s="15"/>
      <c r="V2002" s="2"/>
      <c r="W2002" s="2"/>
      <c r="X2002" s="2"/>
      <c r="Y2002" s="13"/>
      <c r="Z2002" s="2"/>
      <c r="AA2002" s="2"/>
      <c r="AB2002" s="2"/>
      <c r="AC2002" s="20" t="s">
        <v>10189</v>
      </c>
      <c r="AD2002" s="21" t="s">
        <v>10190</v>
      </c>
      <c r="AE2002" s="20" t="s">
        <v>10191</v>
      </c>
      <c r="AF2002" s="21" t="s">
        <v>10192</v>
      </c>
      <c r="AG2002" s="22" t="s">
        <v>35</v>
      </c>
    </row>
    <row r="2003" spans="1:33" ht="12.75" customHeight="1" x14ac:dyDescent="0.35">
      <c r="A2003" s="2"/>
      <c r="B2003" s="2"/>
      <c r="C2003" s="2"/>
      <c r="D2003" s="2"/>
      <c r="E2003" s="2"/>
      <c r="F2003" s="2"/>
      <c r="G2003" s="2"/>
      <c r="H2003" s="2"/>
      <c r="I2003" s="15"/>
      <c r="J2003" s="15"/>
      <c r="K2003" s="15"/>
      <c r="L2003" s="15"/>
      <c r="M2003" s="15"/>
      <c r="N2003" s="15"/>
      <c r="O2003" s="15"/>
      <c r="P2003" s="15"/>
      <c r="Q2003" s="15"/>
      <c r="R2003" s="26"/>
      <c r="S2003" s="15"/>
      <c r="T2003" s="15"/>
      <c r="U2003" s="15"/>
      <c r="V2003" s="2"/>
      <c r="W2003" s="2"/>
      <c r="X2003" s="2"/>
      <c r="Y2003" s="13"/>
      <c r="Z2003" s="2"/>
      <c r="AA2003" s="2"/>
      <c r="AB2003" s="2"/>
      <c r="AC2003" s="20" t="s">
        <v>10193</v>
      </c>
      <c r="AD2003" s="21" t="s">
        <v>10194</v>
      </c>
      <c r="AE2003" s="20" t="s">
        <v>10195</v>
      </c>
      <c r="AF2003" s="21" t="s">
        <v>10196</v>
      </c>
      <c r="AG2003" s="22" t="s">
        <v>35</v>
      </c>
    </row>
    <row r="2004" spans="1:33" ht="12.75" customHeight="1" x14ac:dyDescent="0.35">
      <c r="A2004" s="2"/>
      <c r="B2004" s="2"/>
      <c r="C2004" s="2"/>
      <c r="D2004" s="2"/>
      <c r="E2004" s="2"/>
      <c r="F2004" s="2"/>
      <c r="G2004" s="2"/>
      <c r="H2004" s="2"/>
      <c r="I2004" s="15"/>
      <c r="J2004" s="15"/>
      <c r="K2004" s="15"/>
      <c r="L2004" s="15"/>
      <c r="M2004" s="15"/>
      <c r="N2004" s="15"/>
      <c r="O2004" s="15"/>
      <c r="P2004" s="15"/>
      <c r="Q2004" s="15"/>
      <c r="R2004" s="26"/>
      <c r="S2004" s="15"/>
      <c r="T2004" s="15"/>
      <c r="U2004" s="15"/>
      <c r="V2004" s="2"/>
      <c r="W2004" s="2"/>
      <c r="X2004" s="2"/>
      <c r="Y2004" s="13"/>
      <c r="Z2004" s="2"/>
      <c r="AA2004" s="2"/>
      <c r="AB2004" s="2"/>
      <c r="AC2004" s="20" t="s">
        <v>10197</v>
      </c>
      <c r="AD2004" s="21" t="s">
        <v>10198</v>
      </c>
      <c r="AE2004" s="20" t="s">
        <v>10199</v>
      </c>
      <c r="AF2004" s="21" t="s">
        <v>10200</v>
      </c>
      <c r="AG2004" s="22" t="s">
        <v>35</v>
      </c>
    </row>
    <row r="2005" spans="1:33" ht="12.75" customHeight="1" x14ac:dyDescent="0.35">
      <c r="A2005" s="2"/>
      <c r="B2005" s="2"/>
      <c r="C2005" s="2"/>
      <c r="D2005" s="2"/>
      <c r="E2005" s="2"/>
      <c r="F2005" s="2"/>
      <c r="G2005" s="2"/>
      <c r="H2005" s="2"/>
      <c r="I2005" s="15"/>
      <c r="J2005" s="15"/>
      <c r="K2005" s="15"/>
      <c r="L2005" s="15"/>
      <c r="M2005" s="15"/>
      <c r="N2005" s="15"/>
      <c r="O2005" s="15"/>
      <c r="P2005" s="15"/>
      <c r="Q2005" s="15"/>
      <c r="R2005" s="26"/>
      <c r="S2005" s="15"/>
      <c r="T2005" s="15"/>
      <c r="U2005" s="15"/>
      <c r="V2005" s="2"/>
      <c r="W2005" s="2"/>
      <c r="X2005" s="2"/>
      <c r="Y2005" s="13"/>
      <c r="Z2005" s="2"/>
      <c r="AA2005" s="2"/>
      <c r="AB2005" s="2"/>
      <c r="AC2005" s="20" t="s">
        <v>10201</v>
      </c>
      <c r="AD2005" s="21" t="s">
        <v>10202</v>
      </c>
      <c r="AE2005" s="20" t="s">
        <v>10203</v>
      </c>
      <c r="AF2005" s="21" t="s">
        <v>10204</v>
      </c>
      <c r="AG2005" s="22" t="s">
        <v>35</v>
      </c>
    </row>
    <row r="2006" spans="1:33" ht="12.75" customHeight="1" x14ac:dyDescent="0.35">
      <c r="A2006" s="2"/>
      <c r="B2006" s="2"/>
      <c r="C2006" s="2"/>
      <c r="D2006" s="2"/>
      <c r="E2006" s="2"/>
      <c r="F2006" s="2"/>
      <c r="G2006" s="2"/>
      <c r="H2006" s="2"/>
      <c r="I2006" s="15"/>
      <c r="J2006" s="15"/>
      <c r="K2006" s="15"/>
      <c r="L2006" s="15"/>
      <c r="M2006" s="15"/>
      <c r="N2006" s="15"/>
      <c r="O2006" s="15"/>
      <c r="P2006" s="15"/>
      <c r="Q2006" s="15"/>
      <c r="R2006" s="26"/>
      <c r="S2006" s="15"/>
      <c r="T2006" s="15"/>
      <c r="U2006" s="15"/>
      <c r="V2006" s="2"/>
      <c r="W2006" s="2"/>
      <c r="X2006" s="2"/>
      <c r="Y2006" s="13"/>
      <c r="Z2006" s="2"/>
      <c r="AA2006" s="2"/>
      <c r="AB2006" s="2"/>
      <c r="AC2006" s="20" t="s">
        <v>10205</v>
      </c>
      <c r="AD2006" s="21" t="s">
        <v>10206</v>
      </c>
      <c r="AE2006" s="20" t="s">
        <v>10207</v>
      </c>
      <c r="AF2006" s="21" t="s">
        <v>10208</v>
      </c>
      <c r="AG2006" s="22" t="s">
        <v>35</v>
      </c>
    </row>
    <row r="2007" spans="1:33" ht="12.75" customHeight="1" x14ac:dyDescent="0.35">
      <c r="A2007" s="2"/>
      <c r="B2007" s="2"/>
      <c r="C2007" s="2"/>
      <c r="D2007" s="2"/>
      <c r="E2007" s="2"/>
      <c r="F2007" s="2"/>
      <c r="G2007" s="2"/>
      <c r="H2007" s="2"/>
      <c r="I2007" s="15"/>
      <c r="J2007" s="15"/>
      <c r="K2007" s="15"/>
      <c r="L2007" s="15"/>
      <c r="M2007" s="15"/>
      <c r="N2007" s="15"/>
      <c r="O2007" s="15"/>
      <c r="P2007" s="15"/>
      <c r="Q2007" s="15"/>
      <c r="R2007" s="26"/>
      <c r="S2007" s="15"/>
      <c r="T2007" s="15"/>
      <c r="U2007" s="15"/>
      <c r="V2007" s="2"/>
      <c r="W2007" s="2"/>
      <c r="X2007" s="2"/>
      <c r="Y2007" s="13"/>
      <c r="Z2007" s="2"/>
      <c r="AA2007" s="2"/>
      <c r="AB2007" s="2"/>
      <c r="AC2007" s="20" t="s">
        <v>10209</v>
      </c>
      <c r="AD2007" s="21" t="s">
        <v>10210</v>
      </c>
      <c r="AE2007" s="20" t="s">
        <v>10211</v>
      </c>
      <c r="AF2007" s="21" t="s">
        <v>7727</v>
      </c>
      <c r="AG2007" s="22" t="s">
        <v>35</v>
      </c>
    </row>
    <row r="2008" spans="1:33" ht="12.75" customHeight="1" x14ac:dyDescent="0.35">
      <c r="A2008" s="2"/>
      <c r="B2008" s="2"/>
      <c r="C2008" s="2"/>
      <c r="D2008" s="2"/>
      <c r="E2008" s="2"/>
      <c r="F2008" s="2"/>
      <c r="G2008" s="2"/>
      <c r="H2008" s="2"/>
      <c r="I2008" s="15"/>
      <c r="J2008" s="15"/>
      <c r="K2008" s="15"/>
      <c r="L2008" s="15"/>
      <c r="M2008" s="15"/>
      <c r="N2008" s="15"/>
      <c r="O2008" s="15"/>
      <c r="P2008" s="15"/>
      <c r="Q2008" s="15"/>
      <c r="R2008" s="26"/>
      <c r="S2008" s="15"/>
      <c r="T2008" s="15"/>
      <c r="U2008" s="15"/>
      <c r="V2008" s="2"/>
      <c r="W2008" s="2"/>
      <c r="X2008" s="2"/>
      <c r="Y2008" s="13"/>
      <c r="Z2008" s="2"/>
      <c r="AA2008" s="2"/>
      <c r="AB2008" s="2"/>
      <c r="AC2008" s="20" t="s">
        <v>10212</v>
      </c>
      <c r="AD2008" s="21" t="s">
        <v>10213</v>
      </c>
      <c r="AE2008" s="20" t="s">
        <v>10214</v>
      </c>
      <c r="AF2008" s="21" t="s">
        <v>10215</v>
      </c>
      <c r="AG2008" s="22" t="s">
        <v>35</v>
      </c>
    </row>
    <row r="2009" spans="1:33" ht="12.75" customHeight="1" x14ac:dyDescent="0.35">
      <c r="A2009" s="2"/>
      <c r="B2009" s="2"/>
      <c r="C2009" s="2"/>
      <c r="D2009" s="2"/>
      <c r="E2009" s="2"/>
      <c r="F2009" s="2"/>
      <c r="G2009" s="2"/>
      <c r="H2009" s="2"/>
      <c r="I2009" s="15"/>
      <c r="J2009" s="15"/>
      <c r="K2009" s="15"/>
      <c r="L2009" s="15"/>
      <c r="M2009" s="15"/>
      <c r="N2009" s="15"/>
      <c r="O2009" s="15"/>
      <c r="P2009" s="15"/>
      <c r="Q2009" s="15"/>
      <c r="R2009" s="26"/>
      <c r="S2009" s="15"/>
      <c r="T2009" s="15"/>
      <c r="U2009" s="15"/>
      <c r="V2009" s="2"/>
      <c r="W2009" s="2"/>
      <c r="X2009" s="2"/>
      <c r="Y2009" s="13"/>
      <c r="Z2009" s="2"/>
      <c r="AA2009" s="2"/>
      <c r="AB2009" s="2"/>
      <c r="AC2009" s="20" t="s">
        <v>10216</v>
      </c>
      <c r="AD2009" s="21" t="s">
        <v>10217</v>
      </c>
      <c r="AE2009" s="20" t="s">
        <v>10218</v>
      </c>
      <c r="AF2009" s="21" t="s">
        <v>10219</v>
      </c>
      <c r="AG2009" s="22" t="s">
        <v>35</v>
      </c>
    </row>
    <row r="2010" spans="1:33" ht="12.75" customHeight="1" x14ac:dyDescent="0.35">
      <c r="A2010" s="2"/>
      <c r="B2010" s="2"/>
      <c r="C2010" s="2"/>
      <c r="D2010" s="2"/>
      <c r="E2010" s="2"/>
      <c r="F2010" s="2"/>
      <c r="G2010" s="2"/>
      <c r="H2010" s="2"/>
      <c r="I2010" s="15"/>
      <c r="J2010" s="15"/>
      <c r="K2010" s="15"/>
      <c r="L2010" s="15"/>
      <c r="M2010" s="15"/>
      <c r="N2010" s="15"/>
      <c r="O2010" s="15"/>
      <c r="P2010" s="15"/>
      <c r="Q2010" s="15"/>
      <c r="R2010" s="26"/>
      <c r="S2010" s="15"/>
      <c r="T2010" s="15"/>
      <c r="U2010" s="15"/>
      <c r="V2010" s="2"/>
      <c r="W2010" s="2"/>
      <c r="X2010" s="2"/>
      <c r="Y2010" s="13"/>
      <c r="Z2010" s="2"/>
      <c r="AA2010" s="2"/>
      <c r="AB2010" s="2"/>
      <c r="AC2010" s="20" t="s">
        <v>10220</v>
      </c>
      <c r="AD2010" s="21" t="s">
        <v>10221</v>
      </c>
      <c r="AE2010" s="20" t="s">
        <v>10222</v>
      </c>
      <c r="AF2010" s="21" t="s">
        <v>10223</v>
      </c>
      <c r="AG2010" s="22" t="s">
        <v>35</v>
      </c>
    </row>
    <row r="2011" spans="1:33" ht="12.75" customHeight="1" x14ac:dyDescent="0.35">
      <c r="A2011" s="2"/>
      <c r="B2011" s="2"/>
      <c r="C2011" s="2"/>
      <c r="D2011" s="2"/>
      <c r="E2011" s="2"/>
      <c r="F2011" s="2"/>
      <c r="G2011" s="2"/>
      <c r="H2011" s="2"/>
      <c r="I2011" s="15"/>
      <c r="J2011" s="15"/>
      <c r="K2011" s="15"/>
      <c r="L2011" s="15"/>
      <c r="M2011" s="15"/>
      <c r="N2011" s="15"/>
      <c r="O2011" s="15"/>
      <c r="P2011" s="15"/>
      <c r="Q2011" s="15"/>
      <c r="R2011" s="26"/>
      <c r="S2011" s="15"/>
      <c r="T2011" s="15"/>
      <c r="U2011" s="15"/>
      <c r="V2011" s="2"/>
      <c r="W2011" s="2"/>
      <c r="X2011" s="2"/>
      <c r="Y2011" s="13"/>
      <c r="Z2011" s="2"/>
      <c r="AA2011" s="2"/>
      <c r="AB2011" s="2"/>
      <c r="AC2011" s="20" t="s">
        <v>12816</v>
      </c>
      <c r="AD2011" s="21" t="s">
        <v>12817</v>
      </c>
      <c r="AE2011" s="20" t="s">
        <v>12935</v>
      </c>
      <c r="AF2011" s="21" t="s">
        <v>12936</v>
      </c>
      <c r="AG2011" s="22" t="s">
        <v>35</v>
      </c>
    </row>
    <row r="2012" spans="1:33" ht="12.75" customHeight="1" x14ac:dyDescent="0.35">
      <c r="A2012" s="2"/>
      <c r="B2012" s="2"/>
      <c r="C2012" s="2"/>
      <c r="D2012" s="2"/>
      <c r="E2012" s="2"/>
      <c r="F2012" s="2"/>
      <c r="G2012" s="2"/>
      <c r="H2012" s="2"/>
      <c r="I2012" s="15"/>
      <c r="J2012" s="15"/>
      <c r="K2012" s="15"/>
      <c r="L2012" s="15"/>
      <c r="M2012" s="15"/>
      <c r="N2012" s="15"/>
      <c r="O2012" s="15"/>
      <c r="P2012" s="15"/>
      <c r="Q2012" s="15"/>
      <c r="R2012" s="26"/>
      <c r="S2012" s="15"/>
      <c r="T2012" s="15"/>
      <c r="U2012" s="15"/>
      <c r="V2012" s="2"/>
      <c r="W2012" s="2"/>
      <c r="X2012" s="2"/>
      <c r="Y2012" s="13"/>
      <c r="Z2012" s="2"/>
      <c r="AA2012" s="2"/>
      <c r="AB2012" s="2"/>
      <c r="AC2012" s="20" t="s">
        <v>10224</v>
      </c>
      <c r="AD2012" s="21" t="s">
        <v>10225</v>
      </c>
      <c r="AE2012" s="20" t="s">
        <v>10226</v>
      </c>
      <c r="AF2012" s="21" t="s">
        <v>10227</v>
      </c>
      <c r="AG2012" s="22" t="s">
        <v>35</v>
      </c>
    </row>
    <row r="2013" spans="1:33" ht="12.75" customHeight="1" x14ac:dyDescent="0.35">
      <c r="A2013" s="2"/>
      <c r="B2013" s="2"/>
      <c r="C2013" s="2"/>
      <c r="D2013" s="2"/>
      <c r="E2013" s="2"/>
      <c r="F2013" s="2"/>
      <c r="G2013" s="2"/>
      <c r="H2013" s="2"/>
      <c r="I2013" s="15"/>
      <c r="J2013" s="15"/>
      <c r="K2013" s="15"/>
      <c r="L2013" s="15"/>
      <c r="M2013" s="15"/>
      <c r="N2013" s="15"/>
      <c r="O2013" s="15"/>
      <c r="P2013" s="15"/>
      <c r="Q2013" s="15"/>
      <c r="R2013" s="26"/>
      <c r="S2013" s="15"/>
      <c r="T2013" s="15"/>
      <c r="U2013" s="15"/>
      <c r="V2013" s="2"/>
      <c r="W2013" s="2"/>
      <c r="X2013" s="2"/>
      <c r="Y2013" s="13"/>
      <c r="Z2013" s="2"/>
      <c r="AA2013" s="2"/>
      <c r="AB2013" s="2"/>
      <c r="AC2013" s="20" t="s">
        <v>10228</v>
      </c>
      <c r="AD2013" s="21" t="s">
        <v>10229</v>
      </c>
      <c r="AE2013" s="20" t="s">
        <v>10230</v>
      </c>
      <c r="AF2013" s="21" t="s">
        <v>10231</v>
      </c>
      <c r="AG2013" s="22" t="s">
        <v>35</v>
      </c>
    </row>
    <row r="2014" spans="1:33" ht="12.75" customHeight="1" x14ac:dyDescent="0.35">
      <c r="A2014" s="2"/>
      <c r="B2014" s="2"/>
      <c r="C2014" s="2"/>
      <c r="D2014" s="2"/>
      <c r="E2014" s="2"/>
      <c r="F2014" s="2"/>
      <c r="G2014" s="2"/>
      <c r="H2014" s="2"/>
      <c r="I2014" s="15"/>
      <c r="J2014" s="15"/>
      <c r="K2014" s="15"/>
      <c r="L2014" s="15"/>
      <c r="M2014" s="15"/>
      <c r="N2014" s="15"/>
      <c r="O2014" s="15"/>
      <c r="P2014" s="15"/>
      <c r="Q2014" s="15"/>
      <c r="R2014" s="26"/>
      <c r="S2014" s="15"/>
      <c r="T2014" s="15"/>
      <c r="U2014" s="15"/>
      <c r="V2014" s="2"/>
      <c r="W2014" s="2"/>
      <c r="X2014" s="2"/>
      <c r="Y2014" s="13"/>
      <c r="Z2014" s="2"/>
      <c r="AA2014" s="2"/>
      <c r="AB2014" s="2"/>
      <c r="AC2014" s="20" t="s">
        <v>10232</v>
      </c>
      <c r="AD2014" s="21" t="s">
        <v>10233</v>
      </c>
      <c r="AE2014" s="20" t="s">
        <v>10234</v>
      </c>
      <c r="AF2014" s="21" t="s">
        <v>10235</v>
      </c>
      <c r="AG2014" s="22" t="s">
        <v>35</v>
      </c>
    </row>
    <row r="2015" spans="1:33" ht="12.75" customHeight="1" x14ac:dyDescent="0.35">
      <c r="A2015" s="2"/>
      <c r="B2015" s="2"/>
      <c r="C2015" s="2"/>
      <c r="D2015" s="2"/>
      <c r="E2015" s="2"/>
      <c r="F2015" s="2"/>
      <c r="G2015" s="2"/>
      <c r="H2015" s="2"/>
      <c r="I2015" s="15"/>
      <c r="J2015" s="15"/>
      <c r="K2015" s="15"/>
      <c r="L2015" s="15"/>
      <c r="M2015" s="15"/>
      <c r="N2015" s="15"/>
      <c r="O2015" s="15"/>
      <c r="P2015" s="15"/>
      <c r="Q2015" s="15"/>
      <c r="R2015" s="26"/>
      <c r="S2015" s="15"/>
      <c r="T2015" s="15"/>
      <c r="U2015" s="15"/>
      <c r="V2015" s="2"/>
      <c r="W2015" s="2"/>
      <c r="X2015" s="2"/>
      <c r="Y2015" s="13"/>
      <c r="Z2015" s="2"/>
      <c r="AA2015" s="2"/>
      <c r="AB2015" s="2"/>
      <c r="AC2015" s="20" t="s">
        <v>10236</v>
      </c>
      <c r="AD2015" s="21" t="s">
        <v>10237</v>
      </c>
      <c r="AE2015" s="20" t="s">
        <v>10238</v>
      </c>
      <c r="AF2015" s="21" t="s">
        <v>10239</v>
      </c>
      <c r="AG2015" s="22" t="s">
        <v>35</v>
      </c>
    </row>
    <row r="2016" spans="1:33" ht="12.75" customHeight="1" x14ac:dyDescent="0.35">
      <c r="A2016" s="2"/>
      <c r="B2016" s="2"/>
      <c r="C2016" s="2"/>
      <c r="D2016" s="2"/>
      <c r="E2016" s="2"/>
      <c r="F2016" s="2"/>
      <c r="G2016" s="2"/>
      <c r="H2016" s="2"/>
      <c r="I2016" s="15"/>
      <c r="J2016" s="15"/>
      <c r="K2016" s="15"/>
      <c r="L2016" s="15"/>
      <c r="M2016" s="15"/>
      <c r="N2016" s="15"/>
      <c r="O2016" s="15"/>
      <c r="P2016" s="15"/>
      <c r="Q2016" s="15"/>
      <c r="R2016" s="26"/>
      <c r="S2016" s="15"/>
      <c r="T2016" s="15"/>
      <c r="U2016" s="15"/>
      <c r="V2016" s="2"/>
      <c r="W2016" s="2"/>
      <c r="X2016" s="2"/>
      <c r="Y2016" s="13"/>
      <c r="Z2016" s="2"/>
      <c r="AA2016" s="2"/>
      <c r="AB2016" s="2"/>
      <c r="AC2016" s="20" t="s">
        <v>10240</v>
      </c>
      <c r="AD2016" s="21" t="s">
        <v>10241</v>
      </c>
      <c r="AE2016" s="20" t="s">
        <v>10242</v>
      </c>
      <c r="AF2016" s="21" t="s">
        <v>10243</v>
      </c>
      <c r="AG2016" s="22" t="s">
        <v>35</v>
      </c>
    </row>
    <row r="2017" spans="1:33" ht="12.75" customHeight="1" x14ac:dyDescent="0.35">
      <c r="A2017" s="2"/>
      <c r="B2017" s="2"/>
      <c r="C2017" s="2"/>
      <c r="D2017" s="2"/>
      <c r="E2017" s="2"/>
      <c r="F2017" s="2"/>
      <c r="G2017" s="2"/>
      <c r="H2017" s="2"/>
      <c r="I2017" s="15"/>
      <c r="J2017" s="15"/>
      <c r="K2017" s="15"/>
      <c r="L2017" s="15"/>
      <c r="M2017" s="15"/>
      <c r="N2017" s="15"/>
      <c r="O2017" s="15"/>
      <c r="P2017" s="15"/>
      <c r="Q2017" s="15"/>
      <c r="R2017" s="26"/>
      <c r="S2017" s="15"/>
      <c r="T2017" s="15"/>
      <c r="U2017" s="15"/>
      <c r="V2017" s="2"/>
      <c r="W2017" s="2"/>
      <c r="X2017" s="2"/>
      <c r="Y2017" s="13"/>
      <c r="Z2017" s="2"/>
      <c r="AA2017" s="2"/>
      <c r="AB2017" s="2"/>
      <c r="AC2017" s="20" t="s">
        <v>10244</v>
      </c>
      <c r="AD2017" s="21" t="s">
        <v>10245</v>
      </c>
      <c r="AE2017" s="20" t="s">
        <v>10246</v>
      </c>
      <c r="AF2017" s="21" t="s">
        <v>10247</v>
      </c>
      <c r="AG2017" s="22" t="s">
        <v>35</v>
      </c>
    </row>
    <row r="2018" spans="1:33" ht="12.75" customHeight="1" x14ac:dyDescent="0.35">
      <c r="A2018" s="2"/>
      <c r="B2018" s="2"/>
      <c r="C2018" s="2"/>
      <c r="D2018" s="2"/>
      <c r="E2018" s="2"/>
      <c r="F2018" s="2"/>
      <c r="G2018" s="2"/>
      <c r="H2018" s="2"/>
      <c r="I2018" s="15"/>
      <c r="J2018" s="15"/>
      <c r="K2018" s="15"/>
      <c r="L2018" s="15"/>
      <c r="M2018" s="15"/>
      <c r="N2018" s="15"/>
      <c r="O2018" s="15"/>
      <c r="P2018" s="15"/>
      <c r="Q2018" s="15"/>
      <c r="R2018" s="26"/>
      <c r="S2018" s="15"/>
      <c r="T2018" s="15"/>
      <c r="U2018" s="15"/>
      <c r="V2018" s="2"/>
      <c r="W2018" s="2"/>
      <c r="X2018" s="2"/>
      <c r="Y2018" s="13"/>
      <c r="Z2018" s="2"/>
      <c r="AA2018" s="2"/>
      <c r="AB2018" s="2"/>
      <c r="AC2018" s="20" t="s">
        <v>10248</v>
      </c>
      <c r="AD2018" s="21" t="s">
        <v>10249</v>
      </c>
      <c r="AE2018" s="20" t="s">
        <v>10250</v>
      </c>
      <c r="AF2018" s="21" t="s">
        <v>10251</v>
      </c>
      <c r="AG2018" s="22" t="s">
        <v>35</v>
      </c>
    </row>
    <row r="2019" spans="1:33" ht="12.75" customHeight="1" x14ac:dyDescent="0.35">
      <c r="A2019" s="2"/>
      <c r="B2019" s="2"/>
      <c r="C2019" s="2"/>
      <c r="D2019" s="2"/>
      <c r="E2019" s="2"/>
      <c r="F2019" s="2"/>
      <c r="G2019" s="2"/>
      <c r="H2019" s="2"/>
      <c r="I2019" s="15"/>
      <c r="J2019" s="15"/>
      <c r="K2019" s="15"/>
      <c r="L2019" s="15"/>
      <c r="M2019" s="15"/>
      <c r="N2019" s="15"/>
      <c r="O2019" s="15"/>
      <c r="P2019" s="15"/>
      <c r="Q2019" s="15"/>
      <c r="R2019" s="26"/>
      <c r="S2019" s="15"/>
      <c r="T2019" s="15"/>
      <c r="U2019" s="15"/>
      <c r="V2019" s="2"/>
      <c r="W2019" s="2"/>
      <c r="X2019" s="2"/>
      <c r="Y2019" s="13"/>
      <c r="Z2019" s="2"/>
      <c r="AA2019" s="2"/>
      <c r="AB2019" s="2"/>
      <c r="AC2019" s="20" t="s">
        <v>10252</v>
      </c>
      <c r="AD2019" s="21" t="s">
        <v>10253</v>
      </c>
      <c r="AE2019" s="20" t="s">
        <v>10254</v>
      </c>
      <c r="AF2019" s="21" t="s">
        <v>10255</v>
      </c>
      <c r="AG2019" s="22" t="s">
        <v>35</v>
      </c>
    </row>
    <row r="2020" spans="1:33" ht="12.75" customHeight="1" x14ac:dyDescent="0.35">
      <c r="A2020" s="2"/>
      <c r="B2020" s="2"/>
      <c r="C2020" s="2"/>
      <c r="D2020" s="2"/>
      <c r="E2020" s="2"/>
      <c r="F2020" s="2"/>
      <c r="G2020" s="2"/>
      <c r="H2020" s="2"/>
      <c r="I2020" s="15"/>
      <c r="J2020" s="15"/>
      <c r="K2020" s="15"/>
      <c r="L2020" s="15"/>
      <c r="M2020" s="15"/>
      <c r="N2020" s="15"/>
      <c r="O2020" s="15"/>
      <c r="P2020" s="15"/>
      <c r="Q2020" s="15"/>
      <c r="R2020" s="26"/>
      <c r="S2020" s="15"/>
      <c r="T2020" s="15"/>
      <c r="U2020" s="15"/>
      <c r="V2020" s="2"/>
      <c r="W2020" s="2"/>
      <c r="X2020" s="2"/>
      <c r="Y2020" s="13"/>
      <c r="Z2020" s="2"/>
      <c r="AA2020" s="2"/>
      <c r="AB2020" s="2"/>
      <c r="AC2020" s="20" t="s">
        <v>10256</v>
      </c>
      <c r="AD2020" s="21" t="s">
        <v>10257</v>
      </c>
      <c r="AE2020" s="20" t="s">
        <v>10258</v>
      </c>
      <c r="AF2020" s="21" t="s">
        <v>10259</v>
      </c>
      <c r="AG2020" s="22" t="s">
        <v>35</v>
      </c>
    </row>
    <row r="2021" spans="1:33" ht="12.75" customHeight="1" x14ac:dyDescent="0.35">
      <c r="A2021" s="2"/>
      <c r="B2021" s="2"/>
      <c r="C2021" s="2"/>
      <c r="D2021" s="2"/>
      <c r="E2021" s="2"/>
      <c r="F2021" s="2"/>
      <c r="G2021" s="2"/>
      <c r="H2021" s="2"/>
      <c r="I2021" s="15"/>
      <c r="J2021" s="15"/>
      <c r="K2021" s="15"/>
      <c r="L2021" s="15"/>
      <c r="M2021" s="15"/>
      <c r="N2021" s="15"/>
      <c r="O2021" s="15"/>
      <c r="P2021" s="15"/>
      <c r="Q2021" s="15"/>
      <c r="R2021" s="26"/>
      <c r="S2021" s="15"/>
      <c r="T2021" s="15"/>
      <c r="U2021" s="15"/>
      <c r="V2021" s="2"/>
      <c r="W2021" s="2"/>
      <c r="X2021" s="2"/>
      <c r="Y2021" s="13"/>
      <c r="Z2021" s="2"/>
      <c r="AA2021" s="2"/>
      <c r="AB2021" s="2"/>
      <c r="AC2021" s="20" t="s">
        <v>10260</v>
      </c>
      <c r="AD2021" s="21" t="s">
        <v>10261</v>
      </c>
      <c r="AE2021" s="20" t="s">
        <v>10262</v>
      </c>
      <c r="AF2021" s="21" t="s">
        <v>10263</v>
      </c>
      <c r="AG2021" s="22" t="s">
        <v>35</v>
      </c>
    </row>
    <row r="2022" spans="1:33" ht="12.75" customHeight="1" x14ac:dyDescent="0.35">
      <c r="A2022" s="2"/>
      <c r="B2022" s="2"/>
      <c r="C2022" s="2"/>
      <c r="D2022" s="2"/>
      <c r="E2022" s="2"/>
      <c r="F2022" s="2"/>
      <c r="G2022" s="2"/>
      <c r="H2022" s="2"/>
      <c r="I2022" s="15"/>
      <c r="J2022" s="15"/>
      <c r="K2022" s="15"/>
      <c r="L2022" s="15"/>
      <c r="M2022" s="15"/>
      <c r="N2022" s="15"/>
      <c r="O2022" s="15"/>
      <c r="P2022" s="15"/>
      <c r="Q2022" s="15"/>
      <c r="R2022" s="26"/>
      <c r="S2022" s="15"/>
      <c r="T2022" s="15"/>
      <c r="U2022" s="15"/>
      <c r="V2022" s="2"/>
      <c r="W2022" s="2"/>
      <c r="X2022" s="2"/>
      <c r="Y2022" s="13"/>
      <c r="Z2022" s="2"/>
      <c r="AA2022" s="2"/>
      <c r="AB2022" s="2"/>
      <c r="AC2022" s="20" t="s">
        <v>10264</v>
      </c>
      <c r="AD2022" s="21" t="s">
        <v>10265</v>
      </c>
      <c r="AE2022" s="20" t="s">
        <v>10266</v>
      </c>
      <c r="AF2022" s="21" t="s">
        <v>10267</v>
      </c>
      <c r="AG2022" s="22" t="s">
        <v>35</v>
      </c>
    </row>
    <row r="2023" spans="1:33" ht="12.75" customHeight="1" x14ac:dyDescent="0.35">
      <c r="A2023" s="2"/>
      <c r="B2023" s="2"/>
      <c r="C2023" s="2"/>
      <c r="D2023" s="2"/>
      <c r="E2023" s="2"/>
      <c r="F2023" s="2"/>
      <c r="G2023" s="2"/>
      <c r="H2023" s="2"/>
      <c r="I2023" s="15"/>
      <c r="J2023" s="15"/>
      <c r="K2023" s="15"/>
      <c r="L2023" s="15"/>
      <c r="M2023" s="15"/>
      <c r="N2023" s="15"/>
      <c r="O2023" s="15"/>
      <c r="P2023" s="15"/>
      <c r="Q2023" s="15"/>
      <c r="R2023" s="26"/>
      <c r="S2023" s="15"/>
      <c r="T2023" s="15"/>
      <c r="U2023" s="15"/>
      <c r="V2023" s="2"/>
      <c r="W2023" s="2"/>
      <c r="X2023" s="2"/>
      <c r="Y2023" s="13"/>
      <c r="Z2023" s="2"/>
      <c r="AA2023" s="2"/>
      <c r="AB2023" s="2"/>
      <c r="AC2023" s="20" t="s">
        <v>10268</v>
      </c>
      <c r="AD2023" s="21" t="s">
        <v>10269</v>
      </c>
      <c r="AE2023" s="20" t="s">
        <v>10270</v>
      </c>
      <c r="AF2023" s="21" t="s">
        <v>10271</v>
      </c>
      <c r="AG2023" s="22" t="s">
        <v>35</v>
      </c>
    </row>
    <row r="2024" spans="1:33" ht="12.75" customHeight="1" x14ac:dyDescent="0.35">
      <c r="A2024" s="2"/>
      <c r="B2024" s="2"/>
      <c r="C2024" s="2"/>
      <c r="D2024" s="2"/>
      <c r="E2024" s="2"/>
      <c r="F2024" s="2"/>
      <c r="G2024" s="2"/>
      <c r="H2024" s="2"/>
      <c r="I2024" s="15"/>
      <c r="J2024" s="15"/>
      <c r="K2024" s="15"/>
      <c r="L2024" s="15"/>
      <c r="M2024" s="15"/>
      <c r="N2024" s="15"/>
      <c r="O2024" s="15"/>
      <c r="P2024" s="15"/>
      <c r="Q2024" s="15"/>
      <c r="R2024" s="26"/>
      <c r="S2024" s="15"/>
      <c r="T2024" s="15"/>
      <c r="U2024" s="15"/>
      <c r="V2024" s="2"/>
      <c r="W2024" s="2"/>
      <c r="X2024" s="2"/>
      <c r="Y2024" s="13"/>
      <c r="Z2024" s="2"/>
      <c r="AA2024" s="2"/>
      <c r="AB2024" s="2"/>
      <c r="AC2024" s="20" t="s">
        <v>10272</v>
      </c>
      <c r="AD2024" s="21" t="s">
        <v>10273</v>
      </c>
      <c r="AE2024" s="20" t="s">
        <v>10274</v>
      </c>
      <c r="AF2024" s="21" t="s">
        <v>10275</v>
      </c>
      <c r="AG2024" s="22" t="s">
        <v>35</v>
      </c>
    </row>
    <row r="2025" spans="1:33" ht="12.75" customHeight="1" x14ac:dyDescent="0.35">
      <c r="A2025" s="2"/>
      <c r="B2025" s="2"/>
      <c r="C2025" s="2"/>
      <c r="D2025" s="2"/>
      <c r="E2025" s="2"/>
      <c r="F2025" s="2"/>
      <c r="G2025" s="2"/>
      <c r="H2025" s="2"/>
      <c r="I2025" s="15"/>
      <c r="J2025" s="15"/>
      <c r="K2025" s="15"/>
      <c r="L2025" s="15"/>
      <c r="M2025" s="15"/>
      <c r="N2025" s="15"/>
      <c r="O2025" s="15"/>
      <c r="P2025" s="15"/>
      <c r="Q2025" s="15"/>
      <c r="R2025" s="26"/>
      <c r="S2025" s="15"/>
      <c r="T2025" s="15"/>
      <c r="U2025" s="15"/>
      <c r="V2025" s="2"/>
      <c r="W2025" s="2"/>
      <c r="X2025" s="2"/>
      <c r="Y2025" s="13"/>
      <c r="Z2025" s="2"/>
      <c r="AA2025" s="2"/>
      <c r="AB2025" s="2"/>
      <c r="AC2025" s="20" t="s">
        <v>10276</v>
      </c>
      <c r="AD2025" s="21" t="s">
        <v>10277</v>
      </c>
      <c r="AE2025" s="20" t="s">
        <v>10278</v>
      </c>
      <c r="AF2025" s="21" t="s">
        <v>10279</v>
      </c>
      <c r="AG2025" s="22" t="s">
        <v>35</v>
      </c>
    </row>
    <row r="2026" spans="1:33" ht="12.75" customHeight="1" x14ac:dyDescent="0.35">
      <c r="A2026" s="2"/>
      <c r="B2026" s="2"/>
      <c r="C2026" s="2"/>
      <c r="D2026" s="2"/>
      <c r="E2026" s="2"/>
      <c r="F2026" s="2"/>
      <c r="G2026" s="2"/>
      <c r="H2026" s="2"/>
      <c r="I2026" s="15"/>
      <c r="J2026" s="15"/>
      <c r="K2026" s="15"/>
      <c r="L2026" s="15"/>
      <c r="M2026" s="15"/>
      <c r="N2026" s="15"/>
      <c r="O2026" s="15"/>
      <c r="P2026" s="15"/>
      <c r="Q2026" s="15"/>
      <c r="R2026" s="26"/>
      <c r="S2026" s="15"/>
      <c r="T2026" s="15"/>
      <c r="U2026" s="15"/>
      <c r="V2026" s="2"/>
      <c r="W2026" s="2"/>
      <c r="X2026" s="2"/>
      <c r="Y2026" s="13"/>
      <c r="Z2026" s="2"/>
      <c r="AA2026" s="2"/>
      <c r="AB2026" s="2"/>
      <c r="AC2026" s="20" t="s">
        <v>10280</v>
      </c>
      <c r="AD2026" s="21" t="s">
        <v>10281</v>
      </c>
      <c r="AE2026" s="20" t="s">
        <v>10282</v>
      </c>
      <c r="AF2026" s="21" t="s">
        <v>10283</v>
      </c>
      <c r="AG2026" s="22" t="s">
        <v>35</v>
      </c>
    </row>
    <row r="2027" spans="1:33" ht="12.75" customHeight="1" x14ac:dyDescent="0.35">
      <c r="A2027" s="2"/>
      <c r="B2027" s="2"/>
      <c r="C2027" s="2"/>
      <c r="D2027" s="2"/>
      <c r="E2027" s="2"/>
      <c r="F2027" s="2"/>
      <c r="G2027" s="2"/>
      <c r="H2027" s="2"/>
      <c r="I2027" s="15"/>
      <c r="J2027" s="15"/>
      <c r="K2027" s="15"/>
      <c r="L2027" s="15"/>
      <c r="M2027" s="15"/>
      <c r="N2027" s="15"/>
      <c r="O2027" s="15"/>
      <c r="P2027" s="15"/>
      <c r="Q2027" s="15"/>
      <c r="R2027" s="26"/>
      <c r="S2027" s="15"/>
      <c r="T2027" s="15"/>
      <c r="U2027" s="15"/>
      <c r="V2027" s="2"/>
      <c r="W2027" s="2"/>
      <c r="X2027" s="2"/>
      <c r="Y2027" s="13"/>
      <c r="Z2027" s="2"/>
      <c r="AA2027" s="2"/>
      <c r="AB2027" s="2"/>
      <c r="AC2027" s="20" t="s">
        <v>10284</v>
      </c>
      <c r="AD2027" s="21" t="s">
        <v>10285</v>
      </c>
      <c r="AE2027" s="20" t="s">
        <v>10286</v>
      </c>
      <c r="AF2027" s="21" t="s">
        <v>10287</v>
      </c>
      <c r="AG2027" s="22" t="s">
        <v>35</v>
      </c>
    </row>
    <row r="2028" spans="1:33" ht="12.75" customHeight="1" x14ac:dyDescent="0.35">
      <c r="A2028" s="2"/>
      <c r="B2028" s="2"/>
      <c r="C2028" s="2"/>
      <c r="D2028" s="2"/>
      <c r="E2028" s="2"/>
      <c r="F2028" s="2"/>
      <c r="G2028" s="2"/>
      <c r="H2028" s="2"/>
      <c r="I2028" s="15"/>
      <c r="J2028" s="15"/>
      <c r="K2028" s="15"/>
      <c r="L2028" s="15"/>
      <c r="M2028" s="15"/>
      <c r="N2028" s="15"/>
      <c r="O2028" s="15"/>
      <c r="P2028" s="15"/>
      <c r="Q2028" s="15"/>
      <c r="R2028" s="26"/>
      <c r="S2028" s="15"/>
      <c r="T2028" s="15"/>
      <c r="U2028" s="15"/>
      <c r="V2028" s="2"/>
      <c r="W2028" s="2"/>
      <c r="X2028" s="2"/>
      <c r="Y2028" s="13"/>
      <c r="Z2028" s="2"/>
      <c r="AA2028" s="2"/>
      <c r="AB2028" s="2"/>
      <c r="AC2028" s="20" t="s">
        <v>10288</v>
      </c>
      <c r="AD2028" s="21" t="s">
        <v>10289</v>
      </c>
      <c r="AE2028" s="20" t="s">
        <v>10290</v>
      </c>
      <c r="AF2028" s="21" t="s">
        <v>10291</v>
      </c>
      <c r="AG2028" s="22" t="s">
        <v>35</v>
      </c>
    </row>
    <row r="2029" spans="1:33" ht="12.75" customHeight="1" x14ac:dyDescent="0.35">
      <c r="A2029" s="2"/>
      <c r="B2029" s="2"/>
      <c r="C2029" s="2"/>
      <c r="D2029" s="2"/>
      <c r="E2029" s="2"/>
      <c r="F2029" s="2"/>
      <c r="G2029" s="2"/>
      <c r="H2029" s="2"/>
      <c r="I2029" s="15"/>
      <c r="J2029" s="15"/>
      <c r="K2029" s="15"/>
      <c r="L2029" s="15"/>
      <c r="M2029" s="15"/>
      <c r="N2029" s="15"/>
      <c r="O2029" s="15"/>
      <c r="P2029" s="15"/>
      <c r="Q2029" s="15"/>
      <c r="R2029" s="26"/>
      <c r="S2029" s="15"/>
      <c r="T2029" s="15"/>
      <c r="U2029" s="15"/>
      <c r="V2029" s="2"/>
      <c r="W2029" s="2"/>
      <c r="X2029" s="2"/>
      <c r="Y2029" s="13"/>
      <c r="Z2029" s="2"/>
      <c r="AA2029" s="2"/>
      <c r="AB2029" s="2"/>
      <c r="AC2029" s="20" t="s">
        <v>10292</v>
      </c>
      <c r="AD2029" s="21" t="s">
        <v>883</v>
      </c>
      <c r="AE2029" s="20" t="s">
        <v>10293</v>
      </c>
      <c r="AF2029" s="21" t="s">
        <v>1330</v>
      </c>
      <c r="AG2029" s="22" t="s">
        <v>35</v>
      </c>
    </row>
    <row r="2030" spans="1:33" ht="12.75" customHeight="1" x14ac:dyDescent="0.35">
      <c r="A2030" s="2"/>
      <c r="B2030" s="2"/>
      <c r="C2030" s="2"/>
      <c r="D2030" s="2"/>
      <c r="E2030" s="2"/>
      <c r="F2030" s="2"/>
      <c r="G2030" s="2"/>
      <c r="H2030" s="2"/>
      <c r="I2030" s="15"/>
      <c r="J2030" s="15"/>
      <c r="K2030" s="15"/>
      <c r="L2030" s="15"/>
      <c r="M2030" s="15"/>
      <c r="N2030" s="15"/>
      <c r="O2030" s="15"/>
      <c r="P2030" s="15"/>
      <c r="Q2030" s="15"/>
      <c r="R2030" s="26"/>
      <c r="S2030" s="15"/>
      <c r="T2030" s="15"/>
      <c r="U2030" s="15"/>
      <c r="V2030" s="2"/>
      <c r="W2030" s="2"/>
      <c r="X2030" s="2"/>
      <c r="Y2030" s="13"/>
      <c r="Z2030" s="2"/>
      <c r="AA2030" s="2"/>
      <c r="AB2030" s="2"/>
      <c r="AC2030" s="20" t="s">
        <v>10294</v>
      </c>
      <c r="AD2030" s="21" t="s">
        <v>10295</v>
      </c>
      <c r="AE2030" s="20" t="s">
        <v>10296</v>
      </c>
      <c r="AF2030" s="21" t="s">
        <v>10297</v>
      </c>
      <c r="AG2030" s="22" t="s">
        <v>35</v>
      </c>
    </row>
    <row r="2031" spans="1:33" ht="12.75" customHeight="1" x14ac:dyDescent="0.35">
      <c r="A2031" s="2"/>
      <c r="B2031" s="2"/>
      <c r="C2031" s="2"/>
      <c r="D2031" s="2"/>
      <c r="E2031" s="2"/>
      <c r="F2031" s="2"/>
      <c r="G2031" s="2"/>
      <c r="H2031" s="2"/>
      <c r="I2031" s="15"/>
      <c r="J2031" s="15"/>
      <c r="K2031" s="15"/>
      <c r="L2031" s="15"/>
      <c r="M2031" s="15"/>
      <c r="N2031" s="15"/>
      <c r="O2031" s="15"/>
      <c r="P2031" s="15"/>
      <c r="Q2031" s="15"/>
      <c r="R2031" s="26"/>
      <c r="S2031" s="15"/>
      <c r="T2031" s="15"/>
      <c r="U2031" s="15"/>
      <c r="V2031" s="2"/>
      <c r="W2031" s="2"/>
      <c r="X2031" s="2"/>
      <c r="Y2031" s="13"/>
      <c r="Z2031" s="2"/>
      <c r="AA2031" s="2"/>
      <c r="AB2031" s="2"/>
      <c r="AC2031" s="20" t="s">
        <v>12818</v>
      </c>
      <c r="AD2031" s="21" t="s">
        <v>12819</v>
      </c>
      <c r="AE2031" s="20" t="s">
        <v>12937</v>
      </c>
      <c r="AF2031" s="21" t="s">
        <v>12938</v>
      </c>
      <c r="AG2031" s="22" t="s">
        <v>35</v>
      </c>
    </row>
    <row r="2032" spans="1:33" ht="12.75" customHeight="1" x14ac:dyDescent="0.35">
      <c r="A2032" s="2"/>
      <c r="B2032" s="2"/>
      <c r="C2032" s="2"/>
      <c r="D2032" s="2"/>
      <c r="E2032" s="2"/>
      <c r="F2032" s="2"/>
      <c r="G2032" s="2"/>
      <c r="H2032" s="2"/>
      <c r="I2032" s="15"/>
      <c r="J2032" s="15"/>
      <c r="K2032" s="15"/>
      <c r="L2032" s="15"/>
      <c r="M2032" s="15"/>
      <c r="N2032" s="15"/>
      <c r="O2032" s="15"/>
      <c r="P2032" s="15"/>
      <c r="Q2032" s="15"/>
      <c r="R2032" s="26"/>
      <c r="S2032" s="15"/>
      <c r="T2032" s="15"/>
      <c r="U2032" s="15"/>
      <c r="V2032" s="2"/>
      <c r="W2032" s="2"/>
      <c r="X2032" s="2"/>
      <c r="Y2032" s="13"/>
      <c r="Z2032" s="2"/>
      <c r="AA2032" s="2"/>
      <c r="AB2032" s="2"/>
      <c r="AC2032" s="20" t="s">
        <v>12820</v>
      </c>
      <c r="AD2032" s="21" t="s">
        <v>12821</v>
      </c>
      <c r="AE2032" s="20" t="s">
        <v>12939</v>
      </c>
      <c r="AF2032" s="21" t="s">
        <v>12940</v>
      </c>
      <c r="AG2032" s="22" t="s">
        <v>35</v>
      </c>
    </row>
    <row r="2033" spans="1:33" ht="12.75" customHeight="1" x14ac:dyDescent="0.35">
      <c r="A2033" s="2"/>
      <c r="B2033" s="2"/>
      <c r="C2033" s="2"/>
      <c r="D2033" s="2"/>
      <c r="E2033" s="2"/>
      <c r="F2033" s="2"/>
      <c r="G2033" s="2"/>
      <c r="H2033" s="2"/>
      <c r="I2033" s="15"/>
      <c r="J2033" s="15"/>
      <c r="K2033" s="15"/>
      <c r="L2033" s="15"/>
      <c r="M2033" s="15"/>
      <c r="N2033" s="15"/>
      <c r="O2033" s="15"/>
      <c r="P2033" s="15"/>
      <c r="Q2033" s="15"/>
      <c r="R2033" s="26"/>
      <c r="S2033" s="15"/>
      <c r="T2033" s="15"/>
      <c r="U2033" s="15"/>
      <c r="V2033" s="2"/>
      <c r="W2033" s="2"/>
      <c r="X2033" s="2"/>
      <c r="Y2033" s="13"/>
      <c r="Z2033" s="2"/>
      <c r="AA2033" s="2"/>
      <c r="AB2033" s="2"/>
      <c r="AC2033" s="20" t="s">
        <v>10298</v>
      </c>
      <c r="AD2033" s="21" t="s">
        <v>10299</v>
      </c>
      <c r="AE2033" s="20" t="s">
        <v>10300</v>
      </c>
      <c r="AF2033" s="21" t="s">
        <v>10301</v>
      </c>
      <c r="AG2033" s="22" t="s">
        <v>35</v>
      </c>
    </row>
    <row r="2034" spans="1:33" ht="12.75" customHeight="1" x14ac:dyDescent="0.35">
      <c r="A2034" s="2"/>
      <c r="B2034" s="2"/>
      <c r="C2034" s="2"/>
      <c r="D2034" s="2"/>
      <c r="E2034" s="2"/>
      <c r="F2034" s="2"/>
      <c r="G2034" s="2"/>
      <c r="H2034" s="2"/>
      <c r="I2034" s="15"/>
      <c r="J2034" s="15"/>
      <c r="K2034" s="15"/>
      <c r="L2034" s="15"/>
      <c r="M2034" s="15"/>
      <c r="N2034" s="15"/>
      <c r="O2034" s="15"/>
      <c r="P2034" s="15"/>
      <c r="Q2034" s="15"/>
      <c r="R2034" s="26"/>
      <c r="S2034" s="15"/>
      <c r="T2034" s="15"/>
      <c r="U2034" s="15"/>
      <c r="V2034" s="2"/>
      <c r="W2034" s="2"/>
      <c r="X2034" s="2"/>
      <c r="Y2034" s="13"/>
      <c r="Z2034" s="2"/>
      <c r="AA2034" s="2"/>
      <c r="AB2034" s="2"/>
      <c r="AC2034" s="20" t="s">
        <v>10302</v>
      </c>
      <c r="AD2034" s="21" t="s">
        <v>10303</v>
      </c>
      <c r="AE2034" s="20" t="s">
        <v>10304</v>
      </c>
      <c r="AF2034" s="21" t="s">
        <v>10305</v>
      </c>
      <c r="AG2034" s="22" t="s">
        <v>35</v>
      </c>
    </row>
    <row r="2035" spans="1:33" ht="12.75" customHeight="1" x14ac:dyDescent="0.35">
      <c r="A2035" s="2"/>
      <c r="B2035" s="2"/>
      <c r="C2035" s="2"/>
      <c r="D2035" s="2"/>
      <c r="E2035" s="2"/>
      <c r="F2035" s="2"/>
      <c r="G2035" s="2"/>
      <c r="H2035" s="2"/>
      <c r="I2035" s="15"/>
      <c r="J2035" s="15"/>
      <c r="K2035" s="15"/>
      <c r="L2035" s="15"/>
      <c r="M2035" s="15"/>
      <c r="N2035" s="15"/>
      <c r="O2035" s="15"/>
      <c r="P2035" s="15"/>
      <c r="Q2035" s="15"/>
      <c r="R2035" s="26"/>
      <c r="S2035" s="15"/>
      <c r="T2035" s="15"/>
      <c r="U2035" s="15"/>
      <c r="V2035" s="2"/>
      <c r="W2035" s="2"/>
      <c r="X2035" s="2"/>
      <c r="Y2035" s="13"/>
      <c r="Z2035" s="2"/>
      <c r="AA2035" s="2"/>
      <c r="AB2035" s="2"/>
      <c r="AC2035" s="20" t="s">
        <v>10306</v>
      </c>
      <c r="AD2035" s="21" t="s">
        <v>10307</v>
      </c>
      <c r="AE2035" s="20" t="s">
        <v>10308</v>
      </c>
      <c r="AF2035" s="21" t="s">
        <v>10309</v>
      </c>
      <c r="AG2035" s="22" t="s">
        <v>35</v>
      </c>
    </row>
    <row r="2036" spans="1:33" ht="12.75" customHeight="1" x14ac:dyDescent="0.35">
      <c r="A2036" s="2"/>
      <c r="B2036" s="2"/>
      <c r="C2036" s="2"/>
      <c r="D2036" s="2"/>
      <c r="E2036" s="2"/>
      <c r="F2036" s="2"/>
      <c r="G2036" s="2"/>
      <c r="H2036" s="2"/>
      <c r="I2036" s="15"/>
      <c r="J2036" s="15"/>
      <c r="K2036" s="15"/>
      <c r="L2036" s="15"/>
      <c r="M2036" s="15"/>
      <c r="N2036" s="15"/>
      <c r="O2036" s="15"/>
      <c r="P2036" s="15"/>
      <c r="Q2036" s="15"/>
      <c r="R2036" s="26"/>
      <c r="S2036" s="15"/>
      <c r="T2036" s="15"/>
      <c r="U2036" s="15"/>
      <c r="V2036" s="2"/>
      <c r="W2036" s="2"/>
      <c r="X2036" s="2"/>
      <c r="Y2036" s="13"/>
      <c r="Z2036" s="2"/>
      <c r="AA2036" s="2"/>
      <c r="AB2036" s="2"/>
      <c r="AC2036" s="20" t="s">
        <v>10310</v>
      </c>
      <c r="AD2036" s="21" t="s">
        <v>10311</v>
      </c>
      <c r="AE2036" s="20" t="s">
        <v>10312</v>
      </c>
      <c r="AF2036" s="21" t="s">
        <v>10313</v>
      </c>
      <c r="AG2036" s="22" t="s">
        <v>35</v>
      </c>
    </row>
    <row r="2037" spans="1:33" ht="12.75" customHeight="1" x14ac:dyDescent="0.35">
      <c r="A2037" s="2"/>
      <c r="B2037" s="2"/>
      <c r="C2037" s="2"/>
      <c r="D2037" s="2"/>
      <c r="E2037" s="2"/>
      <c r="F2037" s="2"/>
      <c r="G2037" s="2"/>
      <c r="H2037" s="2"/>
      <c r="I2037" s="15"/>
      <c r="J2037" s="15"/>
      <c r="K2037" s="15"/>
      <c r="L2037" s="15"/>
      <c r="M2037" s="15"/>
      <c r="N2037" s="15"/>
      <c r="O2037" s="15"/>
      <c r="P2037" s="15"/>
      <c r="Q2037" s="15"/>
      <c r="R2037" s="26"/>
      <c r="S2037" s="15"/>
      <c r="T2037" s="15"/>
      <c r="U2037" s="15"/>
      <c r="V2037" s="2"/>
      <c r="W2037" s="2"/>
      <c r="X2037" s="2"/>
      <c r="Y2037" s="13"/>
      <c r="Z2037" s="2"/>
      <c r="AA2037" s="2"/>
      <c r="AB2037" s="2"/>
      <c r="AC2037" s="20" t="s">
        <v>10314</v>
      </c>
      <c r="AD2037" s="21" t="s">
        <v>10315</v>
      </c>
      <c r="AE2037" s="20" t="s">
        <v>10316</v>
      </c>
      <c r="AF2037" s="21" t="s">
        <v>10315</v>
      </c>
      <c r="AG2037" s="22" t="s">
        <v>35</v>
      </c>
    </row>
    <row r="2038" spans="1:33" ht="12.75" customHeight="1" x14ac:dyDescent="0.35">
      <c r="A2038" s="2"/>
      <c r="B2038" s="2"/>
      <c r="C2038" s="2"/>
      <c r="D2038" s="2"/>
      <c r="E2038" s="2"/>
      <c r="F2038" s="2"/>
      <c r="G2038" s="2"/>
      <c r="H2038" s="2"/>
      <c r="I2038" s="15"/>
      <c r="J2038" s="15"/>
      <c r="K2038" s="15"/>
      <c r="L2038" s="15"/>
      <c r="M2038" s="15"/>
      <c r="N2038" s="15"/>
      <c r="O2038" s="15"/>
      <c r="P2038" s="15"/>
      <c r="Q2038" s="15"/>
      <c r="R2038" s="26"/>
      <c r="S2038" s="15"/>
      <c r="T2038" s="15"/>
      <c r="U2038" s="15"/>
      <c r="V2038" s="2"/>
      <c r="W2038" s="2"/>
      <c r="X2038" s="2"/>
      <c r="Y2038" s="13"/>
      <c r="Z2038" s="2"/>
      <c r="AA2038" s="2"/>
      <c r="AB2038" s="2"/>
      <c r="AC2038" s="20" t="s">
        <v>10317</v>
      </c>
      <c r="AD2038" s="21" t="s">
        <v>10318</v>
      </c>
      <c r="AE2038" s="20" t="s">
        <v>10319</v>
      </c>
      <c r="AF2038" s="21" t="s">
        <v>10320</v>
      </c>
      <c r="AG2038" s="22" t="s">
        <v>35</v>
      </c>
    </row>
    <row r="2039" spans="1:33" ht="12.75" customHeight="1" x14ac:dyDescent="0.35">
      <c r="A2039" s="2"/>
      <c r="B2039" s="2"/>
      <c r="C2039" s="2"/>
      <c r="D2039" s="2"/>
      <c r="E2039" s="2"/>
      <c r="F2039" s="2"/>
      <c r="G2039" s="2"/>
      <c r="H2039" s="2"/>
      <c r="I2039" s="15"/>
      <c r="J2039" s="15"/>
      <c r="K2039" s="15"/>
      <c r="L2039" s="15"/>
      <c r="M2039" s="15"/>
      <c r="N2039" s="15"/>
      <c r="O2039" s="15"/>
      <c r="P2039" s="15"/>
      <c r="Q2039" s="15"/>
      <c r="R2039" s="26"/>
      <c r="S2039" s="15"/>
      <c r="T2039" s="15"/>
      <c r="U2039" s="15"/>
      <c r="V2039" s="2"/>
      <c r="W2039" s="2"/>
      <c r="X2039" s="2"/>
      <c r="Y2039" s="13"/>
      <c r="Z2039" s="2"/>
      <c r="AA2039" s="2"/>
      <c r="AB2039" s="2"/>
      <c r="AC2039" s="20" t="s">
        <v>10321</v>
      </c>
      <c r="AD2039" s="21" t="s">
        <v>10322</v>
      </c>
      <c r="AE2039" s="20" t="s">
        <v>10323</v>
      </c>
      <c r="AF2039" s="21" t="s">
        <v>10324</v>
      </c>
      <c r="AG2039" s="22" t="s">
        <v>35</v>
      </c>
    </row>
    <row r="2040" spans="1:33" ht="12.75" customHeight="1" x14ac:dyDescent="0.35">
      <c r="A2040" s="2"/>
      <c r="B2040" s="2"/>
      <c r="C2040" s="2"/>
      <c r="D2040" s="2"/>
      <c r="E2040" s="2"/>
      <c r="F2040" s="2"/>
      <c r="G2040" s="2"/>
      <c r="H2040" s="2"/>
      <c r="I2040" s="15"/>
      <c r="J2040" s="15"/>
      <c r="K2040" s="15"/>
      <c r="L2040" s="15"/>
      <c r="M2040" s="15"/>
      <c r="N2040" s="15"/>
      <c r="O2040" s="15"/>
      <c r="P2040" s="15"/>
      <c r="Q2040" s="15"/>
      <c r="R2040" s="26"/>
      <c r="S2040" s="15"/>
      <c r="T2040" s="15"/>
      <c r="U2040" s="15"/>
      <c r="V2040" s="2"/>
      <c r="W2040" s="2"/>
      <c r="X2040" s="2"/>
      <c r="Y2040" s="13"/>
      <c r="Z2040" s="2"/>
      <c r="AA2040" s="2"/>
      <c r="AB2040" s="2"/>
      <c r="AC2040" s="20" t="s">
        <v>10325</v>
      </c>
      <c r="AD2040" s="21" t="s">
        <v>10326</v>
      </c>
      <c r="AE2040" s="20" t="s">
        <v>10327</v>
      </c>
      <c r="AF2040" s="21" t="s">
        <v>10326</v>
      </c>
      <c r="AG2040" s="22" t="s">
        <v>35</v>
      </c>
    </row>
    <row r="2041" spans="1:33" ht="12.75" customHeight="1" x14ac:dyDescent="0.35">
      <c r="A2041" s="2"/>
      <c r="B2041" s="2"/>
      <c r="C2041" s="2"/>
      <c r="D2041" s="2"/>
      <c r="E2041" s="2"/>
      <c r="F2041" s="2"/>
      <c r="G2041" s="2"/>
      <c r="H2041" s="2"/>
      <c r="I2041" s="15"/>
      <c r="J2041" s="15"/>
      <c r="K2041" s="15"/>
      <c r="L2041" s="15"/>
      <c r="M2041" s="15"/>
      <c r="N2041" s="15"/>
      <c r="O2041" s="15"/>
      <c r="P2041" s="15"/>
      <c r="Q2041" s="15"/>
      <c r="R2041" s="26"/>
      <c r="S2041" s="15"/>
      <c r="T2041" s="15"/>
      <c r="U2041" s="15"/>
      <c r="V2041" s="2"/>
      <c r="W2041" s="2"/>
      <c r="X2041" s="2"/>
      <c r="Y2041" s="13"/>
      <c r="Z2041" s="2"/>
      <c r="AA2041" s="2"/>
      <c r="AB2041" s="2"/>
      <c r="AC2041" s="20" t="s">
        <v>10328</v>
      </c>
      <c r="AD2041" s="21" t="s">
        <v>10329</v>
      </c>
      <c r="AE2041" s="20" t="s">
        <v>10330</v>
      </c>
      <c r="AF2041" s="21" t="s">
        <v>10329</v>
      </c>
      <c r="AG2041" s="22" t="s">
        <v>35</v>
      </c>
    </row>
    <row r="2042" spans="1:33" ht="12.75" customHeight="1" x14ac:dyDescent="0.35">
      <c r="A2042" s="2"/>
      <c r="B2042" s="2"/>
      <c r="C2042" s="2"/>
      <c r="D2042" s="2"/>
      <c r="E2042" s="2"/>
      <c r="F2042" s="2"/>
      <c r="G2042" s="2"/>
      <c r="H2042" s="2"/>
      <c r="I2042" s="15"/>
      <c r="J2042" s="15"/>
      <c r="K2042" s="15"/>
      <c r="L2042" s="15"/>
      <c r="M2042" s="15"/>
      <c r="N2042" s="15"/>
      <c r="O2042" s="15"/>
      <c r="P2042" s="15"/>
      <c r="Q2042" s="15"/>
      <c r="R2042" s="26"/>
      <c r="S2042" s="15"/>
      <c r="T2042" s="15"/>
      <c r="U2042" s="15"/>
      <c r="V2042" s="2"/>
      <c r="W2042" s="2"/>
      <c r="X2042" s="2"/>
      <c r="Y2042" s="13"/>
      <c r="Z2042" s="2"/>
      <c r="AA2042" s="2"/>
      <c r="AB2042" s="2"/>
      <c r="AC2042" s="20" t="s">
        <v>10331</v>
      </c>
      <c r="AD2042" s="21" t="s">
        <v>10332</v>
      </c>
      <c r="AE2042" s="20" t="s">
        <v>10333</v>
      </c>
      <c r="AF2042" s="21" t="s">
        <v>10332</v>
      </c>
      <c r="AG2042" s="22" t="s">
        <v>35</v>
      </c>
    </row>
    <row r="2043" spans="1:33" ht="12.75" customHeight="1" x14ac:dyDescent="0.35">
      <c r="A2043" s="2"/>
      <c r="B2043" s="2"/>
      <c r="C2043" s="2"/>
      <c r="D2043" s="2"/>
      <c r="E2043" s="2"/>
      <c r="F2043" s="2"/>
      <c r="G2043" s="2"/>
      <c r="H2043" s="2"/>
      <c r="I2043" s="15"/>
      <c r="J2043" s="15"/>
      <c r="K2043" s="15"/>
      <c r="L2043" s="15"/>
      <c r="M2043" s="15"/>
      <c r="N2043" s="15"/>
      <c r="O2043" s="15"/>
      <c r="P2043" s="15"/>
      <c r="Q2043" s="15"/>
      <c r="R2043" s="26"/>
      <c r="S2043" s="15"/>
      <c r="T2043" s="15"/>
      <c r="U2043" s="15"/>
      <c r="V2043" s="2"/>
      <c r="W2043" s="2"/>
      <c r="X2043" s="2"/>
      <c r="Y2043" s="13"/>
      <c r="Z2043" s="2"/>
      <c r="AA2043" s="2"/>
      <c r="AB2043" s="2"/>
      <c r="AC2043" s="20" t="s">
        <v>10334</v>
      </c>
      <c r="AD2043" s="21" t="s">
        <v>10335</v>
      </c>
      <c r="AE2043" s="20" t="s">
        <v>10336</v>
      </c>
      <c r="AF2043" s="21" t="s">
        <v>10335</v>
      </c>
      <c r="AG2043" s="22" t="s">
        <v>35</v>
      </c>
    </row>
    <row r="2044" spans="1:33" ht="12.75" customHeight="1" x14ac:dyDescent="0.35">
      <c r="A2044" s="2"/>
      <c r="B2044" s="2"/>
      <c r="C2044" s="2"/>
      <c r="D2044" s="2"/>
      <c r="E2044" s="2"/>
      <c r="F2044" s="2"/>
      <c r="G2044" s="2"/>
      <c r="H2044" s="2"/>
      <c r="I2044" s="15"/>
      <c r="J2044" s="15"/>
      <c r="K2044" s="15"/>
      <c r="L2044" s="15"/>
      <c r="M2044" s="15"/>
      <c r="N2044" s="15"/>
      <c r="O2044" s="15"/>
      <c r="P2044" s="15"/>
      <c r="Q2044" s="15"/>
      <c r="R2044" s="26"/>
      <c r="S2044" s="15"/>
      <c r="T2044" s="15"/>
      <c r="U2044" s="15"/>
      <c r="V2044" s="2"/>
      <c r="W2044" s="2"/>
      <c r="X2044" s="2"/>
      <c r="Y2044" s="13"/>
      <c r="Z2044" s="2"/>
      <c r="AA2044" s="2"/>
      <c r="AB2044" s="2"/>
      <c r="AC2044" s="20" t="s">
        <v>10337</v>
      </c>
      <c r="AD2044" s="21" t="s">
        <v>10338</v>
      </c>
      <c r="AE2044" s="20" t="s">
        <v>10339</v>
      </c>
      <c r="AF2044" s="21" t="s">
        <v>10338</v>
      </c>
      <c r="AG2044" s="22" t="s">
        <v>35</v>
      </c>
    </row>
    <row r="2045" spans="1:33" ht="12.75" customHeight="1" x14ac:dyDescent="0.35">
      <c r="A2045" s="2"/>
      <c r="B2045" s="2"/>
      <c r="C2045" s="2"/>
      <c r="D2045" s="2"/>
      <c r="E2045" s="2"/>
      <c r="F2045" s="2"/>
      <c r="G2045" s="2"/>
      <c r="H2045" s="2"/>
      <c r="I2045" s="15"/>
      <c r="J2045" s="15"/>
      <c r="K2045" s="15"/>
      <c r="L2045" s="15"/>
      <c r="M2045" s="15"/>
      <c r="N2045" s="15"/>
      <c r="O2045" s="15"/>
      <c r="P2045" s="15"/>
      <c r="Q2045" s="15"/>
      <c r="R2045" s="26"/>
      <c r="S2045" s="15"/>
      <c r="T2045" s="15"/>
      <c r="U2045" s="15"/>
      <c r="V2045" s="2"/>
      <c r="W2045" s="2"/>
      <c r="X2045" s="2"/>
      <c r="Y2045" s="13"/>
      <c r="Z2045" s="2"/>
      <c r="AA2045" s="2"/>
      <c r="AB2045" s="2"/>
      <c r="AC2045" s="20" t="s">
        <v>10340</v>
      </c>
      <c r="AD2045" s="21" t="s">
        <v>10341</v>
      </c>
      <c r="AE2045" s="20" t="s">
        <v>10342</v>
      </c>
      <c r="AF2045" s="21" t="s">
        <v>10341</v>
      </c>
      <c r="AG2045" s="22" t="s">
        <v>35</v>
      </c>
    </row>
    <row r="2046" spans="1:33" ht="12.75" customHeight="1" x14ac:dyDescent="0.35">
      <c r="A2046" s="2"/>
      <c r="B2046" s="2"/>
      <c r="C2046" s="2"/>
      <c r="D2046" s="2"/>
      <c r="E2046" s="2"/>
      <c r="F2046" s="2"/>
      <c r="G2046" s="2"/>
      <c r="H2046" s="2"/>
      <c r="I2046" s="15"/>
      <c r="J2046" s="15"/>
      <c r="K2046" s="15"/>
      <c r="L2046" s="15"/>
      <c r="M2046" s="15"/>
      <c r="N2046" s="15"/>
      <c r="O2046" s="15"/>
      <c r="P2046" s="15"/>
      <c r="Q2046" s="15"/>
      <c r="R2046" s="26"/>
      <c r="S2046" s="15"/>
      <c r="T2046" s="15"/>
      <c r="U2046" s="15"/>
      <c r="V2046" s="2"/>
      <c r="W2046" s="2"/>
      <c r="X2046" s="2"/>
      <c r="Y2046" s="13"/>
      <c r="Z2046" s="2"/>
      <c r="AA2046" s="2"/>
      <c r="AB2046" s="2"/>
      <c r="AC2046" s="20" t="s">
        <v>10343</v>
      </c>
      <c r="AD2046" s="21" t="s">
        <v>10344</v>
      </c>
      <c r="AE2046" s="20" t="s">
        <v>10345</v>
      </c>
      <c r="AF2046" s="21" t="s">
        <v>10344</v>
      </c>
      <c r="AG2046" s="22" t="s">
        <v>35</v>
      </c>
    </row>
    <row r="2047" spans="1:33" ht="12.75" customHeight="1" x14ac:dyDescent="0.35">
      <c r="A2047" s="2"/>
      <c r="B2047" s="2"/>
      <c r="C2047" s="2"/>
      <c r="D2047" s="2"/>
      <c r="E2047" s="2"/>
      <c r="F2047" s="2"/>
      <c r="G2047" s="2"/>
      <c r="H2047" s="2"/>
      <c r="I2047" s="15"/>
      <c r="J2047" s="15"/>
      <c r="K2047" s="15"/>
      <c r="L2047" s="15"/>
      <c r="M2047" s="15"/>
      <c r="N2047" s="15"/>
      <c r="O2047" s="15"/>
      <c r="P2047" s="15"/>
      <c r="Q2047" s="15"/>
      <c r="R2047" s="26"/>
      <c r="S2047" s="15"/>
      <c r="T2047" s="15"/>
      <c r="U2047" s="15"/>
      <c r="V2047" s="2"/>
      <c r="W2047" s="2"/>
      <c r="X2047" s="2"/>
      <c r="Y2047" s="13"/>
      <c r="Z2047" s="2"/>
      <c r="AA2047" s="2"/>
      <c r="AB2047" s="2"/>
      <c r="AC2047" s="20" t="s">
        <v>10346</v>
      </c>
      <c r="AD2047" s="21" t="s">
        <v>10347</v>
      </c>
      <c r="AE2047" s="20" t="s">
        <v>10348</v>
      </c>
      <c r="AF2047" s="21" t="s">
        <v>10347</v>
      </c>
      <c r="AG2047" s="22" t="s">
        <v>35</v>
      </c>
    </row>
    <row r="2048" spans="1:33" ht="12.75" customHeight="1" x14ac:dyDescent="0.35">
      <c r="A2048" s="2"/>
      <c r="B2048" s="2"/>
      <c r="C2048" s="2"/>
      <c r="D2048" s="2"/>
      <c r="E2048" s="2"/>
      <c r="F2048" s="2"/>
      <c r="G2048" s="2"/>
      <c r="H2048" s="2"/>
      <c r="I2048" s="15"/>
      <c r="J2048" s="15"/>
      <c r="K2048" s="15"/>
      <c r="L2048" s="15"/>
      <c r="M2048" s="15"/>
      <c r="N2048" s="15"/>
      <c r="O2048" s="15"/>
      <c r="P2048" s="15"/>
      <c r="Q2048" s="15"/>
      <c r="R2048" s="26"/>
      <c r="S2048" s="15"/>
      <c r="T2048" s="15"/>
      <c r="U2048" s="15"/>
      <c r="V2048" s="2"/>
      <c r="W2048" s="2"/>
      <c r="X2048" s="2"/>
      <c r="Y2048" s="13"/>
      <c r="Z2048" s="2"/>
      <c r="AA2048" s="2"/>
      <c r="AB2048" s="2"/>
      <c r="AC2048" s="20" t="s">
        <v>10349</v>
      </c>
      <c r="AD2048" s="21" t="s">
        <v>10350</v>
      </c>
      <c r="AE2048" s="20" t="s">
        <v>10351</v>
      </c>
      <c r="AF2048" s="21" t="s">
        <v>10350</v>
      </c>
      <c r="AG2048" s="22" t="s">
        <v>35</v>
      </c>
    </row>
    <row r="2049" spans="1:33" ht="12.75" customHeight="1" x14ac:dyDescent="0.35">
      <c r="A2049" s="2"/>
      <c r="B2049" s="2"/>
      <c r="C2049" s="2"/>
      <c r="D2049" s="2"/>
      <c r="E2049" s="2"/>
      <c r="F2049" s="2"/>
      <c r="G2049" s="2"/>
      <c r="H2049" s="2"/>
      <c r="I2049" s="15"/>
      <c r="J2049" s="15"/>
      <c r="K2049" s="15"/>
      <c r="L2049" s="15"/>
      <c r="M2049" s="15"/>
      <c r="N2049" s="15"/>
      <c r="O2049" s="15"/>
      <c r="P2049" s="15"/>
      <c r="Q2049" s="15"/>
      <c r="R2049" s="26"/>
      <c r="S2049" s="15"/>
      <c r="T2049" s="15"/>
      <c r="U2049" s="15"/>
      <c r="V2049" s="2"/>
      <c r="W2049" s="2"/>
      <c r="X2049" s="2"/>
      <c r="Y2049" s="13"/>
      <c r="Z2049" s="2"/>
      <c r="AA2049" s="2"/>
      <c r="AB2049" s="2"/>
      <c r="AC2049" s="20" t="s">
        <v>10352</v>
      </c>
      <c r="AD2049" s="21" t="s">
        <v>10353</v>
      </c>
      <c r="AE2049" s="20" t="s">
        <v>10354</v>
      </c>
      <c r="AF2049" s="21" t="s">
        <v>10355</v>
      </c>
      <c r="AG2049" s="22" t="s">
        <v>35</v>
      </c>
    </row>
    <row r="2050" spans="1:33" ht="12.75" customHeight="1" x14ac:dyDescent="0.35">
      <c r="A2050" s="2"/>
      <c r="B2050" s="2"/>
      <c r="C2050" s="2"/>
      <c r="D2050" s="2"/>
      <c r="E2050" s="2"/>
      <c r="F2050" s="2"/>
      <c r="G2050" s="2"/>
      <c r="H2050" s="2"/>
      <c r="I2050" s="15"/>
      <c r="J2050" s="15"/>
      <c r="K2050" s="15"/>
      <c r="L2050" s="15"/>
      <c r="M2050" s="15"/>
      <c r="N2050" s="15"/>
      <c r="O2050" s="15"/>
      <c r="P2050" s="15"/>
      <c r="Q2050" s="15"/>
      <c r="R2050" s="26"/>
      <c r="S2050" s="15"/>
      <c r="T2050" s="15"/>
      <c r="U2050" s="15"/>
      <c r="V2050" s="2"/>
      <c r="W2050" s="2"/>
      <c r="X2050" s="2"/>
      <c r="Y2050" s="13"/>
      <c r="Z2050" s="2"/>
      <c r="AA2050" s="2"/>
      <c r="AB2050" s="2"/>
      <c r="AC2050" s="20" t="s">
        <v>10356</v>
      </c>
      <c r="AD2050" s="21" t="s">
        <v>10357</v>
      </c>
      <c r="AE2050" s="20" t="s">
        <v>10358</v>
      </c>
      <c r="AF2050" s="21" t="s">
        <v>10357</v>
      </c>
      <c r="AG2050" s="22" t="s">
        <v>35</v>
      </c>
    </row>
    <row r="2051" spans="1:33" ht="12.75" customHeight="1" x14ac:dyDescent="0.35">
      <c r="A2051" s="2"/>
      <c r="B2051" s="2"/>
      <c r="C2051" s="2"/>
      <c r="D2051" s="2"/>
      <c r="E2051" s="2"/>
      <c r="F2051" s="2"/>
      <c r="G2051" s="2"/>
      <c r="H2051" s="2"/>
      <c r="I2051" s="15"/>
      <c r="J2051" s="15"/>
      <c r="K2051" s="15"/>
      <c r="L2051" s="15"/>
      <c r="M2051" s="15"/>
      <c r="N2051" s="15"/>
      <c r="O2051" s="15"/>
      <c r="P2051" s="15"/>
      <c r="Q2051" s="15"/>
      <c r="R2051" s="26"/>
      <c r="S2051" s="15"/>
      <c r="T2051" s="15"/>
      <c r="U2051" s="15"/>
      <c r="V2051" s="2"/>
      <c r="W2051" s="2"/>
      <c r="X2051" s="2"/>
      <c r="Y2051" s="13"/>
      <c r="Z2051" s="2"/>
      <c r="AA2051" s="2"/>
      <c r="AB2051" s="2"/>
      <c r="AC2051" s="20" t="s">
        <v>10359</v>
      </c>
      <c r="AD2051" s="21" t="s">
        <v>10360</v>
      </c>
      <c r="AE2051" s="20" t="s">
        <v>10361</v>
      </c>
      <c r="AF2051" s="21" t="s">
        <v>10360</v>
      </c>
      <c r="AG2051" s="22" t="s">
        <v>35</v>
      </c>
    </row>
    <row r="2052" spans="1:33" ht="12.75" customHeight="1" x14ac:dyDescent="0.35">
      <c r="A2052" s="2"/>
      <c r="B2052" s="2"/>
      <c r="C2052" s="2"/>
      <c r="D2052" s="2"/>
      <c r="E2052" s="2"/>
      <c r="F2052" s="2"/>
      <c r="G2052" s="2"/>
      <c r="H2052" s="2"/>
      <c r="I2052" s="15"/>
      <c r="J2052" s="15"/>
      <c r="K2052" s="15"/>
      <c r="L2052" s="15"/>
      <c r="M2052" s="15"/>
      <c r="N2052" s="15"/>
      <c r="O2052" s="15"/>
      <c r="P2052" s="15"/>
      <c r="Q2052" s="15"/>
      <c r="R2052" s="26"/>
      <c r="S2052" s="15"/>
      <c r="T2052" s="15"/>
      <c r="U2052" s="15"/>
      <c r="V2052" s="2"/>
      <c r="W2052" s="2"/>
      <c r="X2052" s="2"/>
      <c r="Y2052" s="13"/>
      <c r="Z2052" s="2"/>
      <c r="AA2052" s="2"/>
      <c r="AB2052" s="2"/>
      <c r="AC2052" s="20" t="s">
        <v>10362</v>
      </c>
      <c r="AD2052" s="21" t="s">
        <v>10363</v>
      </c>
      <c r="AE2052" s="20" t="s">
        <v>10364</v>
      </c>
      <c r="AF2052" s="21" t="s">
        <v>10363</v>
      </c>
      <c r="AG2052" s="22" t="s">
        <v>35</v>
      </c>
    </row>
    <row r="2053" spans="1:33" ht="12.75" customHeight="1" x14ac:dyDescent="0.35">
      <c r="A2053" s="2"/>
      <c r="B2053" s="2"/>
      <c r="C2053" s="2"/>
      <c r="D2053" s="2"/>
      <c r="E2053" s="2"/>
      <c r="F2053" s="2"/>
      <c r="G2053" s="2"/>
      <c r="H2053" s="2"/>
      <c r="I2053" s="15"/>
      <c r="J2053" s="15"/>
      <c r="K2053" s="15"/>
      <c r="L2053" s="15"/>
      <c r="M2053" s="15"/>
      <c r="N2053" s="15"/>
      <c r="O2053" s="15"/>
      <c r="P2053" s="15"/>
      <c r="Q2053" s="15"/>
      <c r="R2053" s="26"/>
      <c r="S2053" s="15"/>
      <c r="T2053" s="15"/>
      <c r="U2053" s="15"/>
      <c r="V2053" s="2"/>
      <c r="W2053" s="2"/>
      <c r="X2053" s="2"/>
      <c r="Y2053" s="13"/>
      <c r="Z2053" s="2"/>
      <c r="AA2053" s="2"/>
      <c r="AB2053" s="2"/>
      <c r="AC2053" s="20" t="s">
        <v>10365</v>
      </c>
      <c r="AD2053" s="21" t="s">
        <v>826</v>
      </c>
      <c r="AE2053" s="20" t="s">
        <v>10366</v>
      </c>
      <c r="AF2053" s="21" t="s">
        <v>925</v>
      </c>
      <c r="AG2053" s="22" t="s">
        <v>35</v>
      </c>
    </row>
    <row r="2054" spans="1:33" ht="12.75" customHeight="1" x14ac:dyDescent="0.35">
      <c r="A2054" s="2"/>
      <c r="B2054" s="2"/>
      <c r="C2054" s="2"/>
      <c r="D2054" s="2"/>
      <c r="E2054" s="2"/>
      <c r="F2054" s="2"/>
      <c r="G2054" s="2"/>
      <c r="H2054" s="2"/>
      <c r="I2054" s="15"/>
      <c r="J2054" s="15"/>
      <c r="K2054" s="15"/>
      <c r="L2054" s="15"/>
      <c r="M2054" s="15"/>
      <c r="N2054" s="15"/>
      <c r="O2054" s="15"/>
      <c r="P2054" s="15"/>
      <c r="Q2054" s="15"/>
      <c r="R2054" s="26"/>
      <c r="S2054" s="15"/>
      <c r="T2054" s="15"/>
      <c r="U2054" s="15"/>
      <c r="V2054" s="2"/>
      <c r="W2054" s="2"/>
      <c r="X2054" s="2"/>
      <c r="Y2054" s="13"/>
      <c r="Z2054" s="2"/>
      <c r="AA2054" s="2"/>
      <c r="AB2054" s="2"/>
      <c r="AC2054" s="20" t="s">
        <v>10367</v>
      </c>
      <c r="AD2054" s="21" t="s">
        <v>10368</v>
      </c>
      <c r="AE2054" s="20" t="s">
        <v>10369</v>
      </c>
      <c r="AF2054" s="21" t="s">
        <v>10370</v>
      </c>
      <c r="AG2054" s="22" t="s">
        <v>35</v>
      </c>
    </row>
    <row r="2055" spans="1:33" ht="12.75" customHeight="1" x14ac:dyDescent="0.35">
      <c r="A2055" s="2"/>
      <c r="B2055" s="2"/>
      <c r="C2055" s="2"/>
      <c r="D2055" s="2"/>
      <c r="E2055" s="2"/>
      <c r="F2055" s="2"/>
      <c r="G2055" s="2"/>
      <c r="H2055" s="2"/>
      <c r="I2055" s="15"/>
      <c r="J2055" s="15"/>
      <c r="K2055" s="15"/>
      <c r="L2055" s="15"/>
      <c r="M2055" s="15"/>
      <c r="N2055" s="15"/>
      <c r="O2055" s="15"/>
      <c r="P2055" s="15"/>
      <c r="Q2055" s="15"/>
      <c r="R2055" s="26"/>
      <c r="S2055" s="15"/>
      <c r="T2055" s="15"/>
      <c r="U2055" s="15"/>
      <c r="V2055" s="2"/>
      <c r="W2055" s="2"/>
      <c r="X2055" s="2"/>
      <c r="Y2055" s="13"/>
      <c r="Z2055" s="2"/>
      <c r="AA2055" s="2"/>
      <c r="AB2055" s="2"/>
      <c r="AC2055" s="20" t="s">
        <v>10371</v>
      </c>
      <c r="AD2055" s="21" t="s">
        <v>600</v>
      </c>
      <c r="AE2055" s="20" t="s">
        <v>10372</v>
      </c>
      <c r="AF2055" s="21" t="s">
        <v>702</v>
      </c>
      <c r="AG2055" s="22" t="s">
        <v>35</v>
      </c>
    </row>
    <row r="2056" spans="1:33" ht="12.75" customHeight="1" x14ac:dyDescent="0.35">
      <c r="A2056" s="2"/>
      <c r="B2056" s="2"/>
      <c r="C2056" s="2"/>
      <c r="D2056" s="2"/>
      <c r="E2056" s="2"/>
      <c r="F2056" s="2"/>
      <c r="G2056" s="2"/>
      <c r="H2056" s="2"/>
      <c r="I2056" s="15"/>
      <c r="J2056" s="15"/>
      <c r="K2056" s="15"/>
      <c r="L2056" s="15"/>
      <c r="M2056" s="15"/>
      <c r="N2056" s="15"/>
      <c r="O2056" s="15"/>
      <c r="P2056" s="15"/>
      <c r="Q2056" s="15"/>
      <c r="R2056" s="26"/>
      <c r="S2056" s="15"/>
      <c r="T2056" s="15"/>
      <c r="U2056" s="15"/>
      <c r="V2056" s="2"/>
      <c r="W2056" s="2"/>
      <c r="X2056" s="2"/>
      <c r="Y2056" s="13"/>
      <c r="Z2056" s="2"/>
      <c r="AA2056" s="2"/>
      <c r="AB2056" s="2"/>
      <c r="AC2056" s="20" t="s">
        <v>10373</v>
      </c>
      <c r="AD2056" s="21" t="s">
        <v>10374</v>
      </c>
      <c r="AE2056" s="20" t="s">
        <v>10375</v>
      </c>
      <c r="AF2056" s="21" t="s">
        <v>10376</v>
      </c>
      <c r="AG2056" s="22" t="s">
        <v>35</v>
      </c>
    </row>
    <row r="2057" spans="1:33" ht="12.75" customHeight="1" x14ac:dyDescent="0.35">
      <c r="A2057" s="2"/>
      <c r="B2057" s="2"/>
      <c r="C2057" s="2"/>
      <c r="D2057" s="2"/>
      <c r="E2057" s="2"/>
      <c r="F2057" s="2"/>
      <c r="G2057" s="2"/>
      <c r="H2057" s="2"/>
      <c r="I2057" s="15"/>
      <c r="J2057" s="15"/>
      <c r="K2057" s="15"/>
      <c r="L2057" s="15"/>
      <c r="M2057" s="15"/>
      <c r="N2057" s="15"/>
      <c r="O2057" s="15"/>
      <c r="P2057" s="15"/>
      <c r="Q2057" s="15"/>
      <c r="R2057" s="26"/>
      <c r="S2057" s="15"/>
      <c r="T2057" s="15"/>
      <c r="U2057" s="15"/>
      <c r="V2057" s="2"/>
      <c r="W2057" s="2"/>
      <c r="X2057" s="2"/>
      <c r="Y2057" s="13"/>
      <c r="Z2057" s="2"/>
      <c r="AA2057" s="2"/>
      <c r="AB2057" s="2"/>
      <c r="AC2057" s="20" t="s">
        <v>10377</v>
      </c>
      <c r="AD2057" s="21" t="s">
        <v>10225</v>
      </c>
      <c r="AE2057" s="20" t="s">
        <v>10378</v>
      </c>
      <c r="AF2057" s="21" t="s">
        <v>10227</v>
      </c>
      <c r="AG2057" s="22" t="s">
        <v>35</v>
      </c>
    </row>
    <row r="2058" spans="1:33" ht="12.75" customHeight="1" x14ac:dyDescent="0.35">
      <c r="A2058" s="2"/>
      <c r="B2058" s="2"/>
      <c r="C2058" s="2"/>
      <c r="D2058" s="2"/>
      <c r="E2058" s="2"/>
      <c r="F2058" s="2"/>
      <c r="G2058" s="2"/>
      <c r="H2058" s="2"/>
      <c r="I2058" s="15"/>
      <c r="J2058" s="15"/>
      <c r="K2058" s="15"/>
      <c r="L2058" s="15"/>
      <c r="M2058" s="15"/>
      <c r="N2058" s="15"/>
      <c r="O2058" s="15"/>
      <c r="P2058" s="15"/>
      <c r="Q2058" s="15"/>
      <c r="R2058" s="26"/>
      <c r="S2058" s="15"/>
      <c r="T2058" s="15"/>
      <c r="U2058" s="15"/>
      <c r="V2058" s="2"/>
      <c r="W2058" s="2"/>
      <c r="X2058" s="2"/>
      <c r="Y2058" s="13"/>
      <c r="Z2058" s="2"/>
      <c r="AA2058" s="2"/>
      <c r="AB2058" s="2"/>
      <c r="AC2058" s="20" t="s">
        <v>10379</v>
      </c>
      <c r="AD2058" s="21" t="s">
        <v>10380</v>
      </c>
      <c r="AE2058" s="20" t="s">
        <v>10381</v>
      </c>
      <c r="AF2058" s="21" t="s">
        <v>10382</v>
      </c>
      <c r="AG2058" s="22" t="s">
        <v>35</v>
      </c>
    </row>
    <row r="2059" spans="1:33" ht="12.75" customHeight="1" x14ac:dyDescent="0.35">
      <c r="A2059" s="2"/>
      <c r="B2059" s="2"/>
      <c r="C2059" s="2"/>
      <c r="D2059" s="2"/>
      <c r="E2059" s="2"/>
      <c r="F2059" s="2"/>
      <c r="G2059" s="2"/>
      <c r="H2059" s="2"/>
      <c r="I2059" s="15"/>
      <c r="J2059" s="15"/>
      <c r="K2059" s="15"/>
      <c r="L2059" s="15"/>
      <c r="M2059" s="15"/>
      <c r="N2059" s="15"/>
      <c r="O2059" s="15"/>
      <c r="P2059" s="15"/>
      <c r="Q2059" s="15"/>
      <c r="R2059" s="26"/>
      <c r="S2059" s="15"/>
      <c r="T2059" s="15"/>
      <c r="U2059" s="15"/>
      <c r="V2059" s="2"/>
      <c r="W2059" s="2"/>
      <c r="X2059" s="2"/>
      <c r="Y2059" s="13"/>
      <c r="Z2059" s="2"/>
      <c r="AA2059" s="2"/>
      <c r="AB2059" s="2"/>
      <c r="AC2059" s="20" t="s">
        <v>10383</v>
      </c>
      <c r="AD2059" s="21" t="s">
        <v>10384</v>
      </c>
      <c r="AE2059" s="20" t="s">
        <v>10385</v>
      </c>
      <c r="AF2059" s="21" t="s">
        <v>946</v>
      </c>
      <c r="AG2059" s="22" t="s">
        <v>35</v>
      </c>
    </row>
    <row r="2060" spans="1:33" ht="12.75" customHeight="1" x14ac:dyDescent="0.35">
      <c r="A2060" s="2"/>
      <c r="B2060" s="2"/>
      <c r="C2060" s="2"/>
      <c r="D2060" s="2"/>
      <c r="E2060" s="2"/>
      <c r="F2060" s="2"/>
      <c r="G2060" s="2"/>
      <c r="H2060" s="2"/>
      <c r="I2060" s="15"/>
      <c r="J2060" s="15"/>
      <c r="K2060" s="15"/>
      <c r="L2060" s="15"/>
      <c r="M2060" s="15"/>
      <c r="N2060" s="15"/>
      <c r="O2060" s="15"/>
      <c r="P2060" s="15"/>
      <c r="Q2060" s="15"/>
      <c r="R2060" s="26"/>
      <c r="S2060" s="15"/>
      <c r="T2060" s="15"/>
      <c r="U2060" s="15"/>
      <c r="V2060" s="2"/>
      <c r="W2060" s="2"/>
      <c r="X2060" s="2"/>
      <c r="Y2060" s="13"/>
      <c r="Z2060" s="2"/>
      <c r="AA2060" s="2"/>
      <c r="AB2060" s="2"/>
      <c r="AC2060" s="20" t="s">
        <v>10386</v>
      </c>
      <c r="AD2060" s="21" t="s">
        <v>10387</v>
      </c>
      <c r="AE2060" s="20" t="s">
        <v>10388</v>
      </c>
      <c r="AF2060" s="21" t="s">
        <v>10389</v>
      </c>
      <c r="AG2060" s="22" t="s">
        <v>35</v>
      </c>
    </row>
    <row r="2061" spans="1:33" ht="12.75" customHeight="1" x14ac:dyDescent="0.35">
      <c r="A2061" s="2"/>
      <c r="B2061" s="2"/>
      <c r="C2061" s="2"/>
      <c r="D2061" s="2"/>
      <c r="E2061" s="2"/>
      <c r="F2061" s="2"/>
      <c r="G2061" s="2"/>
      <c r="H2061" s="2"/>
      <c r="I2061" s="15"/>
      <c r="J2061" s="15"/>
      <c r="K2061" s="15"/>
      <c r="L2061" s="15"/>
      <c r="M2061" s="15"/>
      <c r="N2061" s="15"/>
      <c r="O2061" s="15"/>
      <c r="P2061" s="15"/>
      <c r="Q2061" s="15"/>
      <c r="R2061" s="26"/>
      <c r="S2061" s="15"/>
      <c r="T2061" s="15"/>
      <c r="U2061" s="15"/>
      <c r="V2061" s="2"/>
      <c r="W2061" s="2"/>
      <c r="X2061" s="2"/>
      <c r="Y2061" s="13"/>
      <c r="Z2061" s="2"/>
      <c r="AA2061" s="2"/>
      <c r="AB2061" s="2"/>
      <c r="AC2061" s="20" t="s">
        <v>10390</v>
      </c>
      <c r="AD2061" s="21" t="s">
        <v>10391</v>
      </c>
      <c r="AE2061" s="20" t="s">
        <v>10392</v>
      </c>
      <c r="AF2061" s="21" t="s">
        <v>10393</v>
      </c>
      <c r="AG2061" s="22" t="s">
        <v>35</v>
      </c>
    </row>
    <row r="2062" spans="1:33" ht="12.75" customHeight="1" x14ac:dyDescent="0.35">
      <c r="A2062" s="2"/>
      <c r="B2062" s="2"/>
      <c r="C2062" s="2"/>
      <c r="D2062" s="2"/>
      <c r="E2062" s="2"/>
      <c r="F2062" s="2"/>
      <c r="G2062" s="2"/>
      <c r="H2062" s="2"/>
      <c r="I2062" s="15"/>
      <c r="J2062" s="15"/>
      <c r="K2062" s="15"/>
      <c r="L2062" s="15"/>
      <c r="M2062" s="15"/>
      <c r="N2062" s="15"/>
      <c r="O2062" s="15"/>
      <c r="P2062" s="15"/>
      <c r="Q2062" s="15"/>
      <c r="R2062" s="26"/>
      <c r="S2062" s="15"/>
      <c r="T2062" s="15"/>
      <c r="U2062" s="15"/>
      <c r="V2062" s="2"/>
      <c r="W2062" s="2"/>
      <c r="X2062" s="2"/>
      <c r="Y2062" s="13"/>
      <c r="Z2062" s="2"/>
      <c r="AA2062" s="2"/>
      <c r="AB2062" s="2"/>
      <c r="AC2062" s="20" t="s">
        <v>10394</v>
      </c>
      <c r="AD2062" s="21" t="s">
        <v>10395</v>
      </c>
      <c r="AE2062" s="20" t="s">
        <v>10396</v>
      </c>
      <c r="AF2062" s="21" t="s">
        <v>10397</v>
      </c>
      <c r="AG2062" s="22" t="s">
        <v>35</v>
      </c>
    </row>
    <row r="2063" spans="1:33" ht="12.75" customHeight="1" x14ac:dyDescent="0.35">
      <c r="A2063" s="2"/>
      <c r="B2063" s="2"/>
      <c r="C2063" s="2"/>
      <c r="D2063" s="2"/>
      <c r="E2063" s="2"/>
      <c r="F2063" s="2"/>
      <c r="G2063" s="2"/>
      <c r="H2063" s="2"/>
      <c r="I2063" s="15"/>
      <c r="J2063" s="15"/>
      <c r="K2063" s="15"/>
      <c r="L2063" s="15"/>
      <c r="M2063" s="15"/>
      <c r="N2063" s="15"/>
      <c r="O2063" s="15"/>
      <c r="P2063" s="15"/>
      <c r="Q2063" s="15"/>
      <c r="R2063" s="26"/>
      <c r="S2063" s="15"/>
      <c r="T2063" s="15"/>
      <c r="U2063" s="15"/>
      <c r="V2063" s="2"/>
      <c r="W2063" s="2"/>
      <c r="X2063" s="2"/>
      <c r="Y2063" s="13"/>
      <c r="Z2063" s="2"/>
      <c r="AA2063" s="2"/>
      <c r="AB2063" s="2"/>
      <c r="AC2063" s="20" t="s">
        <v>10398</v>
      </c>
      <c r="AD2063" s="21" t="s">
        <v>10399</v>
      </c>
      <c r="AE2063" s="20" t="s">
        <v>10400</v>
      </c>
      <c r="AF2063" s="21" t="s">
        <v>10399</v>
      </c>
      <c r="AG2063" s="22" t="s">
        <v>35</v>
      </c>
    </row>
    <row r="2064" spans="1:33" ht="12.75" customHeight="1" x14ac:dyDescent="0.35">
      <c r="A2064" s="2"/>
      <c r="B2064" s="2"/>
      <c r="C2064" s="2"/>
      <c r="D2064" s="2"/>
      <c r="E2064" s="2"/>
      <c r="F2064" s="2"/>
      <c r="G2064" s="2"/>
      <c r="H2064" s="2"/>
      <c r="I2064" s="15"/>
      <c r="J2064" s="15"/>
      <c r="K2064" s="15"/>
      <c r="L2064" s="15"/>
      <c r="M2064" s="15"/>
      <c r="N2064" s="15"/>
      <c r="O2064" s="15"/>
      <c r="P2064" s="15"/>
      <c r="Q2064" s="15"/>
      <c r="R2064" s="26"/>
      <c r="S2064" s="15"/>
      <c r="T2064" s="15"/>
      <c r="U2064" s="15"/>
      <c r="V2064" s="2"/>
      <c r="W2064" s="2"/>
      <c r="X2064" s="2"/>
      <c r="Y2064" s="13"/>
      <c r="Z2064" s="2"/>
      <c r="AA2064" s="2"/>
      <c r="AB2064" s="2"/>
      <c r="AC2064" s="20" t="s">
        <v>10401</v>
      </c>
      <c r="AD2064" s="21" t="s">
        <v>10402</v>
      </c>
      <c r="AE2064" s="20" t="s">
        <v>10403</v>
      </c>
      <c r="AF2064" s="21" t="s">
        <v>10402</v>
      </c>
      <c r="AG2064" s="22" t="s">
        <v>35</v>
      </c>
    </row>
    <row r="2065" spans="1:33" ht="12.75" customHeight="1" x14ac:dyDescent="0.35">
      <c r="A2065" s="2"/>
      <c r="B2065" s="2"/>
      <c r="C2065" s="2"/>
      <c r="D2065" s="2"/>
      <c r="E2065" s="2"/>
      <c r="F2065" s="2"/>
      <c r="G2065" s="2"/>
      <c r="H2065" s="2"/>
      <c r="I2065" s="15"/>
      <c r="J2065" s="15"/>
      <c r="K2065" s="15"/>
      <c r="L2065" s="15"/>
      <c r="M2065" s="15"/>
      <c r="N2065" s="15"/>
      <c r="O2065" s="15"/>
      <c r="P2065" s="15"/>
      <c r="Q2065" s="15"/>
      <c r="R2065" s="26"/>
      <c r="S2065" s="15"/>
      <c r="T2065" s="15"/>
      <c r="U2065" s="15"/>
      <c r="V2065" s="2"/>
      <c r="W2065" s="2"/>
      <c r="X2065" s="2"/>
      <c r="Y2065" s="13"/>
      <c r="Z2065" s="2"/>
      <c r="AA2065" s="2"/>
      <c r="AB2065" s="2"/>
      <c r="AC2065" s="20" t="s">
        <v>10404</v>
      </c>
      <c r="AD2065" s="21" t="s">
        <v>883</v>
      </c>
      <c r="AE2065" s="20" t="s">
        <v>10405</v>
      </c>
      <c r="AF2065" s="21" t="s">
        <v>1330</v>
      </c>
      <c r="AG2065" s="22" t="s">
        <v>35</v>
      </c>
    </row>
    <row r="2066" spans="1:33" ht="12.75" customHeight="1" x14ac:dyDescent="0.35">
      <c r="A2066" s="2"/>
      <c r="B2066" s="2"/>
      <c r="C2066" s="2"/>
      <c r="D2066" s="2"/>
      <c r="E2066" s="2"/>
      <c r="F2066" s="2"/>
      <c r="G2066" s="2"/>
      <c r="H2066" s="2"/>
      <c r="I2066" s="15"/>
      <c r="J2066" s="15"/>
      <c r="K2066" s="15"/>
      <c r="L2066" s="15"/>
      <c r="M2066" s="15"/>
      <c r="N2066" s="15"/>
      <c r="O2066" s="15"/>
      <c r="P2066" s="15"/>
      <c r="Q2066" s="15"/>
      <c r="R2066" s="26"/>
      <c r="S2066" s="15"/>
      <c r="T2066" s="15"/>
      <c r="U2066" s="15"/>
      <c r="V2066" s="2"/>
      <c r="W2066" s="2"/>
      <c r="X2066" s="2"/>
      <c r="Y2066" s="13"/>
      <c r="Z2066" s="2"/>
      <c r="AA2066" s="2"/>
      <c r="AB2066" s="2"/>
      <c r="AC2066" s="20" t="s">
        <v>10406</v>
      </c>
      <c r="AD2066" s="21" t="s">
        <v>10407</v>
      </c>
      <c r="AE2066" s="20" t="s">
        <v>10408</v>
      </c>
      <c r="AF2066" s="21" t="s">
        <v>10409</v>
      </c>
      <c r="AG2066" s="22" t="s">
        <v>35</v>
      </c>
    </row>
    <row r="2067" spans="1:33" ht="12.75" customHeight="1" x14ac:dyDescent="0.35">
      <c r="A2067" s="2"/>
      <c r="B2067" s="2"/>
      <c r="C2067" s="2"/>
      <c r="D2067" s="2"/>
      <c r="E2067" s="2"/>
      <c r="F2067" s="2"/>
      <c r="G2067" s="2"/>
      <c r="H2067" s="2"/>
      <c r="I2067" s="15"/>
      <c r="J2067" s="15"/>
      <c r="K2067" s="15"/>
      <c r="L2067" s="15"/>
      <c r="M2067" s="15"/>
      <c r="N2067" s="15"/>
      <c r="O2067" s="15"/>
      <c r="P2067" s="15"/>
      <c r="Q2067" s="15"/>
      <c r="R2067" s="26"/>
      <c r="S2067" s="15"/>
      <c r="T2067" s="15"/>
      <c r="U2067" s="15"/>
      <c r="V2067" s="2"/>
      <c r="W2067" s="2"/>
      <c r="X2067" s="2"/>
      <c r="Y2067" s="13"/>
      <c r="Z2067" s="2"/>
      <c r="AA2067" s="2"/>
      <c r="AB2067" s="2"/>
      <c r="AC2067" s="20" t="s">
        <v>12822</v>
      </c>
      <c r="AD2067" s="21" t="s">
        <v>12823</v>
      </c>
      <c r="AE2067" s="20" t="s">
        <v>12941</v>
      </c>
      <c r="AF2067" s="21" t="s">
        <v>12823</v>
      </c>
      <c r="AG2067" s="22" t="s">
        <v>35</v>
      </c>
    </row>
    <row r="2068" spans="1:33" ht="12.75" customHeight="1" x14ac:dyDescent="0.35">
      <c r="A2068" s="2"/>
      <c r="B2068" s="2"/>
      <c r="C2068" s="2"/>
      <c r="D2068" s="2"/>
      <c r="E2068" s="2"/>
      <c r="F2068" s="2"/>
      <c r="G2068" s="2"/>
      <c r="H2068" s="2"/>
      <c r="I2068" s="15"/>
      <c r="J2068" s="15"/>
      <c r="K2068" s="15"/>
      <c r="L2068" s="15"/>
      <c r="M2068" s="15"/>
      <c r="N2068" s="15"/>
      <c r="O2068" s="15"/>
      <c r="P2068" s="15"/>
      <c r="Q2068" s="15"/>
      <c r="R2068" s="26"/>
      <c r="S2068" s="15"/>
      <c r="T2068" s="15"/>
      <c r="U2068" s="15"/>
      <c r="V2068" s="2"/>
      <c r="W2068" s="2"/>
      <c r="X2068" s="2"/>
      <c r="Y2068" s="13"/>
      <c r="Z2068" s="2"/>
      <c r="AA2068" s="2"/>
      <c r="AB2068" s="2"/>
      <c r="AC2068" s="20" t="s">
        <v>12824</v>
      </c>
      <c r="AD2068" s="21" t="s">
        <v>12825</v>
      </c>
      <c r="AE2068" s="20" t="s">
        <v>12942</v>
      </c>
      <c r="AF2068" s="21" t="s">
        <v>12825</v>
      </c>
      <c r="AG2068" s="22" t="s">
        <v>35</v>
      </c>
    </row>
    <row r="2069" spans="1:33" ht="12.75" customHeight="1" x14ac:dyDescent="0.35">
      <c r="A2069" s="2"/>
      <c r="B2069" s="2"/>
      <c r="C2069" s="2"/>
      <c r="D2069" s="2"/>
      <c r="E2069" s="2"/>
      <c r="F2069" s="2"/>
      <c r="G2069" s="2"/>
      <c r="H2069" s="2"/>
      <c r="I2069" s="15"/>
      <c r="J2069" s="15"/>
      <c r="K2069" s="15"/>
      <c r="L2069" s="15"/>
      <c r="M2069" s="15"/>
      <c r="N2069" s="15"/>
      <c r="O2069" s="15"/>
      <c r="P2069" s="15"/>
      <c r="Q2069" s="15"/>
      <c r="R2069" s="26"/>
      <c r="S2069" s="15"/>
      <c r="T2069" s="15"/>
      <c r="U2069" s="15"/>
      <c r="V2069" s="2"/>
      <c r="W2069" s="2"/>
      <c r="X2069" s="2"/>
      <c r="Y2069" s="13"/>
      <c r="Z2069" s="2"/>
      <c r="AA2069" s="2"/>
      <c r="AB2069" s="2"/>
      <c r="AC2069" s="20" t="s">
        <v>12826</v>
      </c>
      <c r="AD2069" s="21" t="s">
        <v>12827</v>
      </c>
      <c r="AE2069" s="20" t="s">
        <v>12943</v>
      </c>
      <c r="AF2069" s="21" t="s">
        <v>12827</v>
      </c>
      <c r="AG2069" s="22" t="s">
        <v>35</v>
      </c>
    </row>
    <row r="2070" spans="1:33" ht="12.75" customHeight="1" x14ac:dyDescent="0.35">
      <c r="A2070" s="2"/>
      <c r="B2070" s="2"/>
      <c r="C2070" s="2"/>
      <c r="D2070" s="2"/>
      <c r="E2070" s="2"/>
      <c r="F2070" s="2"/>
      <c r="G2070" s="2"/>
      <c r="H2070" s="2"/>
      <c r="I2070" s="15"/>
      <c r="J2070" s="15"/>
      <c r="K2070" s="15"/>
      <c r="L2070" s="15"/>
      <c r="M2070" s="15"/>
      <c r="N2070" s="15"/>
      <c r="O2070" s="15"/>
      <c r="P2070" s="15"/>
      <c r="Q2070" s="15"/>
      <c r="R2070" s="26"/>
      <c r="S2070" s="15"/>
      <c r="T2070" s="15"/>
      <c r="U2070" s="15"/>
      <c r="V2070" s="2"/>
      <c r="W2070" s="2"/>
      <c r="X2070" s="2"/>
      <c r="Y2070" s="13"/>
      <c r="Z2070" s="2"/>
      <c r="AA2070" s="2"/>
      <c r="AB2070" s="2"/>
      <c r="AC2070" s="20" t="s">
        <v>12828</v>
      </c>
      <c r="AD2070" s="21" t="s">
        <v>12829</v>
      </c>
      <c r="AE2070" s="20" t="s">
        <v>12944</v>
      </c>
      <c r="AF2070" s="21" t="s">
        <v>12829</v>
      </c>
      <c r="AG2070" s="22" t="s">
        <v>35</v>
      </c>
    </row>
    <row r="2071" spans="1:33" ht="12.75" customHeight="1" x14ac:dyDescent="0.35">
      <c r="A2071" s="2"/>
      <c r="B2071" s="2"/>
      <c r="C2071" s="2"/>
      <c r="D2071" s="2"/>
      <c r="E2071" s="2"/>
      <c r="F2071" s="2"/>
      <c r="G2071" s="2"/>
      <c r="H2071" s="2"/>
      <c r="I2071" s="15"/>
      <c r="J2071" s="15"/>
      <c r="K2071" s="15"/>
      <c r="L2071" s="15"/>
      <c r="M2071" s="15"/>
      <c r="N2071" s="15"/>
      <c r="O2071" s="15"/>
      <c r="P2071" s="15"/>
      <c r="Q2071" s="15"/>
      <c r="R2071" s="26"/>
      <c r="S2071" s="15"/>
      <c r="T2071" s="15"/>
      <c r="U2071" s="15"/>
      <c r="V2071" s="2"/>
      <c r="W2071" s="2"/>
      <c r="X2071" s="2"/>
      <c r="Y2071" s="13"/>
      <c r="Z2071" s="2"/>
      <c r="AA2071" s="2"/>
      <c r="AB2071" s="2"/>
      <c r="AC2071" s="20" t="s">
        <v>12830</v>
      </c>
      <c r="AD2071" s="21" t="s">
        <v>12831</v>
      </c>
      <c r="AE2071" s="20" t="s">
        <v>12945</v>
      </c>
      <c r="AF2071" s="21" t="s">
        <v>12946</v>
      </c>
      <c r="AG2071" s="22" t="s">
        <v>35</v>
      </c>
    </row>
    <row r="2072" spans="1:33" ht="12.75" customHeight="1" x14ac:dyDescent="0.35">
      <c r="A2072" s="2"/>
      <c r="B2072" s="2"/>
      <c r="C2072" s="2"/>
      <c r="D2072" s="2"/>
      <c r="E2072" s="2"/>
      <c r="F2072" s="2"/>
      <c r="G2072" s="2"/>
      <c r="H2072" s="2"/>
      <c r="I2072" s="15"/>
      <c r="J2072" s="15"/>
      <c r="K2072" s="15"/>
      <c r="L2072" s="15"/>
      <c r="M2072" s="15"/>
      <c r="N2072" s="15"/>
      <c r="O2072" s="15"/>
      <c r="P2072" s="15"/>
      <c r="Q2072" s="15"/>
      <c r="R2072" s="26"/>
      <c r="S2072" s="15"/>
      <c r="T2072" s="15"/>
      <c r="U2072" s="15"/>
      <c r="V2072" s="2"/>
      <c r="W2072" s="2"/>
      <c r="X2072" s="2"/>
      <c r="Y2072" s="13"/>
      <c r="Z2072" s="2"/>
      <c r="AA2072" s="2"/>
      <c r="AB2072" s="2"/>
      <c r="AC2072" s="20" t="s">
        <v>12832</v>
      </c>
      <c r="AD2072" s="21" t="s">
        <v>12833</v>
      </c>
      <c r="AE2072" s="20" t="s">
        <v>12947</v>
      </c>
      <c r="AF2072" s="21" t="s">
        <v>12833</v>
      </c>
      <c r="AG2072" s="22" t="s">
        <v>35</v>
      </c>
    </row>
    <row r="2073" spans="1:33" ht="12.75" customHeight="1" x14ac:dyDescent="0.35">
      <c r="A2073" s="2"/>
      <c r="B2073" s="2"/>
      <c r="C2073" s="2"/>
      <c r="D2073" s="2"/>
      <c r="E2073" s="2"/>
      <c r="F2073" s="2"/>
      <c r="G2073" s="2"/>
      <c r="H2073" s="2"/>
      <c r="I2073" s="15"/>
      <c r="J2073" s="15"/>
      <c r="K2073" s="15"/>
      <c r="L2073" s="15"/>
      <c r="M2073" s="15"/>
      <c r="N2073" s="15"/>
      <c r="O2073" s="15"/>
      <c r="P2073" s="15"/>
      <c r="Q2073" s="15"/>
      <c r="R2073" s="26"/>
      <c r="S2073" s="15"/>
      <c r="T2073" s="15"/>
      <c r="U2073" s="15"/>
      <c r="V2073" s="2"/>
      <c r="W2073" s="2"/>
      <c r="X2073" s="2"/>
      <c r="Y2073" s="13"/>
      <c r="Z2073" s="2"/>
      <c r="AA2073" s="2"/>
      <c r="AB2073" s="2"/>
      <c r="AC2073" s="20" t="s">
        <v>10410</v>
      </c>
      <c r="AD2073" s="21" t="s">
        <v>10411</v>
      </c>
      <c r="AE2073" s="20" t="s">
        <v>10412</v>
      </c>
      <c r="AF2073" s="21" t="s">
        <v>10413</v>
      </c>
      <c r="AG2073" s="22" t="s">
        <v>35</v>
      </c>
    </row>
    <row r="2074" spans="1:33" ht="12.75" customHeight="1" x14ac:dyDescent="0.35">
      <c r="A2074" s="2"/>
      <c r="B2074" s="2"/>
      <c r="C2074" s="2"/>
      <c r="D2074" s="2"/>
      <c r="E2074" s="2"/>
      <c r="F2074" s="2"/>
      <c r="G2074" s="2"/>
      <c r="H2074" s="2"/>
      <c r="I2074" s="15"/>
      <c r="J2074" s="15"/>
      <c r="K2074" s="15"/>
      <c r="L2074" s="15"/>
      <c r="M2074" s="15"/>
      <c r="N2074" s="15"/>
      <c r="O2074" s="15"/>
      <c r="P2074" s="15"/>
      <c r="Q2074" s="15"/>
      <c r="R2074" s="26"/>
      <c r="S2074" s="15"/>
      <c r="T2074" s="15"/>
      <c r="U2074" s="15"/>
      <c r="V2074" s="2"/>
      <c r="W2074" s="2"/>
      <c r="X2074" s="2"/>
      <c r="Y2074" s="13"/>
      <c r="Z2074" s="2"/>
      <c r="AA2074" s="2"/>
      <c r="AB2074" s="2"/>
      <c r="AC2074" s="20" t="s">
        <v>10414</v>
      </c>
      <c r="AD2074" s="21" t="s">
        <v>10415</v>
      </c>
      <c r="AE2074" s="20" t="s">
        <v>10416</v>
      </c>
      <c r="AF2074" s="21" t="s">
        <v>10417</v>
      </c>
      <c r="AG2074" s="22" t="s">
        <v>35</v>
      </c>
    </row>
    <row r="2075" spans="1:33" ht="12.75" customHeight="1" x14ac:dyDescent="0.35">
      <c r="A2075" s="2"/>
      <c r="B2075" s="2"/>
      <c r="C2075" s="2"/>
      <c r="D2075" s="2"/>
      <c r="E2075" s="2"/>
      <c r="F2075" s="2"/>
      <c r="G2075" s="2"/>
      <c r="H2075" s="2"/>
      <c r="I2075" s="15"/>
      <c r="J2075" s="15"/>
      <c r="K2075" s="15"/>
      <c r="L2075" s="15"/>
      <c r="M2075" s="15"/>
      <c r="N2075" s="15"/>
      <c r="O2075" s="15"/>
      <c r="P2075" s="15"/>
      <c r="Q2075" s="15"/>
      <c r="R2075" s="26"/>
      <c r="S2075" s="15"/>
      <c r="T2075" s="15"/>
      <c r="U2075" s="15"/>
      <c r="V2075" s="2"/>
      <c r="W2075" s="2"/>
      <c r="X2075" s="2"/>
      <c r="Y2075" s="13"/>
      <c r="Z2075" s="2"/>
      <c r="AA2075" s="2"/>
      <c r="AB2075" s="2"/>
      <c r="AC2075" s="20" t="s">
        <v>10418</v>
      </c>
      <c r="AD2075" s="21" t="s">
        <v>10419</v>
      </c>
      <c r="AE2075" s="20" t="s">
        <v>10420</v>
      </c>
      <c r="AF2075" s="21" t="s">
        <v>5267</v>
      </c>
      <c r="AG2075" s="22" t="s">
        <v>35</v>
      </c>
    </row>
    <row r="2076" spans="1:33" ht="12.75" customHeight="1" x14ac:dyDescent="0.35">
      <c r="A2076" s="2"/>
      <c r="B2076" s="2"/>
      <c r="C2076" s="2"/>
      <c r="D2076" s="2"/>
      <c r="E2076" s="2"/>
      <c r="F2076" s="2"/>
      <c r="G2076" s="2"/>
      <c r="H2076" s="2"/>
      <c r="I2076" s="15"/>
      <c r="J2076" s="15"/>
      <c r="K2076" s="15"/>
      <c r="L2076" s="15"/>
      <c r="M2076" s="15"/>
      <c r="N2076" s="15"/>
      <c r="O2076" s="15"/>
      <c r="P2076" s="15"/>
      <c r="Q2076" s="15"/>
      <c r="R2076" s="26"/>
      <c r="S2076" s="15"/>
      <c r="T2076" s="15"/>
      <c r="U2076" s="15"/>
      <c r="V2076" s="2"/>
      <c r="W2076" s="2"/>
      <c r="X2076" s="2"/>
      <c r="Y2076" s="13"/>
      <c r="Z2076" s="2"/>
      <c r="AA2076" s="2"/>
      <c r="AB2076" s="2"/>
      <c r="AC2076" s="20" t="s">
        <v>10421</v>
      </c>
      <c r="AD2076" s="21" t="s">
        <v>10422</v>
      </c>
      <c r="AE2076" s="20" t="s">
        <v>10423</v>
      </c>
      <c r="AF2076" s="21" t="s">
        <v>10424</v>
      </c>
      <c r="AG2076" s="22" t="s">
        <v>35</v>
      </c>
    </row>
    <row r="2077" spans="1:33" ht="12.75" customHeight="1" x14ac:dyDescent="0.35">
      <c r="A2077" s="2"/>
      <c r="B2077" s="2"/>
      <c r="C2077" s="2"/>
      <c r="D2077" s="2"/>
      <c r="E2077" s="2"/>
      <c r="F2077" s="2"/>
      <c r="G2077" s="2"/>
      <c r="H2077" s="2"/>
      <c r="I2077" s="15"/>
      <c r="J2077" s="15"/>
      <c r="K2077" s="15"/>
      <c r="L2077" s="15"/>
      <c r="M2077" s="15"/>
      <c r="N2077" s="15"/>
      <c r="O2077" s="15"/>
      <c r="P2077" s="15"/>
      <c r="Q2077" s="15"/>
      <c r="R2077" s="26"/>
      <c r="S2077" s="15"/>
      <c r="T2077" s="15"/>
      <c r="U2077" s="15"/>
      <c r="V2077" s="2"/>
      <c r="W2077" s="2"/>
      <c r="X2077" s="2"/>
      <c r="Y2077" s="13"/>
      <c r="Z2077" s="2"/>
      <c r="AA2077" s="2"/>
      <c r="AB2077" s="2"/>
      <c r="AC2077" s="20" t="s">
        <v>10425</v>
      </c>
      <c r="AD2077" s="21" t="s">
        <v>10426</v>
      </c>
      <c r="AE2077" s="20" t="s">
        <v>10427</v>
      </c>
      <c r="AF2077" s="21" t="s">
        <v>10428</v>
      </c>
      <c r="AG2077" s="22" t="s">
        <v>35</v>
      </c>
    </row>
    <row r="2078" spans="1:33" ht="12.75" customHeight="1" x14ac:dyDescent="0.35">
      <c r="A2078" s="2"/>
      <c r="B2078" s="2"/>
      <c r="C2078" s="2"/>
      <c r="D2078" s="2"/>
      <c r="E2078" s="2"/>
      <c r="F2078" s="2"/>
      <c r="G2078" s="2"/>
      <c r="H2078" s="2"/>
      <c r="I2078" s="15"/>
      <c r="J2078" s="15"/>
      <c r="K2078" s="15"/>
      <c r="L2078" s="15"/>
      <c r="M2078" s="15"/>
      <c r="N2078" s="15"/>
      <c r="O2078" s="15"/>
      <c r="P2078" s="15"/>
      <c r="Q2078" s="15"/>
      <c r="R2078" s="26"/>
      <c r="S2078" s="15"/>
      <c r="T2078" s="15"/>
      <c r="U2078" s="15"/>
      <c r="V2078" s="2"/>
      <c r="W2078" s="2"/>
      <c r="X2078" s="2"/>
      <c r="Y2078" s="13"/>
      <c r="Z2078" s="2"/>
      <c r="AA2078" s="2"/>
      <c r="AB2078" s="2"/>
      <c r="AC2078" s="20" t="s">
        <v>10429</v>
      </c>
      <c r="AD2078" s="21" t="s">
        <v>10430</v>
      </c>
      <c r="AE2078" s="20" t="s">
        <v>10431</v>
      </c>
      <c r="AF2078" s="21" t="s">
        <v>4309</v>
      </c>
      <c r="AG2078" s="22" t="s">
        <v>35</v>
      </c>
    </row>
    <row r="2079" spans="1:33" ht="12.75" customHeight="1" x14ac:dyDescent="0.35">
      <c r="A2079" s="2"/>
      <c r="B2079" s="2"/>
      <c r="C2079" s="2"/>
      <c r="D2079" s="2"/>
      <c r="E2079" s="2"/>
      <c r="F2079" s="2"/>
      <c r="G2079" s="2"/>
      <c r="H2079" s="2"/>
      <c r="I2079" s="15"/>
      <c r="J2079" s="15"/>
      <c r="K2079" s="15"/>
      <c r="L2079" s="15"/>
      <c r="M2079" s="15"/>
      <c r="N2079" s="15"/>
      <c r="O2079" s="15"/>
      <c r="P2079" s="15"/>
      <c r="Q2079" s="15"/>
      <c r="R2079" s="26"/>
      <c r="S2079" s="15"/>
      <c r="T2079" s="15"/>
      <c r="U2079" s="15"/>
      <c r="V2079" s="2"/>
      <c r="W2079" s="2"/>
      <c r="X2079" s="2"/>
      <c r="Y2079" s="13"/>
      <c r="Z2079" s="2"/>
      <c r="AA2079" s="2"/>
      <c r="AB2079" s="2"/>
      <c r="AC2079" s="20" t="s">
        <v>10432</v>
      </c>
      <c r="AD2079" s="21" t="s">
        <v>10433</v>
      </c>
      <c r="AE2079" s="20" t="s">
        <v>10434</v>
      </c>
      <c r="AF2079" s="21" t="s">
        <v>10435</v>
      </c>
      <c r="AG2079" s="22" t="s">
        <v>35</v>
      </c>
    </row>
    <row r="2080" spans="1:33" ht="12.75" customHeight="1" x14ac:dyDescent="0.35">
      <c r="A2080" s="2"/>
      <c r="B2080" s="2"/>
      <c r="C2080" s="2"/>
      <c r="D2080" s="2"/>
      <c r="E2080" s="2"/>
      <c r="F2080" s="2"/>
      <c r="G2080" s="2"/>
      <c r="H2080" s="2"/>
      <c r="I2080" s="15"/>
      <c r="J2080" s="15"/>
      <c r="K2080" s="15"/>
      <c r="L2080" s="15"/>
      <c r="M2080" s="15"/>
      <c r="N2080" s="15"/>
      <c r="O2080" s="15"/>
      <c r="P2080" s="15"/>
      <c r="Q2080" s="15"/>
      <c r="R2080" s="26"/>
      <c r="S2080" s="15"/>
      <c r="T2080" s="15"/>
      <c r="U2080" s="15"/>
      <c r="V2080" s="2"/>
      <c r="W2080" s="2"/>
      <c r="X2080" s="2"/>
      <c r="Y2080" s="13"/>
      <c r="Z2080" s="2"/>
      <c r="AA2080" s="2"/>
      <c r="AB2080" s="2"/>
      <c r="AC2080" s="20" t="s">
        <v>10436</v>
      </c>
      <c r="AD2080" s="21" t="s">
        <v>10437</v>
      </c>
      <c r="AE2080" s="20" t="s">
        <v>10438</v>
      </c>
      <c r="AF2080" s="21" t="s">
        <v>10437</v>
      </c>
      <c r="AG2080" s="22" t="s">
        <v>35</v>
      </c>
    </row>
    <row r="2081" spans="1:33" ht="12.75" customHeight="1" x14ac:dyDescent="0.35">
      <c r="A2081" s="2"/>
      <c r="B2081" s="2"/>
      <c r="C2081" s="2"/>
      <c r="D2081" s="2"/>
      <c r="E2081" s="2"/>
      <c r="F2081" s="2"/>
      <c r="G2081" s="2"/>
      <c r="H2081" s="2"/>
      <c r="I2081" s="15"/>
      <c r="J2081" s="15"/>
      <c r="K2081" s="15"/>
      <c r="L2081" s="15"/>
      <c r="M2081" s="15"/>
      <c r="N2081" s="15"/>
      <c r="O2081" s="15"/>
      <c r="P2081" s="15"/>
      <c r="Q2081" s="15"/>
      <c r="R2081" s="26"/>
      <c r="S2081" s="15"/>
      <c r="T2081" s="15"/>
      <c r="U2081" s="15"/>
      <c r="V2081" s="2"/>
      <c r="W2081" s="2"/>
      <c r="X2081" s="2"/>
      <c r="Y2081" s="13"/>
      <c r="Z2081" s="2"/>
      <c r="AA2081" s="2"/>
      <c r="AB2081" s="2"/>
      <c r="AC2081" s="20" t="s">
        <v>10439</v>
      </c>
      <c r="AD2081" s="21" t="s">
        <v>10440</v>
      </c>
      <c r="AE2081" s="20" t="s">
        <v>10441</v>
      </c>
      <c r="AF2081" s="21" t="s">
        <v>10440</v>
      </c>
      <c r="AG2081" s="22" t="s">
        <v>35</v>
      </c>
    </row>
    <row r="2082" spans="1:33" ht="12.75" customHeight="1" x14ac:dyDescent="0.35">
      <c r="A2082" s="2"/>
      <c r="B2082" s="2"/>
      <c r="C2082" s="2"/>
      <c r="D2082" s="2"/>
      <c r="E2082" s="2"/>
      <c r="F2082" s="2"/>
      <c r="G2082" s="2"/>
      <c r="H2082" s="2"/>
      <c r="I2082" s="15"/>
      <c r="J2082" s="15"/>
      <c r="K2082" s="15"/>
      <c r="L2082" s="15"/>
      <c r="M2082" s="15"/>
      <c r="N2082" s="15"/>
      <c r="O2082" s="15"/>
      <c r="P2082" s="15"/>
      <c r="Q2082" s="15"/>
      <c r="R2082" s="26"/>
      <c r="S2082" s="15"/>
      <c r="T2082" s="15"/>
      <c r="U2082" s="15"/>
      <c r="V2082" s="2"/>
      <c r="W2082" s="2"/>
      <c r="X2082" s="2"/>
      <c r="Y2082" s="13"/>
      <c r="Z2082" s="2"/>
      <c r="AA2082" s="2"/>
      <c r="AB2082" s="2"/>
      <c r="AC2082" s="20" t="s">
        <v>10442</v>
      </c>
      <c r="AD2082" s="21" t="s">
        <v>10443</v>
      </c>
      <c r="AE2082" s="20" t="s">
        <v>10444</v>
      </c>
      <c r="AF2082" s="21" t="s">
        <v>10443</v>
      </c>
      <c r="AG2082" s="22" t="s">
        <v>35</v>
      </c>
    </row>
    <row r="2083" spans="1:33" ht="12.75" customHeight="1" x14ac:dyDescent="0.35">
      <c r="A2083" s="2"/>
      <c r="B2083" s="2"/>
      <c r="C2083" s="2"/>
      <c r="D2083" s="2"/>
      <c r="E2083" s="2"/>
      <c r="F2083" s="2"/>
      <c r="G2083" s="2"/>
      <c r="H2083" s="2"/>
      <c r="I2083" s="15"/>
      <c r="J2083" s="15"/>
      <c r="K2083" s="15"/>
      <c r="L2083" s="15"/>
      <c r="M2083" s="15"/>
      <c r="N2083" s="15"/>
      <c r="O2083" s="15"/>
      <c r="P2083" s="15"/>
      <c r="Q2083" s="15"/>
      <c r="R2083" s="26"/>
      <c r="S2083" s="15"/>
      <c r="T2083" s="15"/>
      <c r="U2083" s="15"/>
      <c r="V2083" s="2"/>
      <c r="W2083" s="2"/>
      <c r="X2083" s="2"/>
      <c r="Y2083" s="13"/>
      <c r="Z2083" s="2"/>
      <c r="AA2083" s="2"/>
      <c r="AB2083" s="2"/>
      <c r="AC2083" s="20" t="s">
        <v>10445</v>
      </c>
      <c r="AD2083" s="21" t="s">
        <v>10446</v>
      </c>
      <c r="AE2083" s="20" t="s">
        <v>10447</v>
      </c>
      <c r="AF2083" s="21" t="s">
        <v>10446</v>
      </c>
      <c r="AG2083" s="22" t="s">
        <v>35</v>
      </c>
    </row>
    <row r="2084" spans="1:33" ht="12.75" customHeight="1" x14ac:dyDescent="0.35">
      <c r="A2084" s="2"/>
      <c r="B2084" s="2"/>
      <c r="C2084" s="2"/>
      <c r="D2084" s="2"/>
      <c r="E2084" s="2"/>
      <c r="F2084" s="2"/>
      <c r="G2084" s="2"/>
      <c r="H2084" s="2"/>
      <c r="I2084" s="15"/>
      <c r="J2084" s="15"/>
      <c r="K2084" s="15"/>
      <c r="L2084" s="15"/>
      <c r="M2084" s="15"/>
      <c r="N2084" s="15"/>
      <c r="O2084" s="15"/>
      <c r="P2084" s="15"/>
      <c r="Q2084" s="15"/>
      <c r="R2084" s="26"/>
      <c r="S2084" s="15"/>
      <c r="T2084" s="15"/>
      <c r="U2084" s="15"/>
      <c r="V2084" s="2"/>
      <c r="W2084" s="2"/>
      <c r="X2084" s="2"/>
      <c r="Y2084" s="13"/>
      <c r="Z2084" s="2"/>
      <c r="AA2084" s="2"/>
      <c r="AB2084" s="2"/>
      <c r="AC2084" s="20" t="s">
        <v>10448</v>
      </c>
      <c r="AD2084" s="21" t="s">
        <v>10449</v>
      </c>
      <c r="AE2084" s="20" t="s">
        <v>10450</v>
      </c>
      <c r="AF2084" s="21" t="s">
        <v>10449</v>
      </c>
      <c r="AG2084" s="22" t="s">
        <v>35</v>
      </c>
    </row>
    <row r="2085" spans="1:33" ht="12.75" customHeight="1" x14ac:dyDescent="0.35">
      <c r="A2085" s="2"/>
      <c r="B2085" s="2"/>
      <c r="C2085" s="2"/>
      <c r="D2085" s="2"/>
      <c r="E2085" s="2"/>
      <c r="F2085" s="2"/>
      <c r="G2085" s="2"/>
      <c r="H2085" s="2"/>
      <c r="I2085" s="15"/>
      <c r="J2085" s="15"/>
      <c r="K2085" s="15"/>
      <c r="L2085" s="15"/>
      <c r="M2085" s="15"/>
      <c r="N2085" s="15"/>
      <c r="O2085" s="15"/>
      <c r="P2085" s="15"/>
      <c r="Q2085" s="15"/>
      <c r="R2085" s="26"/>
      <c r="S2085" s="15"/>
      <c r="T2085" s="15"/>
      <c r="U2085" s="15"/>
      <c r="V2085" s="2"/>
      <c r="W2085" s="2"/>
      <c r="X2085" s="2"/>
      <c r="Y2085" s="13"/>
      <c r="Z2085" s="2"/>
      <c r="AA2085" s="2"/>
      <c r="AB2085" s="2"/>
      <c r="AC2085" s="20" t="s">
        <v>10451</v>
      </c>
      <c r="AD2085" s="21" t="s">
        <v>10452</v>
      </c>
      <c r="AE2085" s="20" t="s">
        <v>10453</v>
      </c>
      <c r="AF2085" s="21" t="s">
        <v>10452</v>
      </c>
      <c r="AG2085" s="22" t="s">
        <v>35</v>
      </c>
    </row>
    <row r="2086" spans="1:33" ht="12.75" customHeight="1" x14ac:dyDescent="0.35">
      <c r="A2086" s="2"/>
      <c r="B2086" s="2"/>
      <c r="C2086" s="2"/>
      <c r="D2086" s="2"/>
      <c r="E2086" s="2"/>
      <c r="F2086" s="2"/>
      <c r="G2086" s="2"/>
      <c r="H2086" s="2"/>
      <c r="I2086" s="15"/>
      <c r="J2086" s="15"/>
      <c r="K2086" s="15"/>
      <c r="L2086" s="15"/>
      <c r="M2086" s="15"/>
      <c r="N2086" s="15"/>
      <c r="O2086" s="15"/>
      <c r="P2086" s="15"/>
      <c r="Q2086" s="15"/>
      <c r="R2086" s="26"/>
      <c r="S2086" s="15"/>
      <c r="T2086" s="15"/>
      <c r="U2086" s="15"/>
      <c r="V2086" s="2"/>
      <c r="W2086" s="2"/>
      <c r="X2086" s="2"/>
      <c r="Y2086" s="13"/>
      <c r="Z2086" s="2"/>
      <c r="AA2086" s="2"/>
      <c r="AB2086" s="2"/>
      <c r="AC2086" s="20" t="s">
        <v>10454</v>
      </c>
      <c r="AD2086" s="21" t="s">
        <v>10455</v>
      </c>
      <c r="AE2086" s="20" t="s">
        <v>10456</v>
      </c>
      <c r="AF2086" s="21" t="s">
        <v>10455</v>
      </c>
      <c r="AG2086" s="22" t="s">
        <v>35</v>
      </c>
    </row>
    <row r="2087" spans="1:33" ht="12.75" customHeight="1" x14ac:dyDescent="0.35">
      <c r="A2087" s="2"/>
      <c r="B2087" s="2"/>
      <c r="C2087" s="2"/>
      <c r="D2087" s="2"/>
      <c r="E2087" s="2"/>
      <c r="F2087" s="2"/>
      <c r="G2087" s="2"/>
      <c r="H2087" s="2"/>
      <c r="I2087" s="15"/>
      <c r="J2087" s="15"/>
      <c r="K2087" s="15"/>
      <c r="L2087" s="15"/>
      <c r="M2087" s="15"/>
      <c r="N2087" s="15"/>
      <c r="O2087" s="15"/>
      <c r="P2087" s="15"/>
      <c r="Q2087" s="15"/>
      <c r="R2087" s="26"/>
      <c r="S2087" s="15"/>
      <c r="T2087" s="15"/>
      <c r="U2087" s="15"/>
      <c r="V2087" s="2"/>
      <c r="W2087" s="2"/>
      <c r="X2087" s="2"/>
      <c r="Y2087" s="13"/>
      <c r="Z2087" s="2"/>
      <c r="AA2087" s="2"/>
      <c r="AB2087" s="2"/>
      <c r="AC2087" s="20" t="s">
        <v>10457</v>
      </c>
      <c r="AD2087" s="21" t="s">
        <v>10458</v>
      </c>
      <c r="AE2087" s="20" t="s">
        <v>10459</v>
      </c>
      <c r="AF2087" s="21" t="s">
        <v>10458</v>
      </c>
      <c r="AG2087" s="22" t="s">
        <v>35</v>
      </c>
    </row>
    <row r="2088" spans="1:33" ht="12.75" customHeight="1" x14ac:dyDescent="0.35">
      <c r="A2088" s="2"/>
      <c r="B2088" s="2"/>
      <c r="C2088" s="2"/>
      <c r="D2088" s="2"/>
      <c r="E2088" s="2"/>
      <c r="F2088" s="2"/>
      <c r="G2088" s="2"/>
      <c r="H2088" s="2"/>
      <c r="I2088" s="15"/>
      <c r="J2088" s="15"/>
      <c r="K2088" s="15"/>
      <c r="L2088" s="15"/>
      <c r="M2088" s="15"/>
      <c r="N2088" s="15"/>
      <c r="O2088" s="15"/>
      <c r="P2088" s="15"/>
      <c r="Q2088" s="15"/>
      <c r="R2088" s="26"/>
      <c r="S2088" s="15"/>
      <c r="T2088" s="15"/>
      <c r="U2088" s="15"/>
      <c r="V2088" s="2"/>
      <c r="W2088" s="2"/>
      <c r="X2088" s="2"/>
      <c r="Y2088" s="13"/>
      <c r="Z2088" s="2"/>
      <c r="AA2088" s="2"/>
      <c r="AB2088" s="2"/>
      <c r="AC2088" s="20" t="s">
        <v>10460</v>
      </c>
      <c r="AD2088" s="21" t="s">
        <v>10461</v>
      </c>
      <c r="AE2088" s="20" t="s">
        <v>10462</v>
      </c>
      <c r="AF2088" s="21" t="s">
        <v>10461</v>
      </c>
      <c r="AG2088" s="22" t="s">
        <v>35</v>
      </c>
    </row>
    <row r="2089" spans="1:33" ht="12.75" customHeight="1" x14ac:dyDescent="0.35">
      <c r="A2089" s="2"/>
      <c r="B2089" s="2"/>
      <c r="C2089" s="2"/>
      <c r="D2089" s="2"/>
      <c r="E2089" s="2"/>
      <c r="F2089" s="2"/>
      <c r="G2089" s="2"/>
      <c r="H2089" s="2"/>
      <c r="I2089" s="15"/>
      <c r="J2089" s="15"/>
      <c r="K2089" s="15"/>
      <c r="L2089" s="15"/>
      <c r="M2089" s="15"/>
      <c r="N2089" s="15"/>
      <c r="O2089" s="15"/>
      <c r="P2089" s="15"/>
      <c r="Q2089" s="15"/>
      <c r="R2089" s="26"/>
      <c r="S2089" s="15"/>
      <c r="T2089" s="15"/>
      <c r="U2089" s="15"/>
      <c r="V2089" s="2"/>
      <c r="W2089" s="2"/>
      <c r="X2089" s="2"/>
      <c r="Y2089" s="13"/>
      <c r="Z2089" s="2"/>
      <c r="AA2089" s="2"/>
      <c r="AB2089" s="2"/>
      <c r="AC2089" s="20" t="s">
        <v>10463</v>
      </c>
      <c r="AD2089" s="21" t="s">
        <v>10464</v>
      </c>
      <c r="AE2089" s="20" t="s">
        <v>10465</v>
      </c>
      <c r="AF2089" s="21" t="s">
        <v>10464</v>
      </c>
      <c r="AG2089" s="22" t="s">
        <v>35</v>
      </c>
    </row>
    <row r="2090" spans="1:33" ht="12.75" customHeight="1" x14ac:dyDescent="0.35">
      <c r="A2090" s="2"/>
      <c r="B2090" s="2"/>
      <c r="C2090" s="2"/>
      <c r="D2090" s="2"/>
      <c r="E2090" s="2"/>
      <c r="F2090" s="2"/>
      <c r="G2090" s="2"/>
      <c r="H2090" s="2"/>
      <c r="I2090" s="15"/>
      <c r="J2090" s="15"/>
      <c r="K2090" s="15"/>
      <c r="L2090" s="15"/>
      <c r="M2090" s="15"/>
      <c r="N2090" s="15"/>
      <c r="O2090" s="15"/>
      <c r="P2090" s="15"/>
      <c r="Q2090" s="15"/>
      <c r="R2090" s="26"/>
      <c r="S2090" s="15"/>
      <c r="T2090" s="15"/>
      <c r="U2090" s="15"/>
      <c r="V2090" s="2"/>
      <c r="W2090" s="2"/>
      <c r="X2090" s="2"/>
      <c r="Y2090" s="13"/>
      <c r="Z2090" s="2"/>
      <c r="AA2090" s="2"/>
      <c r="AB2090" s="2"/>
      <c r="AC2090" s="20" t="s">
        <v>10466</v>
      </c>
      <c r="AD2090" s="21" t="s">
        <v>10467</v>
      </c>
      <c r="AE2090" s="20" t="s">
        <v>10468</v>
      </c>
      <c r="AF2090" s="21" t="s">
        <v>10467</v>
      </c>
      <c r="AG2090" s="22" t="s">
        <v>35</v>
      </c>
    </row>
    <row r="2091" spans="1:33" ht="12.75" customHeight="1" x14ac:dyDescent="0.35">
      <c r="A2091" s="2"/>
      <c r="B2091" s="2"/>
      <c r="C2091" s="2"/>
      <c r="D2091" s="2"/>
      <c r="E2091" s="2"/>
      <c r="F2091" s="2"/>
      <c r="G2091" s="2"/>
      <c r="H2091" s="2"/>
      <c r="I2091" s="15"/>
      <c r="J2091" s="15"/>
      <c r="K2091" s="15"/>
      <c r="L2091" s="15"/>
      <c r="M2091" s="15"/>
      <c r="N2091" s="15"/>
      <c r="O2091" s="15"/>
      <c r="P2091" s="15"/>
      <c r="Q2091" s="15"/>
      <c r="R2091" s="26"/>
      <c r="S2091" s="15"/>
      <c r="T2091" s="15"/>
      <c r="U2091" s="15"/>
      <c r="V2091" s="2"/>
      <c r="W2091" s="2"/>
      <c r="X2091" s="2"/>
      <c r="Y2091" s="13"/>
      <c r="Z2091" s="2"/>
      <c r="AA2091" s="2"/>
      <c r="AB2091" s="2"/>
      <c r="AC2091" s="20" t="s">
        <v>10469</v>
      </c>
      <c r="AD2091" s="21" t="s">
        <v>10470</v>
      </c>
      <c r="AE2091" s="20" t="s">
        <v>10471</v>
      </c>
      <c r="AF2091" s="21" t="s">
        <v>10470</v>
      </c>
      <c r="AG2091" s="22" t="s">
        <v>35</v>
      </c>
    </row>
    <row r="2092" spans="1:33" ht="12.75" customHeight="1" x14ac:dyDescent="0.35">
      <c r="A2092" s="2"/>
      <c r="B2092" s="2"/>
      <c r="C2092" s="2"/>
      <c r="D2092" s="2"/>
      <c r="E2092" s="2"/>
      <c r="F2092" s="2"/>
      <c r="G2092" s="2"/>
      <c r="H2092" s="2"/>
      <c r="I2092" s="15"/>
      <c r="J2092" s="15"/>
      <c r="K2092" s="15"/>
      <c r="L2092" s="15"/>
      <c r="M2092" s="15"/>
      <c r="N2092" s="15"/>
      <c r="O2092" s="15"/>
      <c r="P2092" s="15"/>
      <c r="Q2092" s="15"/>
      <c r="R2092" s="26"/>
      <c r="S2092" s="15"/>
      <c r="T2092" s="15"/>
      <c r="U2092" s="15"/>
      <c r="V2092" s="2"/>
      <c r="W2092" s="2"/>
      <c r="X2092" s="2"/>
      <c r="Y2092" s="13"/>
      <c r="Z2092" s="2"/>
      <c r="AA2092" s="2"/>
      <c r="AB2092" s="2"/>
      <c r="AC2092" s="20" t="s">
        <v>10472</v>
      </c>
      <c r="AD2092" s="21" t="s">
        <v>10473</v>
      </c>
      <c r="AE2092" s="20" t="s">
        <v>10474</v>
      </c>
      <c r="AF2092" s="21" t="s">
        <v>10475</v>
      </c>
      <c r="AG2092" s="22" t="s">
        <v>35</v>
      </c>
    </row>
    <row r="2093" spans="1:33" ht="12.75" customHeight="1" x14ac:dyDescent="0.35">
      <c r="A2093" s="2"/>
      <c r="B2093" s="2"/>
      <c r="C2093" s="2"/>
      <c r="D2093" s="2"/>
      <c r="E2093" s="2"/>
      <c r="F2093" s="2"/>
      <c r="G2093" s="2"/>
      <c r="H2093" s="2"/>
      <c r="I2093" s="15"/>
      <c r="J2093" s="15"/>
      <c r="K2093" s="15"/>
      <c r="L2093" s="15"/>
      <c r="M2093" s="15"/>
      <c r="N2093" s="15"/>
      <c r="O2093" s="15"/>
      <c r="P2093" s="15"/>
      <c r="Q2093" s="15"/>
      <c r="R2093" s="26"/>
      <c r="S2093" s="15"/>
      <c r="T2093" s="15"/>
      <c r="U2093" s="15"/>
      <c r="V2093" s="2"/>
      <c r="W2093" s="2"/>
      <c r="X2093" s="2"/>
      <c r="Y2093" s="13"/>
      <c r="Z2093" s="2"/>
      <c r="AA2093" s="2"/>
      <c r="AB2093" s="2"/>
      <c r="AC2093" s="20" t="s">
        <v>10476</v>
      </c>
      <c r="AD2093" s="21" t="s">
        <v>10477</v>
      </c>
      <c r="AE2093" s="20" t="s">
        <v>10478</v>
      </c>
      <c r="AF2093" s="21" t="s">
        <v>10477</v>
      </c>
      <c r="AG2093" s="22" t="s">
        <v>35</v>
      </c>
    </row>
    <row r="2094" spans="1:33" ht="12.75" customHeight="1" x14ac:dyDescent="0.35">
      <c r="A2094" s="2"/>
      <c r="B2094" s="2"/>
      <c r="C2094" s="2"/>
      <c r="D2094" s="2"/>
      <c r="E2094" s="2"/>
      <c r="F2094" s="2"/>
      <c r="G2094" s="2"/>
      <c r="H2094" s="2"/>
      <c r="I2094" s="15"/>
      <c r="J2094" s="15"/>
      <c r="K2094" s="15"/>
      <c r="L2094" s="15"/>
      <c r="M2094" s="15"/>
      <c r="N2094" s="15"/>
      <c r="O2094" s="15"/>
      <c r="P2094" s="15"/>
      <c r="Q2094" s="15"/>
      <c r="R2094" s="26"/>
      <c r="S2094" s="15"/>
      <c r="T2094" s="15"/>
      <c r="U2094" s="15"/>
      <c r="V2094" s="2"/>
      <c r="W2094" s="2"/>
      <c r="X2094" s="2"/>
      <c r="Y2094" s="13"/>
      <c r="Z2094" s="2"/>
      <c r="AA2094" s="2"/>
      <c r="AB2094" s="2"/>
      <c r="AC2094" s="20" t="s">
        <v>10479</v>
      </c>
      <c r="AD2094" s="21" t="s">
        <v>10480</v>
      </c>
      <c r="AE2094" s="20" t="s">
        <v>10481</v>
      </c>
      <c r="AF2094" s="21" t="s">
        <v>10482</v>
      </c>
      <c r="AG2094" s="22" t="s">
        <v>35</v>
      </c>
    </row>
    <row r="2095" spans="1:33" ht="12.75" customHeight="1" x14ac:dyDescent="0.35">
      <c r="A2095" s="2"/>
      <c r="B2095" s="2"/>
      <c r="C2095" s="2"/>
      <c r="D2095" s="2"/>
      <c r="E2095" s="2"/>
      <c r="F2095" s="2"/>
      <c r="G2095" s="2"/>
      <c r="H2095" s="2"/>
      <c r="I2095" s="15"/>
      <c r="J2095" s="15"/>
      <c r="K2095" s="15"/>
      <c r="L2095" s="15"/>
      <c r="M2095" s="15"/>
      <c r="N2095" s="15"/>
      <c r="O2095" s="15"/>
      <c r="P2095" s="15"/>
      <c r="Q2095" s="15"/>
      <c r="R2095" s="26"/>
      <c r="S2095" s="15"/>
      <c r="T2095" s="15"/>
      <c r="U2095" s="15"/>
      <c r="V2095" s="2"/>
      <c r="W2095" s="2"/>
      <c r="X2095" s="2"/>
      <c r="Y2095" s="13"/>
      <c r="Z2095" s="2"/>
      <c r="AA2095" s="2"/>
      <c r="AB2095" s="2"/>
      <c r="AC2095" s="20" t="s">
        <v>10483</v>
      </c>
      <c r="AD2095" s="21" t="s">
        <v>10484</v>
      </c>
      <c r="AE2095" s="20" t="s">
        <v>10485</v>
      </c>
      <c r="AF2095" s="21" t="s">
        <v>10486</v>
      </c>
      <c r="AG2095" s="22" t="s">
        <v>35</v>
      </c>
    </row>
    <row r="2096" spans="1:33" ht="12.75" customHeight="1" x14ac:dyDescent="0.35">
      <c r="A2096" s="2"/>
      <c r="B2096" s="2"/>
      <c r="C2096" s="2"/>
      <c r="D2096" s="2"/>
      <c r="E2096" s="2"/>
      <c r="F2096" s="2"/>
      <c r="G2096" s="2"/>
      <c r="H2096" s="2"/>
      <c r="I2096" s="15"/>
      <c r="J2096" s="15"/>
      <c r="K2096" s="15"/>
      <c r="L2096" s="15"/>
      <c r="M2096" s="15"/>
      <c r="N2096" s="15"/>
      <c r="O2096" s="15"/>
      <c r="P2096" s="15"/>
      <c r="Q2096" s="15"/>
      <c r="R2096" s="26"/>
      <c r="S2096" s="15"/>
      <c r="T2096" s="15"/>
      <c r="U2096" s="15"/>
      <c r="V2096" s="2"/>
      <c r="W2096" s="2"/>
      <c r="X2096" s="2"/>
      <c r="Y2096" s="13"/>
      <c r="Z2096" s="2"/>
      <c r="AA2096" s="2"/>
      <c r="AB2096" s="2"/>
      <c r="AC2096" s="20" t="s">
        <v>10487</v>
      </c>
      <c r="AD2096" s="21" t="s">
        <v>10488</v>
      </c>
      <c r="AE2096" s="20" t="s">
        <v>10489</v>
      </c>
      <c r="AF2096" s="21" t="s">
        <v>10490</v>
      </c>
      <c r="AG2096" s="22" t="s">
        <v>35</v>
      </c>
    </row>
    <row r="2097" spans="1:33" ht="12.75" customHeight="1" x14ac:dyDescent="0.35">
      <c r="A2097" s="2"/>
      <c r="B2097" s="2"/>
      <c r="C2097" s="2"/>
      <c r="D2097" s="2"/>
      <c r="E2097" s="2"/>
      <c r="F2097" s="2"/>
      <c r="G2097" s="2"/>
      <c r="H2097" s="2"/>
      <c r="I2097" s="15"/>
      <c r="J2097" s="15"/>
      <c r="K2097" s="15"/>
      <c r="L2097" s="15"/>
      <c r="M2097" s="15"/>
      <c r="N2097" s="15"/>
      <c r="O2097" s="15"/>
      <c r="P2097" s="15"/>
      <c r="Q2097" s="15"/>
      <c r="R2097" s="26"/>
      <c r="S2097" s="15"/>
      <c r="T2097" s="15"/>
      <c r="U2097" s="15"/>
      <c r="V2097" s="2"/>
      <c r="W2097" s="2"/>
      <c r="X2097" s="2"/>
      <c r="Y2097" s="13"/>
      <c r="Z2097" s="2"/>
      <c r="AA2097" s="2"/>
      <c r="AB2097" s="2"/>
      <c r="AC2097" s="20" t="s">
        <v>10491</v>
      </c>
      <c r="AD2097" s="21" t="s">
        <v>10492</v>
      </c>
      <c r="AE2097" s="20" t="s">
        <v>10493</v>
      </c>
      <c r="AF2097" s="21" t="s">
        <v>10494</v>
      </c>
      <c r="AG2097" s="22" t="s">
        <v>35</v>
      </c>
    </row>
    <row r="2098" spans="1:33" ht="12.75" customHeight="1" x14ac:dyDescent="0.35">
      <c r="A2098" s="2"/>
      <c r="B2098" s="2"/>
      <c r="C2098" s="2"/>
      <c r="D2098" s="2"/>
      <c r="E2098" s="2"/>
      <c r="F2098" s="2"/>
      <c r="G2098" s="2"/>
      <c r="H2098" s="2"/>
      <c r="I2098" s="15"/>
      <c r="J2098" s="15"/>
      <c r="K2098" s="15"/>
      <c r="L2098" s="15"/>
      <c r="M2098" s="15"/>
      <c r="N2098" s="15"/>
      <c r="O2098" s="15"/>
      <c r="P2098" s="15"/>
      <c r="Q2098" s="15"/>
      <c r="R2098" s="26"/>
      <c r="S2098" s="15"/>
      <c r="T2098" s="15"/>
      <c r="U2098" s="15"/>
      <c r="V2098" s="2"/>
      <c r="W2098" s="2"/>
      <c r="X2098" s="2"/>
      <c r="Y2098" s="13"/>
      <c r="Z2098" s="2"/>
      <c r="AA2098" s="2"/>
      <c r="AB2098" s="2"/>
      <c r="AC2098" s="20" t="s">
        <v>10495</v>
      </c>
      <c r="AD2098" s="21" t="s">
        <v>10496</v>
      </c>
      <c r="AE2098" s="20" t="s">
        <v>10497</v>
      </c>
      <c r="AF2098" s="21" t="s">
        <v>10498</v>
      </c>
      <c r="AG2098" s="22" t="s">
        <v>35</v>
      </c>
    </row>
    <row r="2099" spans="1:33" ht="12.75" customHeight="1" x14ac:dyDescent="0.35">
      <c r="A2099" s="2"/>
      <c r="B2099" s="2"/>
      <c r="C2099" s="2"/>
      <c r="D2099" s="2"/>
      <c r="E2099" s="2"/>
      <c r="F2099" s="2"/>
      <c r="G2099" s="2"/>
      <c r="H2099" s="2"/>
      <c r="I2099" s="15"/>
      <c r="J2099" s="15"/>
      <c r="K2099" s="15"/>
      <c r="L2099" s="15"/>
      <c r="M2099" s="15"/>
      <c r="N2099" s="15"/>
      <c r="O2099" s="15"/>
      <c r="P2099" s="15"/>
      <c r="Q2099" s="15"/>
      <c r="R2099" s="26"/>
      <c r="S2099" s="15"/>
      <c r="T2099" s="15"/>
      <c r="U2099" s="15"/>
      <c r="V2099" s="2"/>
      <c r="W2099" s="2"/>
      <c r="X2099" s="2"/>
      <c r="Y2099" s="13"/>
      <c r="Z2099" s="2"/>
      <c r="AA2099" s="2"/>
      <c r="AB2099" s="2"/>
      <c r="AC2099" s="20" t="s">
        <v>10499</v>
      </c>
      <c r="AD2099" s="21" t="s">
        <v>10500</v>
      </c>
      <c r="AE2099" s="20" t="s">
        <v>10501</v>
      </c>
      <c r="AF2099" s="21" t="s">
        <v>10502</v>
      </c>
      <c r="AG2099" s="22" t="s">
        <v>35</v>
      </c>
    </row>
    <row r="2100" spans="1:33" ht="12.75" customHeight="1" x14ac:dyDescent="0.35">
      <c r="A2100" s="2"/>
      <c r="B2100" s="2"/>
      <c r="C2100" s="2"/>
      <c r="D2100" s="2"/>
      <c r="E2100" s="2"/>
      <c r="F2100" s="2"/>
      <c r="G2100" s="2"/>
      <c r="H2100" s="2"/>
      <c r="I2100" s="15"/>
      <c r="J2100" s="15"/>
      <c r="K2100" s="15"/>
      <c r="L2100" s="15"/>
      <c r="M2100" s="15"/>
      <c r="N2100" s="15"/>
      <c r="O2100" s="15"/>
      <c r="P2100" s="15"/>
      <c r="Q2100" s="15"/>
      <c r="R2100" s="26"/>
      <c r="S2100" s="15"/>
      <c r="T2100" s="15"/>
      <c r="U2100" s="15"/>
      <c r="V2100" s="2"/>
      <c r="W2100" s="2"/>
      <c r="X2100" s="2"/>
      <c r="Y2100" s="13"/>
      <c r="Z2100" s="2"/>
      <c r="AA2100" s="2"/>
      <c r="AB2100" s="2"/>
      <c r="AC2100" s="20" t="s">
        <v>10503</v>
      </c>
      <c r="AD2100" s="21" t="s">
        <v>10504</v>
      </c>
      <c r="AE2100" s="20" t="s">
        <v>10505</v>
      </c>
      <c r="AF2100" s="21" t="s">
        <v>10506</v>
      </c>
      <c r="AG2100" s="22" t="s">
        <v>35</v>
      </c>
    </row>
    <row r="2101" spans="1:33" ht="12.75" customHeight="1" x14ac:dyDescent="0.35">
      <c r="A2101" s="2"/>
      <c r="B2101" s="2"/>
      <c r="C2101" s="2"/>
      <c r="D2101" s="2"/>
      <c r="E2101" s="2"/>
      <c r="F2101" s="2"/>
      <c r="G2101" s="2"/>
      <c r="H2101" s="2"/>
      <c r="I2101" s="15"/>
      <c r="J2101" s="15"/>
      <c r="K2101" s="15"/>
      <c r="L2101" s="15"/>
      <c r="M2101" s="15"/>
      <c r="N2101" s="15"/>
      <c r="O2101" s="15"/>
      <c r="P2101" s="15"/>
      <c r="Q2101" s="15"/>
      <c r="R2101" s="26"/>
      <c r="S2101" s="15"/>
      <c r="T2101" s="15"/>
      <c r="U2101" s="15"/>
      <c r="V2101" s="2"/>
      <c r="W2101" s="2"/>
      <c r="X2101" s="2"/>
      <c r="Y2101" s="13"/>
      <c r="Z2101" s="2"/>
      <c r="AA2101" s="2"/>
      <c r="AB2101" s="2"/>
      <c r="AC2101" s="20" t="s">
        <v>10507</v>
      </c>
      <c r="AD2101" s="21" t="s">
        <v>10508</v>
      </c>
      <c r="AE2101" s="20" t="s">
        <v>10509</v>
      </c>
      <c r="AF2101" s="21" t="s">
        <v>10510</v>
      </c>
      <c r="AG2101" s="22" t="s">
        <v>35</v>
      </c>
    </row>
    <row r="2102" spans="1:33" ht="12.75" customHeight="1" x14ac:dyDescent="0.35">
      <c r="A2102" s="2"/>
      <c r="B2102" s="2"/>
      <c r="C2102" s="2"/>
      <c r="D2102" s="2"/>
      <c r="E2102" s="2"/>
      <c r="F2102" s="2"/>
      <c r="G2102" s="2"/>
      <c r="H2102" s="2"/>
      <c r="I2102" s="15"/>
      <c r="J2102" s="15"/>
      <c r="K2102" s="15"/>
      <c r="L2102" s="15"/>
      <c r="M2102" s="15"/>
      <c r="N2102" s="15"/>
      <c r="O2102" s="15"/>
      <c r="P2102" s="15"/>
      <c r="Q2102" s="15"/>
      <c r="R2102" s="26"/>
      <c r="S2102" s="15"/>
      <c r="T2102" s="15"/>
      <c r="U2102" s="15"/>
      <c r="V2102" s="2"/>
      <c r="W2102" s="2"/>
      <c r="X2102" s="2"/>
      <c r="Y2102" s="13"/>
      <c r="Z2102" s="2"/>
      <c r="AA2102" s="2"/>
      <c r="AB2102" s="2"/>
      <c r="AC2102" s="20" t="s">
        <v>10511</v>
      </c>
      <c r="AD2102" s="21" t="s">
        <v>10512</v>
      </c>
      <c r="AE2102" s="20" t="s">
        <v>10513</v>
      </c>
      <c r="AF2102" s="21" t="s">
        <v>10514</v>
      </c>
      <c r="AG2102" s="22" t="s">
        <v>35</v>
      </c>
    </row>
    <row r="2103" spans="1:33" ht="12.75" customHeight="1" x14ac:dyDescent="0.35">
      <c r="A2103" s="2"/>
      <c r="B2103" s="2"/>
      <c r="C2103" s="2"/>
      <c r="D2103" s="2"/>
      <c r="E2103" s="2"/>
      <c r="F2103" s="2"/>
      <c r="G2103" s="2"/>
      <c r="H2103" s="2"/>
      <c r="I2103" s="15"/>
      <c r="J2103" s="15"/>
      <c r="K2103" s="15"/>
      <c r="L2103" s="15"/>
      <c r="M2103" s="15"/>
      <c r="N2103" s="15"/>
      <c r="O2103" s="15"/>
      <c r="P2103" s="15"/>
      <c r="Q2103" s="15"/>
      <c r="R2103" s="26"/>
      <c r="S2103" s="15"/>
      <c r="T2103" s="15"/>
      <c r="U2103" s="15"/>
      <c r="V2103" s="2"/>
      <c r="W2103" s="2"/>
      <c r="X2103" s="2"/>
      <c r="Y2103" s="13"/>
      <c r="Z2103" s="2"/>
      <c r="AA2103" s="2"/>
      <c r="AB2103" s="2"/>
      <c r="AC2103" s="20" t="s">
        <v>10515</v>
      </c>
      <c r="AD2103" s="21" t="s">
        <v>2163</v>
      </c>
      <c r="AE2103" s="20" t="s">
        <v>10516</v>
      </c>
      <c r="AF2103" s="21" t="s">
        <v>1910</v>
      </c>
      <c r="AG2103" s="22" t="s">
        <v>35</v>
      </c>
    </row>
    <row r="2104" spans="1:33" ht="12.75" customHeight="1" x14ac:dyDescent="0.35">
      <c r="A2104" s="2"/>
      <c r="B2104" s="2"/>
      <c r="C2104" s="2"/>
      <c r="D2104" s="2"/>
      <c r="E2104" s="2"/>
      <c r="F2104" s="2"/>
      <c r="G2104" s="2"/>
      <c r="H2104" s="2"/>
      <c r="I2104" s="15"/>
      <c r="J2104" s="15"/>
      <c r="K2104" s="15"/>
      <c r="L2104" s="15"/>
      <c r="M2104" s="15"/>
      <c r="N2104" s="15"/>
      <c r="O2104" s="15"/>
      <c r="P2104" s="15"/>
      <c r="Q2104" s="15"/>
      <c r="R2104" s="26"/>
      <c r="S2104" s="15"/>
      <c r="T2104" s="15"/>
      <c r="U2104" s="15"/>
      <c r="V2104" s="2"/>
      <c r="W2104" s="2"/>
      <c r="X2104" s="2"/>
      <c r="Y2104" s="13"/>
      <c r="Z2104" s="2"/>
      <c r="AA2104" s="2"/>
      <c r="AB2104" s="2"/>
      <c r="AC2104" s="20" t="s">
        <v>10517</v>
      </c>
      <c r="AD2104" s="21" t="s">
        <v>10518</v>
      </c>
      <c r="AE2104" s="20" t="s">
        <v>10519</v>
      </c>
      <c r="AF2104" s="21" t="s">
        <v>10520</v>
      </c>
      <c r="AG2104" s="22" t="s">
        <v>35</v>
      </c>
    </row>
    <row r="2105" spans="1:33" ht="12.75" customHeight="1" x14ac:dyDescent="0.35">
      <c r="A2105" s="2"/>
      <c r="B2105" s="2"/>
      <c r="C2105" s="2"/>
      <c r="D2105" s="2"/>
      <c r="E2105" s="2"/>
      <c r="F2105" s="2"/>
      <c r="G2105" s="2"/>
      <c r="H2105" s="2"/>
      <c r="I2105" s="15"/>
      <c r="J2105" s="15"/>
      <c r="K2105" s="15"/>
      <c r="L2105" s="15"/>
      <c r="M2105" s="15"/>
      <c r="N2105" s="15"/>
      <c r="O2105" s="15"/>
      <c r="P2105" s="15"/>
      <c r="Q2105" s="15"/>
      <c r="R2105" s="26"/>
      <c r="S2105" s="15"/>
      <c r="T2105" s="15"/>
      <c r="U2105" s="15"/>
      <c r="V2105" s="2"/>
      <c r="W2105" s="2"/>
      <c r="X2105" s="2"/>
      <c r="Y2105" s="13"/>
      <c r="Z2105" s="2"/>
      <c r="AA2105" s="2"/>
      <c r="AB2105" s="2"/>
      <c r="AC2105" s="20" t="s">
        <v>10521</v>
      </c>
      <c r="AD2105" s="21" t="s">
        <v>10522</v>
      </c>
      <c r="AE2105" s="20" t="s">
        <v>10523</v>
      </c>
      <c r="AF2105" s="21" t="s">
        <v>10524</v>
      </c>
      <c r="AG2105" s="22" t="s">
        <v>35</v>
      </c>
    </row>
    <row r="2106" spans="1:33" ht="12.75" customHeight="1" x14ac:dyDescent="0.35">
      <c r="A2106" s="2"/>
      <c r="B2106" s="2"/>
      <c r="C2106" s="2"/>
      <c r="D2106" s="2"/>
      <c r="E2106" s="2"/>
      <c r="F2106" s="2"/>
      <c r="G2106" s="2"/>
      <c r="H2106" s="2"/>
      <c r="I2106" s="15"/>
      <c r="J2106" s="15"/>
      <c r="K2106" s="15"/>
      <c r="L2106" s="15"/>
      <c r="M2106" s="15"/>
      <c r="N2106" s="15"/>
      <c r="O2106" s="15"/>
      <c r="P2106" s="15"/>
      <c r="Q2106" s="15"/>
      <c r="R2106" s="26"/>
      <c r="S2106" s="15"/>
      <c r="T2106" s="15"/>
      <c r="U2106" s="15"/>
      <c r="V2106" s="2"/>
      <c r="W2106" s="2"/>
      <c r="X2106" s="2"/>
      <c r="Y2106" s="13"/>
      <c r="Z2106" s="2"/>
      <c r="AA2106" s="2"/>
      <c r="AB2106" s="2"/>
      <c r="AC2106" s="20" t="s">
        <v>10525</v>
      </c>
      <c r="AD2106" s="21" t="s">
        <v>904</v>
      </c>
      <c r="AE2106" s="20" t="s">
        <v>10526</v>
      </c>
      <c r="AF2106" s="21" t="s">
        <v>1185</v>
      </c>
      <c r="AG2106" s="22" t="s">
        <v>35</v>
      </c>
    </row>
    <row r="2107" spans="1:33" ht="12.75" customHeight="1" x14ac:dyDescent="0.35">
      <c r="A2107" s="2"/>
      <c r="B2107" s="2"/>
      <c r="C2107" s="2"/>
      <c r="D2107" s="2"/>
      <c r="E2107" s="2"/>
      <c r="F2107" s="2"/>
      <c r="G2107" s="2"/>
      <c r="H2107" s="2"/>
      <c r="I2107" s="15"/>
      <c r="J2107" s="15"/>
      <c r="K2107" s="15"/>
      <c r="L2107" s="15"/>
      <c r="M2107" s="15"/>
      <c r="N2107" s="15"/>
      <c r="O2107" s="15"/>
      <c r="P2107" s="15"/>
      <c r="Q2107" s="15"/>
      <c r="R2107" s="26"/>
      <c r="S2107" s="15"/>
      <c r="T2107" s="15"/>
      <c r="U2107" s="15"/>
      <c r="V2107" s="2"/>
      <c r="W2107" s="2"/>
      <c r="X2107" s="2"/>
      <c r="Y2107" s="13"/>
      <c r="Z2107" s="2"/>
      <c r="AA2107" s="2"/>
      <c r="AB2107" s="2"/>
      <c r="AC2107" s="20" t="s">
        <v>10527</v>
      </c>
      <c r="AD2107" s="21" t="s">
        <v>2090</v>
      </c>
      <c r="AE2107" s="20" t="s">
        <v>10528</v>
      </c>
      <c r="AF2107" s="21" t="s">
        <v>10529</v>
      </c>
      <c r="AG2107" s="22" t="s">
        <v>35</v>
      </c>
    </row>
    <row r="2108" spans="1:33" ht="12.75" customHeight="1" x14ac:dyDescent="0.35">
      <c r="A2108" s="2"/>
      <c r="B2108" s="2"/>
      <c r="C2108" s="2"/>
      <c r="D2108" s="2"/>
      <c r="E2108" s="2"/>
      <c r="F2108" s="2"/>
      <c r="G2108" s="2"/>
      <c r="H2108" s="2"/>
      <c r="I2108" s="15"/>
      <c r="J2108" s="15"/>
      <c r="K2108" s="15"/>
      <c r="L2108" s="15"/>
      <c r="M2108" s="15"/>
      <c r="N2108" s="15"/>
      <c r="O2108" s="15"/>
      <c r="P2108" s="15"/>
      <c r="Q2108" s="15"/>
      <c r="R2108" s="26"/>
      <c r="S2108" s="15"/>
      <c r="T2108" s="15"/>
      <c r="U2108" s="15"/>
      <c r="V2108" s="2"/>
      <c r="W2108" s="2"/>
      <c r="X2108" s="2"/>
      <c r="Y2108" s="13"/>
      <c r="Z2108" s="2"/>
      <c r="AA2108" s="2"/>
      <c r="AB2108" s="2"/>
      <c r="AC2108" s="20" t="s">
        <v>10530</v>
      </c>
      <c r="AD2108" s="21" t="s">
        <v>883</v>
      </c>
      <c r="AE2108" s="20" t="s">
        <v>10531</v>
      </c>
      <c r="AF2108" s="21" t="s">
        <v>885</v>
      </c>
      <c r="AG2108" s="22" t="s">
        <v>35</v>
      </c>
    </row>
    <row r="2109" spans="1:33" ht="12.75" customHeight="1" x14ac:dyDescent="0.35">
      <c r="A2109" s="2"/>
      <c r="B2109" s="2"/>
      <c r="C2109" s="2"/>
      <c r="D2109" s="2"/>
      <c r="E2109" s="2"/>
      <c r="F2109" s="2"/>
      <c r="G2109" s="2"/>
      <c r="H2109" s="2"/>
      <c r="I2109" s="15"/>
      <c r="J2109" s="15"/>
      <c r="K2109" s="15"/>
      <c r="L2109" s="15"/>
      <c r="M2109" s="15"/>
      <c r="N2109" s="15"/>
      <c r="O2109" s="15"/>
      <c r="P2109" s="15"/>
      <c r="Q2109" s="15"/>
      <c r="R2109" s="26"/>
      <c r="S2109" s="15"/>
      <c r="T2109" s="15"/>
      <c r="U2109" s="15"/>
      <c r="V2109" s="2"/>
      <c r="W2109" s="2"/>
      <c r="X2109" s="2"/>
      <c r="Y2109" s="13"/>
      <c r="Z2109" s="2"/>
      <c r="AA2109" s="2"/>
      <c r="AB2109" s="2"/>
      <c r="AC2109" s="20" t="s">
        <v>10532</v>
      </c>
      <c r="AD2109" s="21" t="s">
        <v>600</v>
      </c>
      <c r="AE2109" s="20" t="s">
        <v>10533</v>
      </c>
      <c r="AF2109" s="21" t="s">
        <v>702</v>
      </c>
      <c r="AG2109" s="22" t="s">
        <v>35</v>
      </c>
    </row>
    <row r="2110" spans="1:33" ht="12.75" customHeight="1" x14ac:dyDescent="0.35">
      <c r="A2110" s="2"/>
      <c r="B2110" s="2"/>
      <c r="C2110" s="2"/>
      <c r="D2110" s="2"/>
      <c r="E2110" s="2"/>
      <c r="F2110" s="2"/>
      <c r="G2110" s="2"/>
      <c r="H2110" s="2"/>
      <c r="I2110" s="15"/>
      <c r="J2110" s="15"/>
      <c r="K2110" s="15"/>
      <c r="L2110" s="15"/>
      <c r="M2110" s="15"/>
      <c r="N2110" s="15"/>
      <c r="O2110" s="15"/>
      <c r="P2110" s="15"/>
      <c r="Q2110" s="15"/>
      <c r="R2110" s="26"/>
      <c r="S2110" s="15"/>
      <c r="T2110" s="15"/>
      <c r="U2110" s="15"/>
      <c r="V2110" s="2"/>
      <c r="W2110" s="2"/>
      <c r="X2110" s="2"/>
      <c r="Y2110" s="13"/>
      <c r="Z2110" s="2"/>
      <c r="AA2110" s="2"/>
      <c r="AB2110" s="2"/>
      <c r="AC2110" s="20" t="s">
        <v>10534</v>
      </c>
      <c r="AD2110" s="21" t="s">
        <v>591</v>
      </c>
      <c r="AE2110" s="20" t="s">
        <v>10535</v>
      </c>
      <c r="AF2110" s="21" t="s">
        <v>593</v>
      </c>
      <c r="AG2110" s="22" t="s">
        <v>35</v>
      </c>
    </row>
    <row r="2111" spans="1:33" ht="12.75" customHeight="1" x14ac:dyDescent="0.35">
      <c r="A2111" s="2"/>
      <c r="B2111" s="2"/>
      <c r="C2111" s="2"/>
      <c r="D2111" s="2"/>
      <c r="E2111" s="2"/>
      <c r="F2111" s="2"/>
      <c r="G2111" s="2"/>
      <c r="H2111" s="2"/>
      <c r="I2111" s="15"/>
      <c r="J2111" s="15"/>
      <c r="K2111" s="15"/>
      <c r="L2111" s="15"/>
      <c r="M2111" s="15"/>
      <c r="N2111" s="15"/>
      <c r="O2111" s="15"/>
      <c r="P2111" s="15"/>
      <c r="Q2111" s="15"/>
      <c r="R2111" s="26"/>
      <c r="S2111" s="15"/>
      <c r="T2111" s="15"/>
      <c r="U2111" s="15"/>
      <c r="V2111" s="2"/>
      <c r="W2111" s="2"/>
      <c r="X2111" s="2"/>
      <c r="Y2111" s="13"/>
      <c r="Z2111" s="2"/>
      <c r="AA2111" s="2"/>
      <c r="AB2111" s="2"/>
      <c r="AC2111" s="20" t="s">
        <v>10536</v>
      </c>
      <c r="AD2111" s="21" t="s">
        <v>5933</v>
      </c>
      <c r="AE2111" s="20" t="s">
        <v>10537</v>
      </c>
      <c r="AF2111" s="21" t="s">
        <v>613</v>
      </c>
      <c r="AG2111" s="22" t="s">
        <v>35</v>
      </c>
    </row>
    <row r="2112" spans="1:33" ht="12.75" customHeight="1" x14ac:dyDescent="0.35">
      <c r="A2112" s="2"/>
      <c r="B2112" s="2"/>
      <c r="C2112" s="2"/>
      <c r="D2112" s="2"/>
      <c r="E2112" s="2"/>
      <c r="F2112" s="2"/>
      <c r="G2112" s="2"/>
      <c r="H2112" s="2"/>
      <c r="I2112" s="15"/>
      <c r="J2112" s="15"/>
      <c r="K2112" s="15"/>
      <c r="L2112" s="15"/>
      <c r="M2112" s="15"/>
      <c r="N2112" s="15"/>
      <c r="O2112" s="15"/>
      <c r="P2112" s="15"/>
      <c r="Q2112" s="15"/>
      <c r="R2112" s="26"/>
      <c r="S2112" s="15"/>
      <c r="T2112" s="15"/>
      <c r="U2112" s="15"/>
      <c r="V2112" s="2"/>
      <c r="W2112" s="2"/>
      <c r="X2112" s="2"/>
      <c r="Y2112" s="13"/>
      <c r="Z2112" s="2"/>
      <c r="AA2112" s="2"/>
      <c r="AB2112" s="2"/>
      <c r="AC2112" s="20" t="s">
        <v>10538</v>
      </c>
      <c r="AD2112" s="21" t="s">
        <v>1933</v>
      </c>
      <c r="AE2112" s="20" t="s">
        <v>10539</v>
      </c>
      <c r="AF2112" s="21" t="s">
        <v>6290</v>
      </c>
      <c r="AG2112" s="22" t="s">
        <v>35</v>
      </c>
    </row>
    <row r="2113" spans="1:33" ht="12.75" customHeight="1" x14ac:dyDescent="0.35">
      <c r="A2113" s="2"/>
      <c r="B2113" s="2"/>
      <c r="C2113" s="2"/>
      <c r="D2113" s="2"/>
      <c r="E2113" s="2"/>
      <c r="F2113" s="2"/>
      <c r="G2113" s="2"/>
      <c r="H2113" s="2"/>
      <c r="I2113" s="15"/>
      <c r="J2113" s="15"/>
      <c r="K2113" s="15"/>
      <c r="L2113" s="15"/>
      <c r="M2113" s="15"/>
      <c r="N2113" s="15"/>
      <c r="O2113" s="15"/>
      <c r="P2113" s="15"/>
      <c r="Q2113" s="15"/>
      <c r="R2113" s="26"/>
      <c r="S2113" s="15"/>
      <c r="T2113" s="15"/>
      <c r="U2113" s="15"/>
      <c r="V2113" s="2"/>
      <c r="W2113" s="2"/>
      <c r="X2113" s="2"/>
      <c r="Y2113" s="13"/>
      <c r="Z2113" s="2"/>
      <c r="AA2113" s="2"/>
      <c r="AB2113" s="2"/>
      <c r="AC2113" s="20" t="s">
        <v>12834</v>
      </c>
      <c r="AD2113" s="21" t="s">
        <v>12835</v>
      </c>
      <c r="AE2113" s="20" t="s">
        <v>12948</v>
      </c>
      <c r="AF2113" s="21" t="s">
        <v>12949</v>
      </c>
      <c r="AG2113" s="22" t="s">
        <v>35</v>
      </c>
    </row>
    <row r="2114" spans="1:33" ht="12.75" customHeight="1" x14ac:dyDescent="0.35">
      <c r="A2114" s="2"/>
      <c r="B2114" s="2"/>
      <c r="C2114" s="2"/>
      <c r="D2114" s="2"/>
      <c r="E2114" s="2"/>
      <c r="F2114" s="2"/>
      <c r="G2114" s="2"/>
      <c r="H2114" s="2"/>
      <c r="I2114" s="15"/>
      <c r="J2114" s="15"/>
      <c r="K2114" s="15"/>
      <c r="L2114" s="15"/>
      <c r="M2114" s="15"/>
      <c r="N2114" s="15"/>
      <c r="O2114" s="15"/>
      <c r="P2114" s="15"/>
      <c r="Q2114" s="15"/>
      <c r="R2114" s="26"/>
      <c r="S2114" s="15"/>
      <c r="T2114" s="15"/>
      <c r="U2114" s="15"/>
      <c r="V2114" s="2"/>
      <c r="W2114" s="2"/>
      <c r="X2114" s="2"/>
      <c r="Y2114" s="13"/>
      <c r="Z2114" s="2"/>
      <c r="AA2114" s="2"/>
      <c r="AB2114" s="2"/>
      <c r="AC2114" s="20" t="s">
        <v>12836</v>
      </c>
      <c r="AD2114" s="21" t="s">
        <v>5255</v>
      </c>
      <c r="AE2114" s="20" t="s">
        <v>10540</v>
      </c>
      <c r="AF2114" s="21" t="s">
        <v>10541</v>
      </c>
      <c r="AG2114" s="22" t="s">
        <v>35</v>
      </c>
    </row>
    <row r="2115" spans="1:33" ht="12.75" customHeight="1" x14ac:dyDescent="0.35">
      <c r="A2115" s="2"/>
      <c r="B2115" s="2"/>
      <c r="C2115" s="2"/>
      <c r="D2115" s="2"/>
      <c r="E2115" s="2"/>
      <c r="F2115" s="2"/>
      <c r="G2115" s="2"/>
      <c r="H2115" s="2"/>
      <c r="I2115" s="15"/>
      <c r="J2115" s="15"/>
      <c r="K2115" s="15"/>
      <c r="L2115" s="15"/>
      <c r="M2115" s="15"/>
      <c r="N2115" s="15"/>
      <c r="O2115" s="15"/>
      <c r="P2115" s="15"/>
      <c r="Q2115" s="15"/>
      <c r="R2115" s="26"/>
      <c r="S2115" s="15"/>
      <c r="T2115" s="15"/>
      <c r="U2115" s="15"/>
      <c r="V2115" s="2"/>
      <c r="W2115" s="2"/>
      <c r="X2115" s="2"/>
      <c r="Y2115" s="13"/>
      <c r="Z2115" s="2"/>
      <c r="AA2115" s="2"/>
      <c r="AB2115" s="2"/>
      <c r="AC2115" s="20" t="s">
        <v>10542</v>
      </c>
      <c r="AD2115" s="21" t="s">
        <v>10543</v>
      </c>
      <c r="AE2115" s="20" t="s">
        <v>10544</v>
      </c>
      <c r="AF2115" s="21" t="s">
        <v>1520</v>
      </c>
      <c r="AG2115" s="22" t="s">
        <v>35</v>
      </c>
    </row>
    <row r="2116" spans="1:33" ht="12.75" customHeight="1" x14ac:dyDescent="0.35">
      <c r="A2116" s="2"/>
      <c r="B2116" s="2"/>
      <c r="C2116" s="2"/>
      <c r="D2116" s="2"/>
      <c r="E2116" s="2"/>
      <c r="F2116" s="2"/>
      <c r="G2116" s="2"/>
      <c r="H2116" s="2"/>
      <c r="I2116" s="15"/>
      <c r="J2116" s="15"/>
      <c r="K2116" s="15"/>
      <c r="L2116" s="15"/>
      <c r="M2116" s="15"/>
      <c r="N2116" s="15"/>
      <c r="O2116" s="15"/>
      <c r="P2116" s="15"/>
      <c r="Q2116" s="15"/>
      <c r="R2116" s="26"/>
      <c r="S2116" s="15"/>
      <c r="T2116" s="15"/>
      <c r="U2116" s="15"/>
      <c r="V2116" s="2"/>
      <c r="W2116" s="2"/>
      <c r="X2116" s="2"/>
      <c r="Y2116" s="13"/>
      <c r="Z2116" s="2"/>
      <c r="AA2116" s="2"/>
      <c r="AB2116" s="2"/>
      <c r="AC2116" s="20" t="s">
        <v>10545</v>
      </c>
      <c r="AD2116" s="21" t="s">
        <v>10546</v>
      </c>
      <c r="AE2116" s="20" t="s">
        <v>10547</v>
      </c>
      <c r="AF2116" s="21" t="s">
        <v>10546</v>
      </c>
      <c r="AG2116" s="22" t="s">
        <v>35</v>
      </c>
    </row>
    <row r="2117" spans="1:33" ht="12.75" customHeight="1" x14ac:dyDescent="0.35">
      <c r="A2117" s="2"/>
      <c r="B2117" s="2"/>
      <c r="C2117" s="2"/>
      <c r="D2117" s="2"/>
      <c r="E2117" s="2"/>
      <c r="F2117" s="2"/>
      <c r="G2117" s="2"/>
      <c r="H2117" s="2"/>
      <c r="I2117" s="15"/>
      <c r="J2117" s="15"/>
      <c r="K2117" s="15"/>
      <c r="L2117" s="15"/>
      <c r="M2117" s="15"/>
      <c r="N2117" s="15"/>
      <c r="O2117" s="15"/>
      <c r="P2117" s="15"/>
      <c r="Q2117" s="15"/>
      <c r="R2117" s="26"/>
      <c r="S2117" s="15"/>
      <c r="T2117" s="15"/>
      <c r="U2117" s="15"/>
      <c r="V2117" s="2"/>
      <c r="W2117" s="2"/>
      <c r="X2117" s="2"/>
      <c r="Y2117" s="13"/>
      <c r="Z2117" s="2"/>
      <c r="AA2117" s="2"/>
      <c r="AB2117" s="2"/>
      <c r="AC2117" s="20" t="s">
        <v>10548</v>
      </c>
      <c r="AD2117" s="21" t="s">
        <v>10549</v>
      </c>
      <c r="AE2117" s="20" t="s">
        <v>10550</v>
      </c>
      <c r="AF2117" s="21" t="s">
        <v>10549</v>
      </c>
      <c r="AG2117" s="22" t="s">
        <v>35</v>
      </c>
    </row>
    <row r="2118" spans="1:33" ht="12.75" customHeight="1" x14ac:dyDescent="0.35">
      <c r="A2118" s="2"/>
      <c r="B2118" s="2"/>
      <c r="C2118" s="2"/>
      <c r="D2118" s="2"/>
      <c r="E2118" s="2"/>
      <c r="F2118" s="2"/>
      <c r="G2118" s="2"/>
      <c r="H2118" s="2"/>
      <c r="I2118" s="15"/>
      <c r="J2118" s="15"/>
      <c r="K2118" s="15"/>
      <c r="L2118" s="15"/>
      <c r="M2118" s="15"/>
      <c r="N2118" s="15"/>
      <c r="O2118" s="15"/>
      <c r="P2118" s="15"/>
      <c r="Q2118" s="15"/>
      <c r="R2118" s="26"/>
      <c r="S2118" s="15"/>
      <c r="T2118" s="15"/>
      <c r="U2118" s="15"/>
      <c r="V2118" s="2"/>
      <c r="W2118" s="2"/>
      <c r="X2118" s="2"/>
      <c r="Y2118" s="13"/>
      <c r="Z2118" s="2"/>
      <c r="AA2118" s="2"/>
      <c r="AB2118" s="2"/>
      <c r="AC2118" s="20" t="s">
        <v>10551</v>
      </c>
      <c r="AD2118" s="21" t="s">
        <v>10552</v>
      </c>
      <c r="AE2118" s="20" t="s">
        <v>10553</v>
      </c>
      <c r="AF2118" s="21" t="s">
        <v>10552</v>
      </c>
      <c r="AG2118" s="22" t="s">
        <v>35</v>
      </c>
    </row>
    <row r="2119" spans="1:33" ht="12.75" customHeight="1" x14ac:dyDescent="0.35">
      <c r="A2119" s="2"/>
      <c r="B2119" s="2"/>
      <c r="C2119" s="2"/>
      <c r="D2119" s="2"/>
      <c r="E2119" s="2"/>
      <c r="F2119" s="2"/>
      <c r="G2119" s="2"/>
      <c r="H2119" s="2"/>
      <c r="I2119" s="15"/>
      <c r="J2119" s="15"/>
      <c r="K2119" s="15"/>
      <c r="L2119" s="15"/>
      <c r="M2119" s="15"/>
      <c r="N2119" s="15"/>
      <c r="O2119" s="15"/>
      <c r="P2119" s="15"/>
      <c r="Q2119" s="15"/>
      <c r="R2119" s="26"/>
      <c r="S2119" s="15"/>
      <c r="T2119" s="15"/>
      <c r="U2119" s="15"/>
      <c r="V2119" s="2"/>
      <c r="W2119" s="2"/>
      <c r="X2119" s="2"/>
      <c r="Y2119" s="13"/>
      <c r="Z2119" s="2"/>
      <c r="AA2119" s="2"/>
      <c r="AB2119" s="2"/>
      <c r="AC2119" s="20" t="s">
        <v>10554</v>
      </c>
      <c r="AD2119" s="21" t="s">
        <v>10555</v>
      </c>
      <c r="AE2119" s="20" t="s">
        <v>10556</v>
      </c>
      <c r="AF2119" s="21" t="s">
        <v>10555</v>
      </c>
      <c r="AG2119" s="22" t="s">
        <v>35</v>
      </c>
    </row>
    <row r="2120" spans="1:33" ht="12.75" customHeight="1" x14ac:dyDescent="0.35">
      <c r="A2120" s="2"/>
      <c r="B2120" s="2"/>
      <c r="C2120" s="2"/>
      <c r="D2120" s="2"/>
      <c r="E2120" s="2"/>
      <c r="F2120" s="2"/>
      <c r="G2120" s="2"/>
      <c r="H2120" s="2"/>
      <c r="I2120" s="15"/>
      <c r="J2120" s="15"/>
      <c r="K2120" s="15"/>
      <c r="L2120" s="15"/>
      <c r="M2120" s="15"/>
      <c r="N2120" s="15"/>
      <c r="O2120" s="15"/>
      <c r="P2120" s="15"/>
      <c r="Q2120" s="15"/>
      <c r="R2120" s="26"/>
      <c r="S2120" s="15"/>
      <c r="T2120" s="15"/>
      <c r="U2120" s="15"/>
      <c r="V2120" s="2"/>
      <c r="W2120" s="2"/>
      <c r="X2120" s="2"/>
      <c r="Y2120" s="13"/>
      <c r="Z2120" s="2"/>
      <c r="AA2120" s="2"/>
      <c r="AB2120" s="2"/>
      <c r="AC2120" s="20" t="s">
        <v>10557</v>
      </c>
      <c r="AD2120" s="21" t="s">
        <v>10558</v>
      </c>
      <c r="AE2120" s="20" t="s">
        <v>10559</v>
      </c>
      <c r="AF2120" s="21" t="s">
        <v>10558</v>
      </c>
      <c r="AG2120" s="22" t="s">
        <v>35</v>
      </c>
    </row>
    <row r="2121" spans="1:33" ht="12.75" customHeight="1" x14ac:dyDescent="0.35">
      <c r="A2121" s="2"/>
      <c r="B2121" s="2"/>
      <c r="C2121" s="2"/>
      <c r="D2121" s="2"/>
      <c r="E2121" s="2"/>
      <c r="F2121" s="2"/>
      <c r="G2121" s="2"/>
      <c r="H2121" s="2"/>
      <c r="I2121" s="15"/>
      <c r="J2121" s="15"/>
      <c r="K2121" s="15"/>
      <c r="L2121" s="15"/>
      <c r="M2121" s="15"/>
      <c r="N2121" s="15"/>
      <c r="O2121" s="15"/>
      <c r="P2121" s="15"/>
      <c r="Q2121" s="15"/>
      <c r="R2121" s="26"/>
      <c r="S2121" s="15"/>
      <c r="T2121" s="15"/>
      <c r="U2121" s="15"/>
      <c r="V2121" s="2"/>
      <c r="W2121" s="2"/>
      <c r="X2121" s="2"/>
      <c r="Y2121" s="13"/>
      <c r="Z2121" s="2"/>
      <c r="AA2121" s="2"/>
      <c r="AB2121" s="2"/>
      <c r="AC2121" s="20" t="s">
        <v>10560</v>
      </c>
      <c r="AD2121" s="21" t="s">
        <v>10561</v>
      </c>
      <c r="AE2121" s="20" t="s">
        <v>10562</v>
      </c>
      <c r="AF2121" s="21" t="s">
        <v>10561</v>
      </c>
      <c r="AG2121" s="22" t="s">
        <v>35</v>
      </c>
    </row>
    <row r="2122" spans="1:33" ht="12.75" customHeight="1" x14ac:dyDescent="0.35">
      <c r="A2122" s="2"/>
      <c r="B2122" s="2"/>
      <c r="C2122" s="2"/>
      <c r="D2122" s="2"/>
      <c r="E2122" s="2"/>
      <c r="F2122" s="2"/>
      <c r="G2122" s="2"/>
      <c r="H2122" s="2"/>
      <c r="I2122" s="15"/>
      <c r="J2122" s="15"/>
      <c r="K2122" s="15"/>
      <c r="L2122" s="15"/>
      <c r="M2122" s="15"/>
      <c r="N2122" s="15"/>
      <c r="O2122" s="15"/>
      <c r="P2122" s="15"/>
      <c r="Q2122" s="15"/>
      <c r="R2122" s="26"/>
      <c r="S2122" s="15"/>
      <c r="T2122" s="15"/>
      <c r="U2122" s="15"/>
      <c r="V2122" s="2"/>
      <c r="W2122" s="2"/>
      <c r="X2122" s="2"/>
      <c r="Y2122" s="13"/>
      <c r="Z2122" s="2"/>
      <c r="AA2122" s="2"/>
      <c r="AB2122" s="2"/>
      <c r="AC2122" s="20" t="s">
        <v>10563</v>
      </c>
      <c r="AD2122" s="21" t="s">
        <v>10564</v>
      </c>
      <c r="AE2122" s="20" t="s">
        <v>10565</v>
      </c>
      <c r="AF2122" s="21" t="s">
        <v>10564</v>
      </c>
      <c r="AG2122" s="22" t="s">
        <v>35</v>
      </c>
    </row>
    <row r="2123" spans="1:33" ht="12.75" customHeight="1" x14ac:dyDescent="0.35">
      <c r="A2123" s="2"/>
      <c r="B2123" s="2"/>
      <c r="C2123" s="2"/>
      <c r="D2123" s="2"/>
      <c r="E2123" s="2"/>
      <c r="F2123" s="2"/>
      <c r="G2123" s="2"/>
      <c r="H2123" s="2"/>
      <c r="I2123" s="15"/>
      <c r="J2123" s="15"/>
      <c r="K2123" s="15"/>
      <c r="L2123" s="15"/>
      <c r="M2123" s="15"/>
      <c r="N2123" s="15"/>
      <c r="O2123" s="15"/>
      <c r="P2123" s="15"/>
      <c r="Q2123" s="15"/>
      <c r="R2123" s="26"/>
      <c r="S2123" s="15"/>
      <c r="T2123" s="15"/>
      <c r="U2123" s="15"/>
      <c r="V2123" s="2"/>
      <c r="W2123" s="2"/>
      <c r="X2123" s="2"/>
      <c r="Y2123" s="13"/>
      <c r="Z2123" s="2"/>
      <c r="AA2123" s="2"/>
      <c r="AB2123" s="2"/>
      <c r="AC2123" s="20" t="s">
        <v>10566</v>
      </c>
      <c r="AD2123" s="21" t="s">
        <v>10567</v>
      </c>
      <c r="AE2123" s="20" t="s">
        <v>10568</v>
      </c>
      <c r="AF2123" s="21" t="s">
        <v>10569</v>
      </c>
      <c r="AG2123" s="22" t="s">
        <v>35</v>
      </c>
    </row>
    <row r="2124" spans="1:33" ht="12.75" customHeight="1" x14ac:dyDescent="0.35">
      <c r="A2124" s="2"/>
      <c r="B2124" s="2"/>
      <c r="C2124" s="2"/>
      <c r="D2124" s="2"/>
      <c r="E2124" s="2"/>
      <c r="F2124" s="2"/>
      <c r="G2124" s="2"/>
      <c r="H2124" s="2"/>
      <c r="I2124" s="15"/>
      <c r="J2124" s="15"/>
      <c r="K2124" s="15"/>
      <c r="L2124" s="15"/>
      <c r="M2124" s="15"/>
      <c r="N2124" s="15"/>
      <c r="O2124" s="15"/>
      <c r="P2124" s="15"/>
      <c r="Q2124" s="15"/>
      <c r="R2124" s="26"/>
      <c r="S2124" s="15"/>
      <c r="T2124" s="15"/>
      <c r="U2124" s="15"/>
      <c r="V2124" s="2"/>
      <c r="W2124" s="2"/>
      <c r="X2124" s="2"/>
      <c r="Y2124" s="13"/>
      <c r="Z2124" s="2"/>
      <c r="AA2124" s="2"/>
      <c r="AB2124" s="2"/>
      <c r="AC2124" s="20" t="s">
        <v>10570</v>
      </c>
      <c r="AD2124" s="21" t="s">
        <v>10571</v>
      </c>
      <c r="AE2124" s="20" t="s">
        <v>10572</v>
      </c>
      <c r="AF2124" s="21" t="s">
        <v>10573</v>
      </c>
      <c r="AG2124" s="22" t="s">
        <v>35</v>
      </c>
    </row>
    <row r="2125" spans="1:33" ht="12.75" customHeight="1" x14ac:dyDescent="0.35">
      <c r="A2125" s="2"/>
      <c r="B2125" s="2"/>
      <c r="C2125" s="2"/>
      <c r="D2125" s="2"/>
      <c r="E2125" s="2"/>
      <c r="F2125" s="2"/>
      <c r="G2125" s="2"/>
      <c r="H2125" s="2"/>
      <c r="I2125" s="15"/>
      <c r="J2125" s="15"/>
      <c r="K2125" s="15"/>
      <c r="L2125" s="15"/>
      <c r="M2125" s="15"/>
      <c r="N2125" s="15"/>
      <c r="O2125" s="15"/>
      <c r="P2125" s="15"/>
      <c r="Q2125" s="15"/>
      <c r="R2125" s="26"/>
      <c r="S2125" s="15"/>
      <c r="T2125" s="15"/>
      <c r="U2125" s="15"/>
      <c r="V2125" s="2"/>
      <c r="W2125" s="2"/>
      <c r="X2125" s="2"/>
      <c r="Y2125" s="13"/>
      <c r="Z2125" s="2"/>
      <c r="AA2125" s="2"/>
      <c r="AB2125" s="2"/>
      <c r="AC2125" s="20" t="s">
        <v>10574</v>
      </c>
      <c r="AD2125" s="21" t="s">
        <v>10575</v>
      </c>
      <c r="AE2125" s="20" t="s">
        <v>10576</v>
      </c>
      <c r="AF2125" s="21" t="s">
        <v>10577</v>
      </c>
      <c r="AG2125" s="22" t="s">
        <v>35</v>
      </c>
    </row>
    <row r="2126" spans="1:33" ht="12.75" customHeight="1" x14ac:dyDescent="0.35">
      <c r="A2126" s="2"/>
      <c r="B2126" s="2"/>
      <c r="C2126" s="2"/>
      <c r="D2126" s="2"/>
      <c r="E2126" s="2"/>
      <c r="F2126" s="2"/>
      <c r="G2126" s="2"/>
      <c r="H2126" s="2"/>
      <c r="I2126" s="15"/>
      <c r="J2126" s="15"/>
      <c r="K2126" s="15"/>
      <c r="L2126" s="15"/>
      <c r="M2126" s="15"/>
      <c r="N2126" s="15"/>
      <c r="O2126" s="15"/>
      <c r="P2126" s="15"/>
      <c r="Q2126" s="15"/>
      <c r="R2126" s="26"/>
      <c r="S2126" s="15"/>
      <c r="T2126" s="15"/>
      <c r="U2126" s="15"/>
      <c r="V2126" s="2"/>
      <c r="W2126" s="2"/>
      <c r="X2126" s="2"/>
      <c r="Y2126" s="13"/>
      <c r="Z2126" s="2"/>
      <c r="AA2126" s="2"/>
      <c r="AB2126" s="2"/>
      <c r="AC2126" s="20" t="s">
        <v>10578</v>
      </c>
      <c r="AD2126" s="21" t="s">
        <v>10579</v>
      </c>
      <c r="AE2126" s="20" t="s">
        <v>10580</v>
      </c>
      <c r="AF2126" s="21" t="s">
        <v>10581</v>
      </c>
      <c r="AG2126" s="22" t="s">
        <v>35</v>
      </c>
    </row>
    <row r="2127" spans="1:33" ht="12.75" customHeight="1" x14ac:dyDescent="0.35">
      <c r="A2127" s="2"/>
      <c r="B2127" s="2"/>
      <c r="C2127" s="2"/>
      <c r="D2127" s="2"/>
      <c r="E2127" s="2"/>
      <c r="F2127" s="2"/>
      <c r="G2127" s="2"/>
      <c r="H2127" s="2"/>
      <c r="I2127" s="15"/>
      <c r="J2127" s="15"/>
      <c r="K2127" s="15"/>
      <c r="L2127" s="15"/>
      <c r="M2127" s="15"/>
      <c r="N2127" s="15"/>
      <c r="O2127" s="15"/>
      <c r="P2127" s="15"/>
      <c r="Q2127" s="15"/>
      <c r="R2127" s="26"/>
      <c r="S2127" s="15"/>
      <c r="T2127" s="15"/>
      <c r="U2127" s="15"/>
      <c r="V2127" s="2"/>
      <c r="W2127" s="2"/>
      <c r="X2127" s="2"/>
      <c r="Y2127" s="13"/>
      <c r="Z2127" s="2"/>
      <c r="AA2127" s="2"/>
      <c r="AB2127" s="2"/>
      <c r="AC2127" s="20" t="s">
        <v>10582</v>
      </c>
      <c r="AD2127" s="21" t="s">
        <v>10583</v>
      </c>
      <c r="AE2127" s="20" t="s">
        <v>10584</v>
      </c>
      <c r="AF2127" s="21" t="s">
        <v>10585</v>
      </c>
      <c r="AG2127" s="22" t="s">
        <v>35</v>
      </c>
    </row>
    <row r="2128" spans="1:33" ht="12.75" customHeight="1" x14ac:dyDescent="0.35">
      <c r="A2128" s="2"/>
      <c r="B2128" s="2"/>
      <c r="C2128" s="2"/>
      <c r="D2128" s="2"/>
      <c r="E2128" s="2"/>
      <c r="F2128" s="2"/>
      <c r="G2128" s="2"/>
      <c r="H2128" s="2"/>
      <c r="I2128" s="15"/>
      <c r="J2128" s="15"/>
      <c r="K2128" s="15"/>
      <c r="L2128" s="15"/>
      <c r="M2128" s="15"/>
      <c r="N2128" s="15"/>
      <c r="O2128" s="15"/>
      <c r="P2128" s="15"/>
      <c r="Q2128" s="15"/>
      <c r="R2128" s="26"/>
      <c r="S2128" s="15"/>
      <c r="T2128" s="15"/>
      <c r="U2128" s="15"/>
      <c r="V2128" s="2"/>
      <c r="W2128" s="2"/>
      <c r="X2128" s="2"/>
      <c r="Y2128" s="13"/>
      <c r="Z2128" s="2"/>
      <c r="AA2128" s="2"/>
      <c r="AB2128" s="2"/>
      <c r="AC2128" s="20" t="s">
        <v>10586</v>
      </c>
      <c r="AD2128" s="21" t="s">
        <v>10587</v>
      </c>
      <c r="AE2128" s="20" t="s">
        <v>10588</v>
      </c>
      <c r="AF2128" s="21" t="s">
        <v>10589</v>
      </c>
      <c r="AG2128" s="22" t="s">
        <v>35</v>
      </c>
    </row>
    <row r="2129" spans="1:33" ht="12.75" customHeight="1" x14ac:dyDescent="0.35">
      <c r="A2129" s="2"/>
      <c r="B2129" s="2"/>
      <c r="C2129" s="2"/>
      <c r="D2129" s="2"/>
      <c r="E2129" s="2"/>
      <c r="F2129" s="2"/>
      <c r="G2129" s="2"/>
      <c r="H2129" s="2"/>
      <c r="I2129" s="15"/>
      <c r="J2129" s="15"/>
      <c r="K2129" s="15"/>
      <c r="L2129" s="15"/>
      <c r="M2129" s="15"/>
      <c r="N2129" s="15"/>
      <c r="O2129" s="15"/>
      <c r="P2129" s="15"/>
      <c r="Q2129" s="15"/>
      <c r="R2129" s="26"/>
      <c r="S2129" s="15"/>
      <c r="T2129" s="15"/>
      <c r="U2129" s="15"/>
      <c r="V2129" s="2"/>
      <c r="W2129" s="2"/>
      <c r="X2129" s="2"/>
      <c r="Y2129" s="13"/>
      <c r="Z2129" s="2"/>
      <c r="AA2129" s="2"/>
      <c r="AB2129" s="2"/>
      <c r="AC2129" s="20" t="s">
        <v>10590</v>
      </c>
      <c r="AD2129" s="21" t="s">
        <v>10591</v>
      </c>
      <c r="AE2129" s="20" t="s">
        <v>10592</v>
      </c>
      <c r="AF2129" s="21" t="s">
        <v>10593</v>
      </c>
      <c r="AG2129" s="22" t="s">
        <v>35</v>
      </c>
    </row>
    <row r="2130" spans="1:33" ht="12.75" customHeight="1" x14ac:dyDescent="0.35">
      <c r="A2130" s="2"/>
      <c r="B2130" s="2"/>
      <c r="C2130" s="2"/>
      <c r="D2130" s="2"/>
      <c r="E2130" s="2"/>
      <c r="F2130" s="2"/>
      <c r="G2130" s="2"/>
      <c r="H2130" s="2"/>
      <c r="I2130" s="15"/>
      <c r="J2130" s="15"/>
      <c r="K2130" s="15"/>
      <c r="L2130" s="15"/>
      <c r="M2130" s="15"/>
      <c r="N2130" s="15"/>
      <c r="O2130" s="15"/>
      <c r="P2130" s="15"/>
      <c r="Q2130" s="15"/>
      <c r="R2130" s="26"/>
      <c r="S2130" s="15"/>
      <c r="T2130" s="15"/>
      <c r="U2130" s="15"/>
      <c r="V2130" s="2"/>
      <c r="W2130" s="2"/>
      <c r="X2130" s="2"/>
      <c r="Y2130" s="13"/>
      <c r="Z2130" s="2"/>
      <c r="AA2130" s="2"/>
      <c r="AB2130" s="2"/>
      <c r="AC2130" s="20" t="s">
        <v>10594</v>
      </c>
      <c r="AD2130" s="21" t="s">
        <v>10595</v>
      </c>
      <c r="AE2130" s="20" t="s">
        <v>10596</v>
      </c>
      <c r="AF2130" s="21" t="s">
        <v>10597</v>
      </c>
      <c r="AG2130" s="22" t="s">
        <v>35</v>
      </c>
    </row>
    <row r="2131" spans="1:33" ht="12.75" customHeight="1" x14ac:dyDescent="0.35">
      <c r="A2131" s="2"/>
      <c r="B2131" s="2"/>
      <c r="C2131" s="2"/>
      <c r="D2131" s="2"/>
      <c r="E2131" s="2"/>
      <c r="F2131" s="2"/>
      <c r="G2131" s="2"/>
      <c r="H2131" s="2"/>
      <c r="I2131" s="15"/>
      <c r="J2131" s="15"/>
      <c r="K2131" s="15"/>
      <c r="L2131" s="15"/>
      <c r="M2131" s="15"/>
      <c r="N2131" s="15"/>
      <c r="O2131" s="15"/>
      <c r="P2131" s="15"/>
      <c r="Q2131" s="15"/>
      <c r="R2131" s="26"/>
      <c r="S2131" s="15"/>
      <c r="T2131" s="15"/>
      <c r="U2131" s="15"/>
      <c r="V2131" s="2"/>
      <c r="W2131" s="2"/>
      <c r="X2131" s="2"/>
      <c r="Y2131" s="13"/>
      <c r="Z2131" s="2"/>
      <c r="AA2131" s="2"/>
      <c r="AB2131" s="2"/>
      <c r="AC2131" s="20" t="s">
        <v>10598</v>
      </c>
      <c r="AD2131" s="21" t="s">
        <v>10599</v>
      </c>
      <c r="AE2131" s="20" t="s">
        <v>10600</v>
      </c>
      <c r="AF2131" s="21" t="s">
        <v>10599</v>
      </c>
      <c r="AG2131" s="22" t="s">
        <v>35</v>
      </c>
    </row>
    <row r="2132" spans="1:33" ht="12.75" customHeight="1" x14ac:dyDescent="0.35">
      <c r="A2132" s="2"/>
      <c r="B2132" s="2"/>
      <c r="C2132" s="2"/>
      <c r="D2132" s="2"/>
      <c r="E2132" s="2"/>
      <c r="F2132" s="2"/>
      <c r="G2132" s="2"/>
      <c r="H2132" s="2"/>
      <c r="I2132" s="15"/>
      <c r="J2132" s="15"/>
      <c r="K2132" s="15"/>
      <c r="L2132" s="15"/>
      <c r="M2132" s="15"/>
      <c r="N2132" s="15"/>
      <c r="O2132" s="15"/>
      <c r="P2132" s="15"/>
      <c r="Q2132" s="15"/>
      <c r="R2132" s="26"/>
      <c r="S2132" s="15"/>
      <c r="T2132" s="15"/>
      <c r="U2132" s="15"/>
      <c r="V2132" s="2"/>
      <c r="W2132" s="2"/>
      <c r="X2132" s="2"/>
      <c r="Y2132" s="13"/>
      <c r="Z2132" s="2"/>
      <c r="AA2132" s="2"/>
      <c r="AB2132" s="2"/>
      <c r="AC2132" s="20" t="s">
        <v>10601</v>
      </c>
      <c r="AD2132" s="21" t="s">
        <v>10602</v>
      </c>
      <c r="AE2132" s="20" t="s">
        <v>10603</v>
      </c>
      <c r="AF2132" s="21" t="s">
        <v>10602</v>
      </c>
      <c r="AG2132" s="22" t="s">
        <v>35</v>
      </c>
    </row>
    <row r="2133" spans="1:33" ht="12.75" customHeight="1" x14ac:dyDescent="0.35">
      <c r="A2133" s="2"/>
      <c r="B2133" s="2"/>
      <c r="C2133" s="2"/>
      <c r="D2133" s="2"/>
      <c r="E2133" s="2"/>
      <c r="F2133" s="2"/>
      <c r="G2133" s="2"/>
      <c r="H2133" s="2"/>
      <c r="I2133" s="15"/>
      <c r="J2133" s="15"/>
      <c r="K2133" s="15"/>
      <c r="L2133" s="15"/>
      <c r="M2133" s="15"/>
      <c r="N2133" s="15"/>
      <c r="O2133" s="15"/>
      <c r="P2133" s="15"/>
      <c r="Q2133" s="15"/>
      <c r="R2133" s="26"/>
      <c r="S2133" s="15"/>
      <c r="T2133" s="15"/>
      <c r="U2133" s="15"/>
      <c r="V2133" s="2"/>
      <c r="W2133" s="2"/>
      <c r="X2133" s="2"/>
      <c r="Y2133" s="13"/>
      <c r="Z2133" s="2"/>
      <c r="AA2133" s="2"/>
      <c r="AB2133" s="2"/>
      <c r="AC2133" s="20" t="s">
        <v>10604</v>
      </c>
      <c r="AD2133" s="21" t="s">
        <v>10605</v>
      </c>
      <c r="AE2133" s="20" t="s">
        <v>10606</v>
      </c>
      <c r="AF2133" s="21" t="s">
        <v>10605</v>
      </c>
      <c r="AG2133" s="22" t="s">
        <v>35</v>
      </c>
    </row>
    <row r="2134" spans="1:33" ht="12.75" customHeight="1" x14ac:dyDescent="0.35">
      <c r="A2134" s="2"/>
      <c r="B2134" s="2"/>
      <c r="C2134" s="2"/>
      <c r="D2134" s="2"/>
      <c r="E2134" s="2"/>
      <c r="F2134" s="2"/>
      <c r="G2134" s="2"/>
      <c r="H2134" s="2"/>
      <c r="I2134" s="15"/>
      <c r="J2134" s="15"/>
      <c r="K2134" s="15"/>
      <c r="L2134" s="15"/>
      <c r="M2134" s="15"/>
      <c r="N2134" s="15"/>
      <c r="O2134" s="15"/>
      <c r="P2134" s="15"/>
      <c r="Q2134" s="15"/>
      <c r="R2134" s="26"/>
      <c r="S2134" s="15"/>
      <c r="T2134" s="15"/>
      <c r="U2134" s="15"/>
      <c r="V2134" s="2"/>
      <c r="W2134" s="2"/>
      <c r="X2134" s="2"/>
      <c r="Y2134" s="13"/>
      <c r="Z2134" s="2"/>
      <c r="AA2134" s="2"/>
      <c r="AB2134" s="2"/>
      <c r="AC2134" s="20" t="s">
        <v>10607</v>
      </c>
      <c r="AD2134" s="21" t="s">
        <v>10608</v>
      </c>
      <c r="AE2134" s="20" t="s">
        <v>10609</v>
      </c>
      <c r="AF2134" s="21" t="s">
        <v>10608</v>
      </c>
      <c r="AG2134" s="22" t="s">
        <v>35</v>
      </c>
    </row>
    <row r="2135" spans="1:33" ht="12.75" customHeight="1" x14ac:dyDescent="0.35">
      <c r="A2135" s="2"/>
      <c r="B2135" s="2"/>
      <c r="C2135" s="2"/>
      <c r="D2135" s="2"/>
      <c r="E2135" s="2"/>
      <c r="F2135" s="2"/>
      <c r="G2135" s="2"/>
      <c r="H2135" s="2"/>
      <c r="I2135" s="15"/>
      <c r="J2135" s="15"/>
      <c r="K2135" s="15"/>
      <c r="L2135" s="15"/>
      <c r="M2135" s="15"/>
      <c r="N2135" s="15"/>
      <c r="O2135" s="15"/>
      <c r="P2135" s="15"/>
      <c r="Q2135" s="15"/>
      <c r="R2135" s="26"/>
      <c r="S2135" s="15"/>
      <c r="T2135" s="15"/>
      <c r="U2135" s="15"/>
      <c r="V2135" s="2"/>
      <c r="W2135" s="2"/>
      <c r="X2135" s="2"/>
      <c r="Y2135" s="13"/>
      <c r="Z2135" s="2"/>
      <c r="AA2135" s="2"/>
      <c r="AB2135" s="2"/>
      <c r="AC2135" s="20" t="s">
        <v>10610</v>
      </c>
      <c r="AD2135" s="21" t="s">
        <v>10611</v>
      </c>
      <c r="AE2135" s="20" t="s">
        <v>10612</v>
      </c>
      <c r="AF2135" s="21" t="s">
        <v>10613</v>
      </c>
      <c r="AG2135" s="22" t="s">
        <v>35</v>
      </c>
    </row>
    <row r="2136" spans="1:33" ht="12.75" customHeight="1" x14ac:dyDescent="0.35">
      <c r="A2136" s="2"/>
      <c r="B2136" s="2"/>
      <c r="C2136" s="2"/>
      <c r="D2136" s="2"/>
      <c r="E2136" s="2"/>
      <c r="F2136" s="2"/>
      <c r="G2136" s="2"/>
      <c r="H2136" s="2"/>
      <c r="I2136" s="15"/>
      <c r="J2136" s="15"/>
      <c r="K2136" s="15"/>
      <c r="L2136" s="15"/>
      <c r="M2136" s="15"/>
      <c r="N2136" s="15"/>
      <c r="O2136" s="15"/>
      <c r="P2136" s="15"/>
      <c r="Q2136" s="15"/>
      <c r="R2136" s="26"/>
      <c r="S2136" s="15"/>
      <c r="T2136" s="15"/>
      <c r="U2136" s="15"/>
      <c r="V2136" s="2"/>
      <c r="W2136" s="2"/>
      <c r="X2136" s="2"/>
      <c r="Y2136" s="13"/>
      <c r="Z2136" s="2"/>
      <c r="AA2136" s="2"/>
      <c r="AB2136" s="2"/>
      <c r="AC2136" s="20" t="s">
        <v>10614</v>
      </c>
      <c r="AD2136" s="21" t="s">
        <v>10615</v>
      </c>
      <c r="AE2136" s="20" t="s">
        <v>10616</v>
      </c>
      <c r="AF2136" s="21" t="s">
        <v>10615</v>
      </c>
      <c r="AG2136" s="22" t="s">
        <v>35</v>
      </c>
    </row>
    <row r="2137" spans="1:33" ht="12.75" customHeight="1" x14ac:dyDescent="0.35">
      <c r="A2137" s="2"/>
      <c r="B2137" s="2"/>
      <c r="C2137" s="2"/>
      <c r="D2137" s="2"/>
      <c r="E2137" s="2"/>
      <c r="F2137" s="2"/>
      <c r="G2137" s="2"/>
      <c r="H2137" s="2"/>
      <c r="I2137" s="15"/>
      <c r="J2137" s="15"/>
      <c r="K2137" s="15"/>
      <c r="L2137" s="15"/>
      <c r="M2137" s="15"/>
      <c r="N2137" s="15"/>
      <c r="O2137" s="15"/>
      <c r="P2137" s="15"/>
      <c r="Q2137" s="15"/>
      <c r="R2137" s="26"/>
      <c r="S2137" s="15"/>
      <c r="T2137" s="15"/>
      <c r="U2137" s="15"/>
      <c r="V2137" s="2"/>
      <c r="W2137" s="2"/>
      <c r="X2137" s="2"/>
      <c r="Y2137" s="13"/>
      <c r="Z2137" s="2"/>
      <c r="AA2137" s="2"/>
      <c r="AB2137" s="2"/>
      <c r="AC2137" s="20" t="s">
        <v>10617</v>
      </c>
      <c r="AD2137" s="21" t="s">
        <v>10618</v>
      </c>
      <c r="AE2137" s="20" t="s">
        <v>10619</v>
      </c>
      <c r="AF2137" s="21" t="s">
        <v>10618</v>
      </c>
      <c r="AG2137" s="22" t="s">
        <v>35</v>
      </c>
    </row>
    <row r="2138" spans="1:33" ht="12.75" customHeight="1" x14ac:dyDescent="0.35">
      <c r="A2138" s="2"/>
      <c r="B2138" s="2"/>
      <c r="C2138" s="2"/>
      <c r="D2138" s="2"/>
      <c r="E2138" s="2"/>
      <c r="F2138" s="2"/>
      <c r="G2138" s="2"/>
      <c r="H2138" s="2"/>
      <c r="I2138" s="15"/>
      <c r="J2138" s="15"/>
      <c r="K2138" s="15"/>
      <c r="L2138" s="15"/>
      <c r="M2138" s="15"/>
      <c r="N2138" s="15"/>
      <c r="O2138" s="15"/>
      <c r="P2138" s="15"/>
      <c r="Q2138" s="15"/>
      <c r="R2138" s="26"/>
      <c r="S2138" s="15"/>
      <c r="T2138" s="15"/>
      <c r="U2138" s="15"/>
      <c r="V2138" s="2"/>
      <c r="W2138" s="2"/>
      <c r="X2138" s="2"/>
      <c r="Y2138" s="13"/>
      <c r="Z2138" s="2"/>
      <c r="AA2138" s="2"/>
      <c r="AB2138" s="2"/>
      <c r="AC2138" s="20" t="s">
        <v>10620</v>
      </c>
      <c r="AD2138" s="21" t="s">
        <v>10621</v>
      </c>
      <c r="AE2138" s="20" t="s">
        <v>10622</v>
      </c>
      <c r="AF2138" s="21" t="s">
        <v>10623</v>
      </c>
      <c r="AG2138" s="22" t="s">
        <v>35</v>
      </c>
    </row>
    <row r="2139" spans="1:33" ht="12.75" customHeight="1" x14ac:dyDescent="0.35">
      <c r="A2139" s="2"/>
      <c r="B2139" s="2"/>
      <c r="C2139" s="2"/>
      <c r="D2139" s="2"/>
      <c r="E2139" s="2"/>
      <c r="F2139" s="2"/>
      <c r="G2139" s="2"/>
      <c r="H2139" s="2"/>
      <c r="I2139" s="15"/>
      <c r="J2139" s="15"/>
      <c r="K2139" s="15"/>
      <c r="L2139" s="15"/>
      <c r="M2139" s="15"/>
      <c r="N2139" s="15"/>
      <c r="O2139" s="15"/>
      <c r="P2139" s="15"/>
      <c r="Q2139" s="15"/>
      <c r="R2139" s="26"/>
      <c r="S2139" s="15"/>
      <c r="T2139" s="15"/>
      <c r="U2139" s="15"/>
      <c r="V2139" s="2"/>
      <c r="W2139" s="2"/>
      <c r="X2139" s="2"/>
      <c r="Y2139" s="13"/>
      <c r="Z2139" s="2"/>
      <c r="AA2139" s="2"/>
      <c r="AB2139" s="2"/>
      <c r="AC2139" s="20" t="s">
        <v>10624</v>
      </c>
      <c r="AD2139" s="21" t="s">
        <v>10625</v>
      </c>
      <c r="AE2139" s="20" t="s">
        <v>10626</v>
      </c>
      <c r="AF2139" s="21" t="s">
        <v>10627</v>
      </c>
      <c r="AG2139" s="22" t="s">
        <v>35</v>
      </c>
    </row>
    <row r="2140" spans="1:33" ht="12.75" customHeight="1" x14ac:dyDescent="0.35">
      <c r="A2140" s="2"/>
      <c r="B2140" s="2"/>
      <c r="C2140" s="2"/>
      <c r="D2140" s="2"/>
      <c r="E2140" s="2"/>
      <c r="F2140" s="2"/>
      <c r="G2140" s="2"/>
      <c r="H2140" s="2"/>
      <c r="I2140" s="15"/>
      <c r="J2140" s="15"/>
      <c r="K2140" s="15"/>
      <c r="L2140" s="15"/>
      <c r="M2140" s="15"/>
      <c r="N2140" s="15"/>
      <c r="O2140" s="15"/>
      <c r="P2140" s="15"/>
      <c r="Q2140" s="15"/>
      <c r="R2140" s="26"/>
      <c r="S2140" s="15"/>
      <c r="T2140" s="15"/>
      <c r="U2140" s="15"/>
      <c r="V2140" s="2"/>
      <c r="W2140" s="2"/>
      <c r="X2140" s="2"/>
      <c r="Y2140" s="13"/>
      <c r="Z2140" s="2"/>
      <c r="AA2140" s="2"/>
      <c r="AB2140" s="2"/>
      <c r="AC2140" s="20" t="s">
        <v>10628</v>
      </c>
      <c r="AD2140" s="21" t="s">
        <v>10629</v>
      </c>
      <c r="AE2140" s="20" t="s">
        <v>10630</v>
      </c>
      <c r="AF2140" s="21" t="s">
        <v>10631</v>
      </c>
      <c r="AG2140" s="22" t="s">
        <v>35</v>
      </c>
    </row>
    <row r="2141" spans="1:33" ht="12.75" customHeight="1" x14ac:dyDescent="0.35">
      <c r="A2141" s="2"/>
      <c r="B2141" s="2"/>
      <c r="C2141" s="2"/>
      <c r="D2141" s="2"/>
      <c r="E2141" s="2"/>
      <c r="F2141" s="2"/>
      <c r="G2141" s="2"/>
      <c r="H2141" s="2"/>
      <c r="I2141" s="15"/>
      <c r="J2141" s="15"/>
      <c r="K2141" s="15"/>
      <c r="L2141" s="15"/>
      <c r="M2141" s="15"/>
      <c r="N2141" s="15"/>
      <c r="O2141" s="15"/>
      <c r="P2141" s="15"/>
      <c r="Q2141" s="15"/>
      <c r="R2141" s="26"/>
      <c r="S2141" s="15"/>
      <c r="T2141" s="15"/>
      <c r="U2141" s="15"/>
      <c r="V2141" s="2"/>
      <c r="W2141" s="2"/>
      <c r="X2141" s="2"/>
      <c r="Y2141" s="13"/>
      <c r="Z2141" s="2"/>
      <c r="AA2141" s="2"/>
      <c r="AB2141" s="2"/>
      <c r="AC2141" s="20" t="s">
        <v>10632</v>
      </c>
      <c r="AD2141" s="21" t="s">
        <v>10633</v>
      </c>
      <c r="AE2141" s="20" t="s">
        <v>10634</v>
      </c>
      <c r="AF2141" s="21" t="s">
        <v>10635</v>
      </c>
      <c r="AG2141" s="22" t="s">
        <v>35</v>
      </c>
    </row>
    <row r="2142" spans="1:33" ht="12.75" customHeight="1" x14ac:dyDescent="0.35">
      <c r="A2142" s="2"/>
      <c r="B2142" s="2"/>
      <c r="C2142" s="2"/>
      <c r="D2142" s="2"/>
      <c r="E2142" s="2"/>
      <c r="F2142" s="2"/>
      <c r="G2142" s="2"/>
      <c r="H2142" s="2"/>
      <c r="I2142" s="15"/>
      <c r="J2142" s="15"/>
      <c r="K2142" s="15"/>
      <c r="L2142" s="15"/>
      <c r="M2142" s="15"/>
      <c r="N2142" s="15"/>
      <c r="O2142" s="15"/>
      <c r="P2142" s="15"/>
      <c r="Q2142" s="15"/>
      <c r="R2142" s="26"/>
      <c r="S2142" s="15"/>
      <c r="T2142" s="15"/>
      <c r="U2142" s="15"/>
      <c r="V2142" s="2"/>
      <c r="W2142" s="2"/>
      <c r="X2142" s="2"/>
      <c r="Y2142" s="13"/>
      <c r="Z2142" s="2"/>
      <c r="AA2142" s="2"/>
      <c r="AB2142" s="2"/>
      <c r="AC2142" s="20" t="s">
        <v>10636</v>
      </c>
      <c r="AD2142" s="21" t="s">
        <v>10637</v>
      </c>
      <c r="AE2142" s="20" t="s">
        <v>10638</v>
      </c>
      <c r="AF2142" s="21" t="s">
        <v>10639</v>
      </c>
      <c r="AG2142" s="22" t="s">
        <v>35</v>
      </c>
    </row>
    <row r="2143" spans="1:33" ht="12.75" customHeight="1" x14ac:dyDescent="0.35">
      <c r="A2143" s="2"/>
      <c r="B2143" s="2"/>
      <c r="C2143" s="2"/>
      <c r="D2143" s="2"/>
      <c r="E2143" s="2"/>
      <c r="F2143" s="2"/>
      <c r="G2143" s="2"/>
      <c r="H2143" s="2"/>
      <c r="I2143" s="15"/>
      <c r="J2143" s="15"/>
      <c r="K2143" s="15"/>
      <c r="L2143" s="15"/>
      <c r="M2143" s="15"/>
      <c r="N2143" s="15"/>
      <c r="O2143" s="15"/>
      <c r="P2143" s="15"/>
      <c r="Q2143" s="15"/>
      <c r="R2143" s="26"/>
      <c r="S2143" s="15"/>
      <c r="T2143" s="15"/>
      <c r="U2143" s="15"/>
      <c r="V2143" s="2"/>
      <c r="W2143" s="2"/>
      <c r="X2143" s="2"/>
      <c r="Y2143" s="13"/>
      <c r="Z2143" s="2"/>
      <c r="AA2143" s="2"/>
      <c r="AB2143" s="2"/>
      <c r="AC2143" s="20" t="s">
        <v>10640</v>
      </c>
      <c r="AD2143" s="21" t="s">
        <v>10641</v>
      </c>
      <c r="AE2143" s="20" t="s">
        <v>10642</v>
      </c>
      <c r="AF2143" s="21" t="s">
        <v>10643</v>
      </c>
      <c r="AG2143" s="22" t="s">
        <v>35</v>
      </c>
    </row>
    <row r="2144" spans="1:33" ht="12.75" customHeight="1" x14ac:dyDescent="0.35">
      <c r="A2144" s="2"/>
      <c r="B2144" s="2"/>
      <c r="C2144" s="2"/>
      <c r="D2144" s="2"/>
      <c r="E2144" s="2"/>
      <c r="F2144" s="2"/>
      <c r="G2144" s="2"/>
      <c r="H2144" s="2"/>
      <c r="I2144" s="15"/>
      <c r="J2144" s="15"/>
      <c r="K2144" s="15"/>
      <c r="L2144" s="15"/>
      <c r="M2144" s="15"/>
      <c r="N2144" s="15"/>
      <c r="O2144" s="15"/>
      <c r="P2144" s="15"/>
      <c r="Q2144" s="15"/>
      <c r="R2144" s="26"/>
      <c r="S2144" s="15"/>
      <c r="T2144" s="15"/>
      <c r="U2144" s="15"/>
      <c r="V2144" s="2"/>
      <c r="W2144" s="2"/>
      <c r="X2144" s="2"/>
      <c r="Y2144" s="13"/>
      <c r="Z2144" s="2"/>
      <c r="AA2144" s="2"/>
      <c r="AB2144" s="2"/>
      <c r="AC2144" s="20" t="s">
        <v>10644</v>
      </c>
      <c r="AD2144" s="21" t="s">
        <v>10645</v>
      </c>
      <c r="AE2144" s="20" t="s">
        <v>10646</v>
      </c>
      <c r="AF2144" s="21" t="s">
        <v>10645</v>
      </c>
      <c r="AG2144" s="22" t="s">
        <v>35</v>
      </c>
    </row>
    <row r="2145" spans="1:33" ht="12.75" customHeight="1" x14ac:dyDescent="0.35">
      <c r="A2145" s="2"/>
      <c r="B2145" s="2"/>
      <c r="C2145" s="2"/>
      <c r="D2145" s="2"/>
      <c r="E2145" s="2"/>
      <c r="F2145" s="2"/>
      <c r="G2145" s="2"/>
      <c r="H2145" s="2"/>
      <c r="I2145" s="15"/>
      <c r="J2145" s="15"/>
      <c r="K2145" s="15"/>
      <c r="L2145" s="15"/>
      <c r="M2145" s="15"/>
      <c r="N2145" s="15"/>
      <c r="O2145" s="15"/>
      <c r="P2145" s="15"/>
      <c r="Q2145" s="15"/>
      <c r="R2145" s="26"/>
      <c r="S2145" s="15"/>
      <c r="T2145" s="15"/>
      <c r="U2145" s="15"/>
      <c r="V2145" s="2"/>
      <c r="W2145" s="2"/>
      <c r="X2145" s="2"/>
      <c r="Y2145" s="13"/>
      <c r="Z2145" s="2"/>
      <c r="AA2145" s="2"/>
      <c r="AB2145" s="2"/>
      <c r="AC2145" s="20" t="s">
        <v>10647</v>
      </c>
      <c r="AD2145" s="21" t="s">
        <v>10648</v>
      </c>
      <c r="AE2145" s="20" t="s">
        <v>10649</v>
      </c>
      <c r="AF2145" s="21" t="s">
        <v>10648</v>
      </c>
      <c r="AG2145" s="22" t="s">
        <v>35</v>
      </c>
    </row>
    <row r="2146" spans="1:33" ht="12.75" customHeight="1" x14ac:dyDescent="0.35">
      <c r="A2146" s="2"/>
      <c r="B2146" s="2"/>
      <c r="C2146" s="2"/>
      <c r="D2146" s="2"/>
      <c r="E2146" s="2"/>
      <c r="F2146" s="2"/>
      <c r="G2146" s="2"/>
      <c r="H2146" s="2"/>
      <c r="I2146" s="15"/>
      <c r="J2146" s="15"/>
      <c r="K2146" s="15"/>
      <c r="L2146" s="15"/>
      <c r="M2146" s="15"/>
      <c r="N2146" s="15"/>
      <c r="O2146" s="15"/>
      <c r="P2146" s="15"/>
      <c r="Q2146" s="15"/>
      <c r="R2146" s="26"/>
      <c r="S2146" s="15"/>
      <c r="T2146" s="15"/>
      <c r="U2146" s="15"/>
      <c r="V2146" s="2"/>
      <c r="W2146" s="2"/>
      <c r="X2146" s="2"/>
      <c r="Y2146" s="13"/>
      <c r="Z2146" s="2"/>
      <c r="AA2146" s="2"/>
      <c r="AB2146" s="2"/>
      <c r="AC2146" s="20" t="s">
        <v>10650</v>
      </c>
      <c r="AD2146" s="21" t="s">
        <v>10651</v>
      </c>
      <c r="AE2146" s="20" t="s">
        <v>10652</v>
      </c>
      <c r="AF2146" s="21" t="s">
        <v>10651</v>
      </c>
      <c r="AG2146" s="22" t="s">
        <v>35</v>
      </c>
    </row>
    <row r="2147" spans="1:33" ht="12.75" customHeight="1" x14ac:dyDescent="0.35">
      <c r="A2147" s="2"/>
      <c r="B2147" s="2"/>
      <c r="C2147" s="2"/>
      <c r="D2147" s="2"/>
      <c r="E2147" s="2"/>
      <c r="F2147" s="2"/>
      <c r="G2147" s="2"/>
      <c r="H2147" s="2"/>
      <c r="I2147" s="15"/>
      <c r="J2147" s="15"/>
      <c r="K2147" s="15"/>
      <c r="L2147" s="15"/>
      <c r="M2147" s="15"/>
      <c r="N2147" s="15"/>
      <c r="O2147" s="15"/>
      <c r="P2147" s="15"/>
      <c r="Q2147" s="15"/>
      <c r="R2147" s="26"/>
      <c r="S2147" s="15"/>
      <c r="T2147" s="15"/>
      <c r="U2147" s="15"/>
      <c r="V2147" s="2"/>
      <c r="W2147" s="2"/>
      <c r="X2147" s="2"/>
      <c r="Y2147" s="13"/>
      <c r="Z2147" s="2"/>
      <c r="AA2147" s="2"/>
      <c r="AB2147" s="2"/>
      <c r="AC2147" s="20" t="s">
        <v>10653</v>
      </c>
      <c r="AD2147" s="21" t="s">
        <v>10654</v>
      </c>
      <c r="AE2147" s="20" t="s">
        <v>10655</v>
      </c>
      <c r="AF2147" s="21" t="s">
        <v>10654</v>
      </c>
      <c r="AG2147" s="22" t="s">
        <v>35</v>
      </c>
    </row>
    <row r="2148" spans="1:33" ht="12.75" customHeight="1" x14ac:dyDescent="0.35">
      <c r="A2148" s="2"/>
      <c r="B2148" s="2"/>
      <c r="C2148" s="2"/>
      <c r="D2148" s="2"/>
      <c r="E2148" s="2"/>
      <c r="F2148" s="2"/>
      <c r="G2148" s="2"/>
      <c r="H2148" s="2"/>
      <c r="I2148" s="15"/>
      <c r="J2148" s="15"/>
      <c r="K2148" s="15"/>
      <c r="L2148" s="15"/>
      <c r="M2148" s="15"/>
      <c r="N2148" s="15"/>
      <c r="O2148" s="15"/>
      <c r="P2148" s="15"/>
      <c r="Q2148" s="15"/>
      <c r="R2148" s="26"/>
      <c r="S2148" s="15"/>
      <c r="T2148" s="15"/>
      <c r="U2148" s="15"/>
      <c r="V2148" s="2"/>
      <c r="W2148" s="2"/>
      <c r="X2148" s="2"/>
      <c r="Y2148" s="13"/>
      <c r="Z2148" s="2"/>
      <c r="AA2148" s="2"/>
      <c r="AB2148" s="2"/>
      <c r="AC2148" s="20" t="s">
        <v>10656</v>
      </c>
      <c r="AD2148" s="21" t="s">
        <v>10657</v>
      </c>
      <c r="AE2148" s="20" t="s">
        <v>10658</v>
      </c>
      <c r="AF2148" s="21" t="s">
        <v>10659</v>
      </c>
      <c r="AG2148" s="22" t="s">
        <v>35</v>
      </c>
    </row>
    <row r="2149" spans="1:33" ht="12.75" customHeight="1" x14ac:dyDescent="0.35">
      <c r="A2149" s="2"/>
      <c r="B2149" s="2"/>
      <c r="C2149" s="2"/>
      <c r="D2149" s="2"/>
      <c r="E2149" s="2"/>
      <c r="F2149" s="2"/>
      <c r="G2149" s="2"/>
      <c r="H2149" s="2"/>
      <c r="I2149" s="15"/>
      <c r="J2149" s="15"/>
      <c r="K2149" s="15"/>
      <c r="L2149" s="15"/>
      <c r="M2149" s="15"/>
      <c r="N2149" s="15"/>
      <c r="O2149" s="15"/>
      <c r="P2149" s="15"/>
      <c r="Q2149" s="15"/>
      <c r="R2149" s="26"/>
      <c r="S2149" s="15"/>
      <c r="T2149" s="15"/>
      <c r="U2149" s="15"/>
      <c r="V2149" s="2"/>
      <c r="W2149" s="2"/>
      <c r="X2149" s="2"/>
      <c r="Y2149" s="13"/>
      <c r="Z2149" s="2"/>
      <c r="AA2149" s="2"/>
      <c r="AB2149" s="2"/>
      <c r="AC2149" s="20" t="s">
        <v>10660</v>
      </c>
      <c r="AD2149" s="21" t="s">
        <v>10661</v>
      </c>
      <c r="AE2149" s="20" t="s">
        <v>10662</v>
      </c>
      <c r="AF2149" s="21" t="s">
        <v>10661</v>
      </c>
      <c r="AG2149" s="22" t="s">
        <v>35</v>
      </c>
    </row>
    <row r="2150" spans="1:33" ht="12.75" customHeight="1" x14ac:dyDescent="0.35">
      <c r="A2150" s="2"/>
      <c r="B2150" s="2"/>
      <c r="C2150" s="2"/>
      <c r="D2150" s="2"/>
      <c r="E2150" s="2"/>
      <c r="F2150" s="2"/>
      <c r="G2150" s="2"/>
      <c r="H2150" s="2"/>
      <c r="I2150" s="15"/>
      <c r="J2150" s="15"/>
      <c r="K2150" s="15"/>
      <c r="L2150" s="15"/>
      <c r="M2150" s="15"/>
      <c r="N2150" s="15"/>
      <c r="O2150" s="15"/>
      <c r="P2150" s="15"/>
      <c r="Q2150" s="15"/>
      <c r="R2150" s="26"/>
      <c r="S2150" s="15"/>
      <c r="T2150" s="15"/>
      <c r="U2150" s="15"/>
      <c r="V2150" s="2"/>
      <c r="W2150" s="2"/>
      <c r="X2150" s="2"/>
      <c r="Y2150" s="13"/>
      <c r="Z2150" s="2"/>
      <c r="AA2150" s="2"/>
      <c r="AB2150" s="2"/>
      <c r="AC2150" s="20" t="s">
        <v>10663</v>
      </c>
      <c r="AD2150" s="21" t="s">
        <v>10664</v>
      </c>
      <c r="AE2150" s="20" t="s">
        <v>10665</v>
      </c>
      <c r="AF2150" s="21" t="s">
        <v>10664</v>
      </c>
      <c r="AG2150" s="22" t="s">
        <v>35</v>
      </c>
    </row>
    <row r="2151" spans="1:33" ht="12.75" customHeight="1" x14ac:dyDescent="0.35">
      <c r="A2151" s="2"/>
      <c r="B2151" s="2"/>
      <c r="C2151" s="2"/>
      <c r="D2151" s="2"/>
      <c r="E2151" s="2"/>
      <c r="F2151" s="2"/>
      <c r="G2151" s="2"/>
      <c r="H2151" s="2"/>
      <c r="I2151" s="15"/>
      <c r="J2151" s="15"/>
      <c r="K2151" s="15"/>
      <c r="L2151" s="15"/>
      <c r="M2151" s="15"/>
      <c r="N2151" s="15"/>
      <c r="O2151" s="15"/>
      <c r="P2151" s="15"/>
      <c r="Q2151" s="15"/>
      <c r="R2151" s="26"/>
      <c r="S2151" s="15"/>
      <c r="T2151" s="15"/>
      <c r="U2151" s="15"/>
      <c r="V2151" s="2"/>
      <c r="W2151" s="2"/>
      <c r="X2151" s="2"/>
      <c r="Y2151" s="13"/>
      <c r="Z2151" s="2"/>
      <c r="AA2151" s="2"/>
      <c r="AB2151" s="2"/>
      <c r="AC2151" s="20" t="s">
        <v>10666</v>
      </c>
      <c r="AD2151" s="21" t="s">
        <v>10667</v>
      </c>
      <c r="AE2151" s="20" t="s">
        <v>10668</v>
      </c>
      <c r="AF2151" s="21" t="s">
        <v>10667</v>
      </c>
      <c r="AG2151" s="22" t="s">
        <v>35</v>
      </c>
    </row>
    <row r="2152" spans="1:33" ht="12.75" customHeight="1" x14ac:dyDescent="0.35">
      <c r="A2152" s="2"/>
      <c r="B2152" s="2"/>
      <c r="C2152" s="2"/>
      <c r="D2152" s="2"/>
      <c r="E2152" s="2"/>
      <c r="F2152" s="2"/>
      <c r="G2152" s="2"/>
      <c r="H2152" s="2"/>
      <c r="I2152" s="15"/>
      <c r="J2152" s="15"/>
      <c r="K2152" s="15"/>
      <c r="L2152" s="15"/>
      <c r="M2152" s="15"/>
      <c r="N2152" s="15"/>
      <c r="O2152" s="15"/>
      <c r="P2152" s="15"/>
      <c r="Q2152" s="15"/>
      <c r="R2152" s="26"/>
      <c r="S2152" s="15"/>
      <c r="T2152" s="15"/>
      <c r="U2152" s="15"/>
      <c r="V2152" s="2"/>
      <c r="W2152" s="2"/>
      <c r="X2152" s="2"/>
      <c r="Y2152" s="13"/>
      <c r="Z2152" s="2"/>
      <c r="AA2152" s="2"/>
      <c r="AB2152" s="2"/>
      <c r="AC2152" s="20" t="s">
        <v>10669</v>
      </c>
      <c r="AD2152" s="21" t="s">
        <v>10670</v>
      </c>
      <c r="AE2152" s="20" t="s">
        <v>10671</v>
      </c>
      <c r="AF2152" s="21" t="s">
        <v>10670</v>
      </c>
      <c r="AG2152" s="22" t="s">
        <v>35</v>
      </c>
    </row>
    <row r="2153" spans="1:33" ht="12.75" customHeight="1" x14ac:dyDescent="0.35">
      <c r="A2153" s="2"/>
      <c r="B2153" s="2"/>
      <c r="C2153" s="2"/>
      <c r="D2153" s="2"/>
      <c r="E2153" s="2"/>
      <c r="F2153" s="2"/>
      <c r="G2153" s="2"/>
      <c r="H2153" s="2"/>
      <c r="I2153" s="15"/>
      <c r="J2153" s="15"/>
      <c r="K2153" s="15"/>
      <c r="L2153" s="15"/>
      <c r="M2153" s="15"/>
      <c r="N2153" s="15"/>
      <c r="O2153" s="15"/>
      <c r="P2153" s="15"/>
      <c r="Q2153" s="15"/>
      <c r="R2153" s="26"/>
      <c r="S2153" s="15"/>
      <c r="T2153" s="15"/>
      <c r="U2153" s="15"/>
      <c r="V2153" s="2"/>
      <c r="W2153" s="2"/>
      <c r="X2153" s="2"/>
      <c r="Y2153" s="13"/>
      <c r="Z2153" s="2"/>
      <c r="AA2153" s="2"/>
      <c r="AB2153" s="2"/>
      <c r="AC2153" s="20" t="s">
        <v>10672</v>
      </c>
      <c r="AD2153" s="21" t="s">
        <v>10673</v>
      </c>
      <c r="AE2153" s="20" t="s">
        <v>10674</v>
      </c>
      <c r="AF2153" s="21" t="s">
        <v>10673</v>
      </c>
      <c r="AG2153" s="22" t="s">
        <v>35</v>
      </c>
    </row>
    <row r="2154" spans="1:33" ht="12.75" customHeight="1" x14ac:dyDescent="0.35">
      <c r="A2154" s="2"/>
      <c r="B2154" s="2"/>
      <c r="C2154" s="2"/>
      <c r="D2154" s="2"/>
      <c r="E2154" s="2"/>
      <c r="F2154" s="2"/>
      <c r="G2154" s="2"/>
      <c r="H2154" s="2"/>
      <c r="I2154" s="15"/>
      <c r="J2154" s="15"/>
      <c r="K2154" s="15"/>
      <c r="L2154" s="15"/>
      <c r="M2154" s="15"/>
      <c r="N2154" s="15"/>
      <c r="O2154" s="15"/>
      <c r="P2154" s="15"/>
      <c r="Q2154" s="15"/>
      <c r="R2154" s="26"/>
      <c r="S2154" s="15"/>
      <c r="T2154" s="15"/>
      <c r="U2154" s="15"/>
      <c r="V2154" s="2"/>
      <c r="W2154" s="2"/>
      <c r="X2154" s="2"/>
      <c r="Y2154" s="13"/>
      <c r="Z2154" s="2"/>
      <c r="AA2154" s="2"/>
      <c r="AB2154" s="2"/>
      <c r="AC2154" s="20" t="s">
        <v>10675</v>
      </c>
      <c r="AD2154" s="21" t="s">
        <v>10676</v>
      </c>
      <c r="AE2154" s="20" t="s">
        <v>10677</v>
      </c>
      <c r="AF2154" s="21" t="s">
        <v>10676</v>
      </c>
      <c r="AG2154" s="22" t="s">
        <v>35</v>
      </c>
    </row>
    <row r="2155" spans="1:33" ht="12.75" customHeight="1" x14ac:dyDescent="0.35">
      <c r="A2155" s="2"/>
      <c r="B2155" s="2"/>
      <c r="C2155" s="2"/>
      <c r="D2155" s="2"/>
      <c r="E2155" s="2"/>
      <c r="F2155" s="2"/>
      <c r="G2155" s="2"/>
      <c r="H2155" s="2"/>
      <c r="I2155" s="15"/>
      <c r="J2155" s="15"/>
      <c r="K2155" s="15"/>
      <c r="L2155" s="15"/>
      <c r="M2155" s="15"/>
      <c r="N2155" s="15"/>
      <c r="O2155" s="15"/>
      <c r="P2155" s="15"/>
      <c r="Q2155" s="15"/>
      <c r="R2155" s="26"/>
      <c r="S2155" s="15"/>
      <c r="T2155" s="15"/>
      <c r="U2155" s="15"/>
      <c r="V2155" s="2"/>
      <c r="W2155" s="2"/>
      <c r="X2155" s="2"/>
      <c r="Y2155" s="13"/>
      <c r="Z2155" s="2"/>
      <c r="AA2155" s="2"/>
      <c r="AB2155" s="2"/>
      <c r="AC2155" s="20" t="s">
        <v>10678</v>
      </c>
      <c r="AD2155" s="21" t="s">
        <v>10679</v>
      </c>
      <c r="AE2155" s="20" t="s">
        <v>10680</v>
      </c>
      <c r="AF2155" s="21" t="s">
        <v>10679</v>
      </c>
      <c r="AG2155" s="22" t="s">
        <v>35</v>
      </c>
    </row>
    <row r="2156" spans="1:33" ht="12.75" customHeight="1" x14ac:dyDescent="0.35">
      <c r="A2156" s="2"/>
      <c r="B2156" s="2"/>
      <c r="C2156" s="2"/>
      <c r="D2156" s="2"/>
      <c r="E2156" s="2"/>
      <c r="F2156" s="2"/>
      <c r="G2156" s="2"/>
      <c r="H2156" s="2"/>
      <c r="I2156" s="15"/>
      <c r="J2156" s="15"/>
      <c r="K2156" s="15"/>
      <c r="L2156" s="15"/>
      <c r="M2156" s="15"/>
      <c r="N2156" s="15"/>
      <c r="O2156" s="15"/>
      <c r="P2156" s="15"/>
      <c r="Q2156" s="15"/>
      <c r="R2156" s="26"/>
      <c r="S2156" s="15"/>
      <c r="T2156" s="15"/>
      <c r="U2156" s="15"/>
      <c r="V2156" s="2"/>
      <c r="W2156" s="2"/>
      <c r="X2156" s="2"/>
      <c r="Y2156" s="13"/>
      <c r="Z2156" s="2"/>
      <c r="AA2156" s="2"/>
      <c r="AB2156" s="2"/>
      <c r="AC2156" s="20" t="s">
        <v>10681</v>
      </c>
      <c r="AD2156" s="21" t="s">
        <v>10682</v>
      </c>
      <c r="AE2156" s="20" t="s">
        <v>10683</v>
      </c>
      <c r="AF2156" s="21" t="s">
        <v>10684</v>
      </c>
      <c r="AG2156" s="22" t="s">
        <v>35</v>
      </c>
    </row>
    <row r="2157" spans="1:33" ht="12.75" customHeight="1" x14ac:dyDescent="0.35">
      <c r="A2157" s="2"/>
      <c r="B2157" s="2"/>
      <c r="C2157" s="2"/>
      <c r="D2157" s="2"/>
      <c r="E2157" s="2"/>
      <c r="F2157" s="2"/>
      <c r="G2157" s="2"/>
      <c r="H2157" s="2"/>
      <c r="I2157" s="15"/>
      <c r="J2157" s="15"/>
      <c r="K2157" s="15"/>
      <c r="L2157" s="15"/>
      <c r="M2157" s="15"/>
      <c r="N2157" s="15"/>
      <c r="O2157" s="15"/>
      <c r="P2157" s="15"/>
      <c r="Q2157" s="15"/>
      <c r="R2157" s="26"/>
      <c r="S2157" s="15"/>
      <c r="T2157" s="15"/>
      <c r="U2157" s="15"/>
      <c r="V2157" s="2"/>
      <c r="W2157" s="2"/>
      <c r="X2157" s="2"/>
      <c r="Y2157" s="13"/>
      <c r="Z2157" s="2"/>
      <c r="AA2157" s="2"/>
      <c r="AB2157" s="2"/>
      <c r="AC2157" s="20" t="s">
        <v>10685</v>
      </c>
      <c r="AD2157" s="21" t="s">
        <v>10686</v>
      </c>
      <c r="AE2157" s="20" t="s">
        <v>10687</v>
      </c>
      <c r="AF2157" s="21" t="s">
        <v>10686</v>
      </c>
      <c r="AG2157" s="22" t="s">
        <v>35</v>
      </c>
    </row>
    <row r="2158" spans="1:33" ht="12.75" customHeight="1" x14ac:dyDescent="0.35">
      <c r="A2158" s="2"/>
      <c r="B2158" s="2"/>
      <c r="C2158" s="2"/>
      <c r="D2158" s="2"/>
      <c r="E2158" s="2"/>
      <c r="F2158" s="2"/>
      <c r="G2158" s="2"/>
      <c r="H2158" s="2"/>
      <c r="I2158" s="15"/>
      <c r="J2158" s="15"/>
      <c r="K2158" s="15"/>
      <c r="L2158" s="15"/>
      <c r="M2158" s="15"/>
      <c r="N2158" s="15"/>
      <c r="O2158" s="15"/>
      <c r="P2158" s="15"/>
      <c r="Q2158" s="15"/>
      <c r="R2158" s="26"/>
      <c r="S2158" s="15"/>
      <c r="T2158" s="15"/>
      <c r="U2158" s="15"/>
      <c r="V2158" s="2"/>
      <c r="W2158" s="2"/>
      <c r="X2158" s="2"/>
      <c r="Y2158" s="13"/>
      <c r="Z2158" s="2"/>
      <c r="AA2158" s="2"/>
      <c r="AB2158" s="2"/>
      <c r="AC2158" s="20" t="s">
        <v>10688</v>
      </c>
      <c r="AD2158" s="21" t="s">
        <v>10689</v>
      </c>
      <c r="AE2158" s="20" t="s">
        <v>10690</v>
      </c>
      <c r="AF2158" s="21" t="s">
        <v>1520</v>
      </c>
      <c r="AG2158" s="22" t="s">
        <v>35</v>
      </c>
    </row>
    <row r="2159" spans="1:33" ht="12.75" customHeight="1" x14ac:dyDescent="0.35">
      <c r="A2159" s="2"/>
      <c r="B2159" s="2"/>
      <c r="C2159" s="2"/>
      <c r="D2159" s="2"/>
      <c r="E2159" s="2"/>
      <c r="F2159" s="2"/>
      <c r="G2159" s="2"/>
      <c r="H2159" s="2"/>
      <c r="I2159" s="15"/>
      <c r="J2159" s="15"/>
      <c r="K2159" s="15"/>
      <c r="L2159" s="15"/>
      <c r="M2159" s="15"/>
      <c r="N2159" s="15"/>
      <c r="O2159" s="15"/>
      <c r="P2159" s="15"/>
      <c r="Q2159" s="15"/>
      <c r="R2159" s="26"/>
      <c r="S2159" s="15"/>
      <c r="T2159" s="15"/>
      <c r="U2159" s="15"/>
      <c r="V2159" s="2"/>
      <c r="W2159" s="2"/>
      <c r="X2159" s="2"/>
      <c r="Y2159" s="13"/>
      <c r="Z2159" s="2"/>
      <c r="AA2159" s="2"/>
      <c r="AB2159" s="2"/>
      <c r="AC2159" s="20" t="s">
        <v>10691</v>
      </c>
      <c r="AD2159" s="21" t="s">
        <v>10692</v>
      </c>
      <c r="AE2159" s="20" t="s">
        <v>10693</v>
      </c>
      <c r="AF2159" s="21" t="s">
        <v>10694</v>
      </c>
      <c r="AG2159" s="22" t="s">
        <v>35</v>
      </c>
    </row>
    <row r="2160" spans="1:33" ht="12.75" customHeight="1" x14ac:dyDescent="0.35">
      <c r="A2160" s="2"/>
      <c r="B2160" s="2"/>
      <c r="C2160" s="2"/>
      <c r="D2160" s="2"/>
      <c r="E2160" s="2"/>
      <c r="F2160" s="2"/>
      <c r="G2160" s="2"/>
      <c r="H2160" s="2"/>
      <c r="I2160" s="15"/>
      <c r="J2160" s="15"/>
      <c r="K2160" s="15"/>
      <c r="L2160" s="15"/>
      <c r="M2160" s="15"/>
      <c r="N2160" s="15"/>
      <c r="O2160" s="15"/>
      <c r="P2160" s="15"/>
      <c r="Q2160" s="15"/>
      <c r="R2160" s="26"/>
      <c r="S2160" s="15"/>
      <c r="T2160" s="15"/>
      <c r="U2160" s="15"/>
      <c r="V2160" s="2"/>
      <c r="W2160" s="2"/>
      <c r="X2160" s="2"/>
      <c r="Y2160" s="13"/>
      <c r="Z2160" s="2"/>
      <c r="AA2160" s="2"/>
      <c r="AB2160" s="2"/>
      <c r="AC2160" s="20" t="s">
        <v>10695</v>
      </c>
      <c r="AD2160" s="21" t="s">
        <v>10696</v>
      </c>
      <c r="AE2160" s="20" t="s">
        <v>10697</v>
      </c>
      <c r="AF2160" s="21" t="s">
        <v>10698</v>
      </c>
      <c r="AG2160" s="22" t="s">
        <v>35</v>
      </c>
    </row>
    <row r="2161" spans="1:33" ht="12.75" customHeight="1" x14ac:dyDescent="0.35">
      <c r="A2161" s="2"/>
      <c r="B2161" s="2"/>
      <c r="C2161" s="2"/>
      <c r="D2161" s="2"/>
      <c r="E2161" s="2"/>
      <c r="F2161" s="2"/>
      <c r="G2161" s="2"/>
      <c r="H2161" s="2"/>
      <c r="I2161" s="15"/>
      <c r="J2161" s="15"/>
      <c r="K2161" s="15"/>
      <c r="L2161" s="15"/>
      <c r="M2161" s="15"/>
      <c r="N2161" s="15"/>
      <c r="O2161" s="15"/>
      <c r="P2161" s="15"/>
      <c r="Q2161" s="15"/>
      <c r="R2161" s="26"/>
      <c r="S2161" s="15"/>
      <c r="T2161" s="15"/>
      <c r="U2161" s="15"/>
      <c r="V2161" s="2"/>
      <c r="W2161" s="2"/>
      <c r="X2161" s="2"/>
      <c r="Y2161" s="13"/>
      <c r="Z2161" s="2"/>
      <c r="AA2161" s="2"/>
      <c r="AB2161" s="2"/>
      <c r="AC2161" s="20" t="s">
        <v>10699</v>
      </c>
      <c r="AD2161" s="21" t="s">
        <v>690</v>
      </c>
      <c r="AE2161" s="20" t="s">
        <v>10700</v>
      </c>
      <c r="AF2161" s="21" t="s">
        <v>935</v>
      </c>
      <c r="AG2161" s="22" t="s">
        <v>35</v>
      </c>
    </row>
    <row r="2162" spans="1:33" ht="12.75" customHeight="1" x14ac:dyDescent="0.35">
      <c r="A2162" s="2"/>
      <c r="B2162" s="2"/>
      <c r="C2162" s="2"/>
      <c r="D2162" s="2"/>
      <c r="E2162" s="2"/>
      <c r="F2162" s="2"/>
      <c r="G2162" s="2"/>
      <c r="H2162" s="2"/>
      <c r="I2162" s="15"/>
      <c r="J2162" s="15"/>
      <c r="K2162" s="15"/>
      <c r="L2162" s="15"/>
      <c r="M2162" s="15"/>
      <c r="N2162" s="15"/>
      <c r="O2162" s="15"/>
      <c r="P2162" s="15"/>
      <c r="Q2162" s="15"/>
      <c r="R2162" s="26"/>
      <c r="S2162" s="15"/>
      <c r="T2162" s="15"/>
      <c r="U2162" s="15"/>
      <c r="V2162" s="2"/>
      <c r="W2162" s="2"/>
      <c r="X2162" s="2"/>
      <c r="Y2162" s="13"/>
      <c r="Z2162" s="2"/>
      <c r="AA2162" s="2"/>
      <c r="AB2162" s="2"/>
      <c r="AC2162" s="20" t="s">
        <v>10701</v>
      </c>
      <c r="AD2162" s="21" t="s">
        <v>10702</v>
      </c>
      <c r="AE2162" s="20" t="s">
        <v>10703</v>
      </c>
      <c r="AF2162" s="21" t="s">
        <v>10704</v>
      </c>
      <c r="AG2162" s="22" t="s">
        <v>35</v>
      </c>
    </row>
    <row r="2163" spans="1:33" ht="12.75" customHeight="1" x14ac:dyDescent="0.35">
      <c r="A2163" s="2"/>
      <c r="B2163" s="2"/>
      <c r="C2163" s="2"/>
      <c r="D2163" s="2"/>
      <c r="E2163" s="2"/>
      <c r="F2163" s="2"/>
      <c r="G2163" s="2"/>
      <c r="H2163" s="2"/>
      <c r="I2163" s="15"/>
      <c r="J2163" s="15"/>
      <c r="K2163" s="15"/>
      <c r="L2163" s="15"/>
      <c r="M2163" s="15"/>
      <c r="N2163" s="15"/>
      <c r="O2163" s="15"/>
      <c r="P2163" s="15"/>
      <c r="Q2163" s="15"/>
      <c r="R2163" s="26"/>
      <c r="S2163" s="15"/>
      <c r="T2163" s="15"/>
      <c r="U2163" s="15"/>
      <c r="V2163" s="2"/>
      <c r="W2163" s="2"/>
      <c r="X2163" s="2"/>
      <c r="Y2163" s="13"/>
      <c r="Z2163" s="2"/>
      <c r="AA2163" s="2"/>
      <c r="AB2163" s="2"/>
      <c r="AC2163" s="20" t="s">
        <v>10705</v>
      </c>
      <c r="AD2163" s="21" t="s">
        <v>10706</v>
      </c>
      <c r="AE2163" s="20" t="s">
        <v>10707</v>
      </c>
      <c r="AF2163" s="21" t="s">
        <v>9942</v>
      </c>
      <c r="AG2163" s="22" t="s">
        <v>35</v>
      </c>
    </row>
    <row r="2164" spans="1:33" ht="12.75" customHeight="1" x14ac:dyDescent="0.35">
      <c r="A2164" s="2"/>
      <c r="B2164" s="2"/>
      <c r="C2164" s="2"/>
      <c r="D2164" s="2"/>
      <c r="E2164" s="2"/>
      <c r="F2164" s="2"/>
      <c r="G2164" s="2"/>
      <c r="H2164" s="2"/>
      <c r="I2164" s="15"/>
      <c r="J2164" s="15"/>
      <c r="K2164" s="15"/>
      <c r="L2164" s="15"/>
      <c r="M2164" s="15"/>
      <c r="N2164" s="15"/>
      <c r="O2164" s="15"/>
      <c r="P2164" s="15"/>
      <c r="Q2164" s="15"/>
      <c r="R2164" s="26"/>
      <c r="S2164" s="15"/>
      <c r="T2164" s="15"/>
      <c r="U2164" s="15"/>
      <c r="V2164" s="2"/>
      <c r="W2164" s="2"/>
      <c r="X2164" s="2"/>
      <c r="Y2164" s="13"/>
      <c r="Z2164" s="2"/>
      <c r="AA2164" s="2"/>
      <c r="AB2164" s="2"/>
      <c r="AC2164" s="20" t="s">
        <v>10708</v>
      </c>
      <c r="AD2164" s="21" t="s">
        <v>10709</v>
      </c>
      <c r="AE2164" s="20" t="s">
        <v>10710</v>
      </c>
      <c r="AF2164" s="21" t="s">
        <v>10711</v>
      </c>
      <c r="AG2164" s="22" t="s">
        <v>35</v>
      </c>
    </row>
    <row r="2165" spans="1:33" ht="12.75" customHeight="1" x14ac:dyDescent="0.35">
      <c r="A2165" s="2"/>
      <c r="B2165" s="2"/>
      <c r="C2165" s="2"/>
      <c r="D2165" s="2"/>
      <c r="E2165" s="2"/>
      <c r="F2165" s="2"/>
      <c r="G2165" s="2"/>
      <c r="H2165" s="2"/>
      <c r="I2165" s="15"/>
      <c r="J2165" s="15"/>
      <c r="K2165" s="15"/>
      <c r="L2165" s="15"/>
      <c r="M2165" s="15"/>
      <c r="N2165" s="15"/>
      <c r="O2165" s="15"/>
      <c r="P2165" s="15"/>
      <c r="Q2165" s="15"/>
      <c r="R2165" s="26"/>
      <c r="S2165" s="15"/>
      <c r="T2165" s="15"/>
      <c r="U2165" s="15"/>
      <c r="V2165" s="2"/>
      <c r="W2165" s="2"/>
      <c r="X2165" s="2"/>
      <c r="Y2165" s="13"/>
      <c r="Z2165" s="2"/>
      <c r="AA2165" s="2"/>
      <c r="AB2165" s="2"/>
      <c r="AC2165" s="20" t="s">
        <v>10712</v>
      </c>
      <c r="AD2165" s="21" t="s">
        <v>10713</v>
      </c>
      <c r="AE2165" s="20" t="s">
        <v>10714</v>
      </c>
      <c r="AF2165" s="21" t="s">
        <v>10715</v>
      </c>
      <c r="AG2165" s="22" t="s">
        <v>35</v>
      </c>
    </row>
    <row r="2166" spans="1:33" ht="12.75" customHeight="1" x14ac:dyDescent="0.35">
      <c r="A2166" s="2"/>
      <c r="B2166" s="2"/>
      <c r="C2166" s="2"/>
      <c r="D2166" s="2"/>
      <c r="E2166" s="2"/>
      <c r="F2166" s="2"/>
      <c r="G2166" s="2"/>
      <c r="H2166" s="2"/>
      <c r="I2166" s="15"/>
      <c r="J2166" s="15"/>
      <c r="K2166" s="15"/>
      <c r="L2166" s="15"/>
      <c r="M2166" s="15"/>
      <c r="N2166" s="15"/>
      <c r="O2166" s="15"/>
      <c r="P2166" s="15"/>
      <c r="Q2166" s="15"/>
      <c r="R2166" s="26"/>
      <c r="S2166" s="15"/>
      <c r="T2166" s="15"/>
      <c r="U2166" s="15"/>
      <c r="V2166" s="2"/>
      <c r="W2166" s="2"/>
      <c r="X2166" s="2"/>
      <c r="Y2166" s="13"/>
      <c r="Z2166" s="2"/>
      <c r="AA2166" s="2"/>
      <c r="AB2166" s="2"/>
      <c r="AC2166" s="20" t="s">
        <v>10716</v>
      </c>
      <c r="AD2166" s="21" t="s">
        <v>10717</v>
      </c>
      <c r="AE2166" s="20" t="s">
        <v>10718</v>
      </c>
      <c r="AF2166" s="21" t="s">
        <v>10717</v>
      </c>
      <c r="AG2166" s="22" t="s">
        <v>35</v>
      </c>
    </row>
    <row r="2167" spans="1:33" ht="12.75" customHeight="1" x14ac:dyDescent="0.35">
      <c r="A2167" s="2"/>
      <c r="B2167" s="2"/>
      <c r="C2167" s="2"/>
      <c r="D2167" s="2"/>
      <c r="E2167" s="2"/>
      <c r="F2167" s="2"/>
      <c r="G2167" s="2"/>
      <c r="H2167" s="2"/>
      <c r="I2167" s="15"/>
      <c r="J2167" s="15"/>
      <c r="K2167" s="15"/>
      <c r="L2167" s="15"/>
      <c r="M2167" s="15"/>
      <c r="N2167" s="15"/>
      <c r="O2167" s="15"/>
      <c r="P2167" s="15"/>
      <c r="Q2167" s="15"/>
      <c r="R2167" s="26"/>
      <c r="S2167" s="15"/>
      <c r="T2167" s="15"/>
      <c r="U2167" s="15"/>
      <c r="V2167" s="2"/>
      <c r="W2167" s="2"/>
      <c r="X2167" s="2"/>
      <c r="Y2167" s="13"/>
      <c r="Z2167" s="2"/>
      <c r="AA2167" s="2"/>
      <c r="AB2167" s="2"/>
      <c r="AC2167" s="20" t="s">
        <v>10719</v>
      </c>
      <c r="AD2167" s="21" t="s">
        <v>10720</v>
      </c>
      <c r="AE2167" s="20" t="s">
        <v>10721</v>
      </c>
      <c r="AF2167" s="21" t="s">
        <v>10720</v>
      </c>
      <c r="AG2167" s="22" t="s">
        <v>35</v>
      </c>
    </row>
    <row r="2168" spans="1:33" ht="12.75" customHeight="1" x14ac:dyDescent="0.35">
      <c r="A2168" s="2"/>
      <c r="B2168" s="2"/>
      <c r="C2168" s="2"/>
      <c r="D2168" s="2"/>
      <c r="E2168" s="2"/>
      <c r="F2168" s="2"/>
      <c r="G2168" s="2"/>
      <c r="H2168" s="2"/>
      <c r="I2168" s="15"/>
      <c r="J2168" s="15"/>
      <c r="K2168" s="15"/>
      <c r="L2168" s="15"/>
      <c r="M2168" s="15"/>
      <c r="N2168" s="15"/>
      <c r="O2168" s="15"/>
      <c r="P2168" s="15"/>
      <c r="Q2168" s="15"/>
      <c r="R2168" s="26"/>
      <c r="S2168" s="15"/>
      <c r="T2168" s="15"/>
      <c r="U2168" s="15"/>
      <c r="V2168" s="2"/>
      <c r="W2168" s="2"/>
      <c r="X2168" s="2"/>
      <c r="Y2168" s="13"/>
      <c r="Z2168" s="2"/>
      <c r="AA2168" s="2"/>
      <c r="AB2168" s="2"/>
      <c r="AC2168" s="20" t="s">
        <v>10722</v>
      </c>
      <c r="AD2168" s="21" t="s">
        <v>10723</v>
      </c>
      <c r="AE2168" s="20" t="s">
        <v>10724</v>
      </c>
      <c r="AF2168" s="21" t="s">
        <v>10725</v>
      </c>
      <c r="AG2168" s="22" t="s">
        <v>35</v>
      </c>
    </row>
    <row r="2169" spans="1:33" ht="12.75" customHeight="1" x14ac:dyDescent="0.35">
      <c r="A2169" s="2"/>
      <c r="B2169" s="2"/>
      <c r="C2169" s="2"/>
      <c r="D2169" s="2"/>
      <c r="E2169" s="2"/>
      <c r="F2169" s="2"/>
      <c r="G2169" s="2"/>
      <c r="H2169" s="2"/>
      <c r="I2169" s="15"/>
      <c r="J2169" s="15"/>
      <c r="K2169" s="15"/>
      <c r="L2169" s="15"/>
      <c r="M2169" s="15"/>
      <c r="N2169" s="15"/>
      <c r="O2169" s="15"/>
      <c r="P2169" s="15"/>
      <c r="Q2169" s="15"/>
      <c r="R2169" s="26"/>
      <c r="S2169" s="15"/>
      <c r="T2169" s="15"/>
      <c r="U2169" s="15"/>
      <c r="V2169" s="2"/>
      <c r="W2169" s="2"/>
      <c r="X2169" s="2"/>
      <c r="Y2169" s="13"/>
      <c r="Z2169" s="2"/>
      <c r="AA2169" s="2"/>
      <c r="AB2169" s="2"/>
      <c r="AC2169" s="20" t="s">
        <v>10726</v>
      </c>
      <c r="AD2169" s="21" t="s">
        <v>10727</v>
      </c>
      <c r="AE2169" s="20" t="s">
        <v>10728</v>
      </c>
      <c r="AF2169" s="21" t="s">
        <v>10727</v>
      </c>
      <c r="AG2169" s="22" t="s">
        <v>35</v>
      </c>
    </row>
    <row r="2170" spans="1:33" ht="12.75" customHeight="1" x14ac:dyDescent="0.35">
      <c r="A2170" s="2"/>
      <c r="B2170" s="2"/>
      <c r="C2170" s="2"/>
      <c r="D2170" s="2"/>
      <c r="E2170" s="2"/>
      <c r="F2170" s="2"/>
      <c r="G2170" s="2"/>
      <c r="H2170" s="2"/>
      <c r="I2170" s="15"/>
      <c r="J2170" s="15"/>
      <c r="K2170" s="15"/>
      <c r="L2170" s="15"/>
      <c r="M2170" s="15"/>
      <c r="N2170" s="15"/>
      <c r="O2170" s="15"/>
      <c r="P2170" s="15"/>
      <c r="Q2170" s="15"/>
      <c r="R2170" s="26"/>
      <c r="S2170" s="15"/>
      <c r="T2170" s="15"/>
      <c r="U2170" s="15"/>
      <c r="V2170" s="2"/>
      <c r="W2170" s="2"/>
      <c r="X2170" s="2"/>
      <c r="Y2170" s="13"/>
      <c r="Z2170" s="2"/>
      <c r="AA2170" s="2"/>
      <c r="AB2170" s="2"/>
      <c r="AC2170" s="20" t="s">
        <v>10729</v>
      </c>
      <c r="AD2170" s="21" t="s">
        <v>10730</v>
      </c>
      <c r="AE2170" s="20" t="s">
        <v>10731</v>
      </c>
      <c r="AF2170" s="21" t="s">
        <v>10730</v>
      </c>
      <c r="AG2170" s="22" t="s">
        <v>35</v>
      </c>
    </row>
    <row r="2171" spans="1:33" ht="12.75" customHeight="1" x14ac:dyDescent="0.35">
      <c r="A2171" s="2"/>
      <c r="B2171" s="2"/>
      <c r="C2171" s="2"/>
      <c r="D2171" s="2"/>
      <c r="E2171" s="2"/>
      <c r="F2171" s="2"/>
      <c r="G2171" s="2"/>
      <c r="H2171" s="2"/>
      <c r="I2171" s="15"/>
      <c r="J2171" s="15"/>
      <c r="K2171" s="15"/>
      <c r="L2171" s="15"/>
      <c r="M2171" s="15"/>
      <c r="N2171" s="15"/>
      <c r="O2171" s="15"/>
      <c r="P2171" s="15"/>
      <c r="Q2171" s="15"/>
      <c r="R2171" s="26"/>
      <c r="S2171" s="15"/>
      <c r="T2171" s="15"/>
      <c r="U2171" s="15"/>
      <c r="V2171" s="2"/>
      <c r="W2171" s="2"/>
      <c r="X2171" s="2"/>
      <c r="Y2171" s="13"/>
      <c r="Z2171" s="2"/>
      <c r="AA2171" s="2"/>
      <c r="AB2171" s="2"/>
      <c r="AC2171" s="20" t="s">
        <v>10732</v>
      </c>
      <c r="AD2171" s="21" t="s">
        <v>10733</v>
      </c>
      <c r="AE2171" s="20" t="s">
        <v>10734</v>
      </c>
      <c r="AF2171" s="21" t="s">
        <v>10733</v>
      </c>
      <c r="AG2171" s="22" t="s">
        <v>35</v>
      </c>
    </row>
    <row r="2172" spans="1:33" ht="12.75" customHeight="1" x14ac:dyDescent="0.35">
      <c r="A2172" s="2"/>
      <c r="B2172" s="2"/>
      <c r="C2172" s="2"/>
      <c r="D2172" s="2"/>
      <c r="E2172" s="2"/>
      <c r="F2172" s="2"/>
      <c r="G2172" s="2"/>
      <c r="H2172" s="2"/>
      <c r="I2172" s="15"/>
      <c r="J2172" s="15"/>
      <c r="K2172" s="15"/>
      <c r="L2172" s="15"/>
      <c r="M2172" s="15"/>
      <c r="N2172" s="15"/>
      <c r="O2172" s="15"/>
      <c r="P2172" s="15"/>
      <c r="Q2172" s="15"/>
      <c r="R2172" s="26"/>
      <c r="S2172" s="15"/>
      <c r="T2172" s="15"/>
      <c r="U2172" s="15"/>
      <c r="V2172" s="2"/>
      <c r="W2172" s="2"/>
      <c r="X2172" s="2"/>
      <c r="Y2172" s="13"/>
      <c r="Z2172" s="2"/>
      <c r="AA2172" s="2"/>
      <c r="AB2172" s="2"/>
      <c r="AC2172" s="20" t="s">
        <v>10735</v>
      </c>
      <c r="AD2172" s="21" t="s">
        <v>10736</v>
      </c>
      <c r="AE2172" s="20" t="s">
        <v>10737</v>
      </c>
      <c r="AF2172" s="21" t="s">
        <v>10738</v>
      </c>
      <c r="AG2172" s="22" t="s">
        <v>35</v>
      </c>
    </row>
    <row r="2173" spans="1:33" ht="12.75" customHeight="1" x14ac:dyDescent="0.35">
      <c r="A2173" s="2"/>
      <c r="B2173" s="2"/>
      <c r="C2173" s="2"/>
      <c r="D2173" s="2"/>
      <c r="E2173" s="2"/>
      <c r="F2173" s="2"/>
      <c r="G2173" s="2"/>
      <c r="H2173" s="2"/>
      <c r="I2173" s="15"/>
      <c r="J2173" s="15"/>
      <c r="K2173" s="15"/>
      <c r="L2173" s="15"/>
      <c r="M2173" s="15"/>
      <c r="N2173" s="15"/>
      <c r="O2173" s="15"/>
      <c r="P2173" s="15"/>
      <c r="Q2173" s="15"/>
      <c r="R2173" s="26"/>
      <c r="S2173" s="15"/>
      <c r="T2173" s="15"/>
      <c r="U2173" s="15"/>
      <c r="V2173" s="2"/>
      <c r="W2173" s="2"/>
      <c r="X2173" s="2"/>
      <c r="Y2173" s="13"/>
      <c r="Z2173" s="2"/>
      <c r="AA2173" s="2"/>
      <c r="AB2173" s="2"/>
      <c r="AC2173" s="20" t="s">
        <v>10739</v>
      </c>
      <c r="AD2173" s="21" t="s">
        <v>10740</v>
      </c>
      <c r="AE2173" s="20" t="s">
        <v>10741</v>
      </c>
      <c r="AF2173" s="21" t="s">
        <v>10742</v>
      </c>
      <c r="AG2173" s="22" t="s">
        <v>35</v>
      </c>
    </row>
    <row r="2174" spans="1:33" ht="12.75" customHeight="1" x14ac:dyDescent="0.35">
      <c r="A2174" s="2"/>
      <c r="B2174" s="2"/>
      <c r="C2174" s="2"/>
      <c r="D2174" s="2"/>
      <c r="E2174" s="2"/>
      <c r="F2174" s="2"/>
      <c r="G2174" s="2"/>
      <c r="H2174" s="2"/>
      <c r="I2174" s="15"/>
      <c r="J2174" s="15"/>
      <c r="K2174" s="15"/>
      <c r="L2174" s="15"/>
      <c r="M2174" s="15"/>
      <c r="N2174" s="15"/>
      <c r="O2174" s="15"/>
      <c r="P2174" s="15"/>
      <c r="Q2174" s="15"/>
      <c r="R2174" s="26"/>
      <c r="S2174" s="15"/>
      <c r="T2174" s="15"/>
      <c r="U2174" s="15"/>
      <c r="V2174" s="2"/>
      <c r="W2174" s="2"/>
      <c r="X2174" s="2"/>
      <c r="Y2174" s="13"/>
      <c r="Z2174" s="2"/>
      <c r="AA2174" s="2"/>
      <c r="AB2174" s="2"/>
      <c r="AC2174" s="20" t="s">
        <v>10743</v>
      </c>
      <c r="AD2174" s="21" t="s">
        <v>10744</v>
      </c>
      <c r="AE2174" s="20" t="s">
        <v>10745</v>
      </c>
      <c r="AF2174" s="21" t="s">
        <v>10746</v>
      </c>
      <c r="AG2174" s="22" t="s">
        <v>35</v>
      </c>
    </row>
    <row r="2175" spans="1:33" ht="12.75" customHeight="1" x14ac:dyDescent="0.35">
      <c r="A2175" s="2"/>
      <c r="B2175" s="2"/>
      <c r="C2175" s="2"/>
      <c r="D2175" s="2"/>
      <c r="E2175" s="2"/>
      <c r="F2175" s="2"/>
      <c r="G2175" s="2"/>
      <c r="H2175" s="2"/>
      <c r="I2175" s="15"/>
      <c r="J2175" s="15"/>
      <c r="K2175" s="15"/>
      <c r="L2175" s="15"/>
      <c r="M2175" s="15"/>
      <c r="N2175" s="15"/>
      <c r="O2175" s="15"/>
      <c r="P2175" s="15"/>
      <c r="Q2175" s="15"/>
      <c r="R2175" s="26"/>
      <c r="S2175" s="15"/>
      <c r="T2175" s="15"/>
      <c r="U2175" s="15"/>
      <c r="V2175" s="2"/>
      <c r="W2175" s="2"/>
      <c r="X2175" s="2"/>
      <c r="Y2175" s="13"/>
      <c r="Z2175" s="2"/>
      <c r="AA2175" s="2"/>
      <c r="AB2175" s="2"/>
      <c r="AC2175" s="20" t="s">
        <v>10747</v>
      </c>
      <c r="AD2175" s="21" t="s">
        <v>10748</v>
      </c>
      <c r="AE2175" s="20" t="s">
        <v>10749</v>
      </c>
      <c r="AF2175" s="21" t="s">
        <v>10748</v>
      </c>
      <c r="AG2175" s="22" t="s">
        <v>35</v>
      </c>
    </row>
    <row r="2176" spans="1:33" ht="12.75" customHeight="1" x14ac:dyDescent="0.35">
      <c r="A2176" s="2"/>
      <c r="B2176" s="2"/>
      <c r="C2176" s="2"/>
      <c r="D2176" s="2"/>
      <c r="E2176" s="2"/>
      <c r="F2176" s="2"/>
      <c r="G2176" s="2"/>
      <c r="H2176" s="2"/>
      <c r="I2176" s="15"/>
      <c r="J2176" s="15"/>
      <c r="K2176" s="15"/>
      <c r="L2176" s="15"/>
      <c r="M2176" s="15"/>
      <c r="N2176" s="15"/>
      <c r="O2176" s="15"/>
      <c r="P2176" s="15"/>
      <c r="Q2176" s="15"/>
      <c r="R2176" s="26"/>
      <c r="S2176" s="15"/>
      <c r="T2176" s="15"/>
      <c r="U2176" s="15"/>
      <c r="V2176" s="2"/>
      <c r="W2176" s="2"/>
      <c r="X2176" s="2"/>
      <c r="Y2176" s="13"/>
      <c r="Z2176" s="2"/>
      <c r="AA2176" s="2"/>
      <c r="AB2176" s="2"/>
      <c r="AC2176" s="20" t="s">
        <v>10750</v>
      </c>
      <c r="AD2176" s="21" t="s">
        <v>10751</v>
      </c>
      <c r="AE2176" s="20" t="s">
        <v>10752</v>
      </c>
      <c r="AF2176" s="21" t="s">
        <v>10751</v>
      </c>
      <c r="AG2176" s="22" t="s">
        <v>35</v>
      </c>
    </row>
    <row r="2177" spans="1:33" ht="12.75" customHeight="1" x14ac:dyDescent="0.35">
      <c r="A2177" s="2"/>
      <c r="B2177" s="2"/>
      <c r="C2177" s="2"/>
      <c r="D2177" s="2"/>
      <c r="E2177" s="2"/>
      <c r="F2177" s="2"/>
      <c r="G2177" s="2"/>
      <c r="H2177" s="2"/>
      <c r="I2177" s="15"/>
      <c r="J2177" s="15"/>
      <c r="K2177" s="15"/>
      <c r="L2177" s="15"/>
      <c r="M2177" s="15"/>
      <c r="N2177" s="15"/>
      <c r="O2177" s="15"/>
      <c r="P2177" s="15"/>
      <c r="Q2177" s="15"/>
      <c r="R2177" s="26"/>
      <c r="S2177" s="15"/>
      <c r="T2177" s="15"/>
      <c r="U2177" s="15"/>
      <c r="V2177" s="2"/>
      <c r="W2177" s="2"/>
      <c r="X2177" s="2"/>
      <c r="Y2177" s="13"/>
      <c r="Z2177" s="2"/>
      <c r="AA2177" s="2"/>
      <c r="AB2177" s="2"/>
      <c r="AC2177" s="20" t="s">
        <v>10753</v>
      </c>
      <c r="AD2177" s="21" t="s">
        <v>10754</v>
      </c>
      <c r="AE2177" s="20" t="s">
        <v>10755</v>
      </c>
      <c r="AF2177" s="21" t="s">
        <v>10754</v>
      </c>
      <c r="AG2177" s="22" t="s">
        <v>35</v>
      </c>
    </row>
    <row r="2178" spans="1:33" ht="12.75" customHeight="1" x14ac:dyDescent="0.35">
      <c r="A2178" s="2"/>
      <c r="B2178" s="2"/>
      <c r="C2178" s="2"/>
      <c r="D2178" s="2"/>
      <c r="E2178" s="2"/>
      <c r="F2178" s="2"/>
      <c r="G2178" s="2"/>
      <c r="H2178" s="2"/>
      <c r="I2178" s="15"/>
      <c r="J2178" s="15"/>
      <c r="K2178" s="15"/>
      <c r="L2178" s="15"/>
      <c r="M2178" s="15"/>
      <c r="N2178" s="15"/>
      <c r="O2178" s="15"/>
      <c r="P2178" s="15"/>
      <c r="Q2178" s="15"/>
      <c r="R2178" s="26"/>
      <c r="S2178" s="15"/>
      <c r="T2178" s="15"/>
      <c r="U2178" s="15"/>
      <c r="V2178" s="2"/>
      <c r="W2178" s="2"/>
      <c r="X2178" s="2"/>
      <c r="Y2178" s="13"/>
      <c r="Z2178" s="2"/>
      <c r="AA2178" s="2"/>
      <c r="AB2178" s="2"/>
      <c r="AC2178" s="20" t="s">
        <v>10756</v>
      </c>
      <c r="AD2178" s="21" t="s">
        <v>10757</v>
      </c>
      <c r="AE2178" s="20" t="s">
        <v>10758</v>
      </c>
      <c r="AF2178" s="21" t="s">
        <v>10759</v>
      </c>
      <c r="AG2178" s="22" t="s">
        <v>35</v>
      </c>
    </row>
    <row r="2179" spans="1:33" ht="12.75" customHeight="1" x14ac:dyDescent="0.35">
      <c r="A2179" s="2"/>
      <c r="B2179" s="2"/>
      <c r="C2179" s="2"/>
      <c r="D2179" s="2"/>
      <c r="E2179" s="2"/>
      <c r="F2179" s="2"/>
      <c r="G2179" s="2"/>
      <c r="H2179" s="2"/>
      <c r="I2179" s="15"/>
      <c r="J2179" s="15"/>
      <c r="K2179" s="15"/>
      <c r="L2179" s="15"/>
      <c r="M2179" s="15"/>
      <c r="N2179" s="15"/>
      <c r="O2179" s="15"/>
      <c r="P2179" s="15"/>
      <c r="Q2179" s="15"/>
      <c r="R2179" s="26"/>
      <c r="S2179" s="15"/>
      <c r="T2179" s="15"/>
      <c r="U2179" s="15"/>
      <c r="V2179" s="2"/>
      <c r="W2179" s="2"/>
      <c r="X2179" s="2"/>
      <c r="Y2179" s="13"/>
      <c r="Z2179" s="2"/>
      <c r="AA2179" s="2"/>
      <c r="AB2179" s="2"/>
      <c r="AC2179" s="20" t="s">
        <v>10760</v>
      </c>
      <c r="AD2179" s="21" t="s">
        <v>10761</v>
      </c>
      <c r="AE2179" s="20" t="s">
        <v>10762</v>
      </c>
      <c r="AF2179" s="21" t="s">
        <v>10761</v>
      </c>
      <c r="AG2179" s="22" t="s">
        <v>35</v>
      </c>
    </row>
    <row r="2180" spans="1:33" ht="12.75" customHeight="1" x14ac:dyDescent="0.35">
      <c r="A2180" s="2"/>
      <c r="B2180" s="2"/>
      <c r="C2180" s="2"/>
      <c r="D2180" s="2"/>
      <c r="E2180" s="2"/>
      <c r="F2180" s="2"/>
      <c r="G2180" s="2"/>
      <c r="H2180" s="2"/>
      <c r="I2180" s="15"/>
      <c r="J2180" s="15"/>
      <c r="K2180" s="15"/>
      <c r="L2180" s="15"/>
      <c r="M2180" s="15"/>
      <c r="N2180" s="15"/>
      <c r="O2180" s="15"/>
      <c r="P2180" s="15"/>
      <c r="Q2180" s="15"/>
      <c r="R2180" s="26"/>
      <c r="S2180" s="15"/>
      <c r="T2180" s="15"/>
      <c r="U2180" s="15"/>
      <c r="V2180" s="2"/>
      <c r="W2180" s="2"/>
      <c r="X2180" s="2"/>
      <c r="Y2180" s="13"/>
      <c r="Z2180" s="2"/>
      <c r="AA2180" s="2"/>
      <c r="AB2180" s="2"/>
      <c r="AC2180" s="20" t="s">
        <v>10763</v>
      </c>
      <c r="AD2180" s="21" t="s">
        <v>10764</v>
      </c>
      <c r="AE2180" s="20" t="s">
        <v>10765</v>
      </c>
      <c r="AF2180" s="21" t="s">
        <v>10764</v>
      </c>
      <c r="AG2180" s="22" t="s">
        <v>35</v>
      </c>
    </row>
    <row r="2181" spans="1:33" ht="12.75" customHeight="1" x14ac:dyDescent="0.35">
      <c r="A2181" s="2"/>
      <c r="B2181" s="2"/>
      <c r="C2181" s="2"/>
      <c r="D2181" s="2"/>
      <c r="E2181" s="2"/>
      <c r="F2181" s="2"/>
      <c r="G2181" s="2"/>
      <c r="H2181" s="2"/>
      <c r="I2181" s="15"/>
      <c r="J2181" s="15"/>
      <c r="K2181" s="15"/>
      <c r="L2181" s="15"/>
      <c r="M2181" s="15"/>
      <c r="N2181" s="15"/>
      <c r="O2181" s="15"/>
      <c r="P2181" s="15"/>
      <c r="Q2181" s="15"/>
      <c r="R2181" s="26"/>
      <c r="S2181" s="15"/>
      <c r="T2181" s="15"/>
      <c r="U2181" s="15"/>
      <c r="V2181" s="2"/>
      <c r="W2181" s="2"/>
      <c r="X2181" s="2"/>
      <c r="Y2181" s="13"/>
      <c r="Z2181" s="2"/>
      <c r="AA2181" s="2"/>
      <c r="AB2181" s="2"/>
      <c r="AC2181" s="20" t="s">
        <v>10766</v>
      </c>
      <c r="AD2181" s="21" t="s">
        <v>10767</v>
      </c>
      <c r="AE2181" s="20" t="s">
        <v>10768</v>
      </c>
      <c r="AF2181" s="21" t="s">
        <v>10769</v>
      </c>
      <c r="AG2181" s="22" t="s">
        <v>35</v>
      </c>
    </row>
    <row r="2182" spans="1:33" ht="12.75" customHeight="1" x14ac:dyDescent="0.35">
      <c r="A2182" s="2"/>
      <c r="B2182" s="2"/>
      <c r="C2182" s="2"/>
      <c r="D2182" s="2"/>
      <c r="E2182" s="2"/>
      <c r="F2182" s="2"/>
      <c r="G2182" s="2"/>
      <c r="H2182" s="2"/>
      <c r="I2182" s="15"/>
      <c r="J2182" s="15"/>
      <c r="K2182" s="15"/>
      <c r="L2182" s="15"/>
      <c r="M2182" s="15"/>
      <c r="N2182" s="15"/>
      <c r="O2182" s="15"/>
      <c r="P2182" s="15"/>
      <c r="Q2182" s="15"/>
      <c r="R2182" s="26"/>
      <c r="S2182" s="15"/>
      <c r="T2182" s="15"/>
      <c r="U2182" s="15"/>
      <c r="V2182" s="2"/>
      <c r="W2182" s="2"/>
      <c r="X2182" s="2"/>
      <c r="Y2182" s="13"/>
      <c r="Z2182" s="2"/>
      <c r="AA2182" s="2"/>
      <c r="AB2182" s="2"/>
      <c r="AC2182" s="20" t="s">
        <v>10770</v>
      </c>
      <c r="AD2182" s="21" t="s">
        <v>10771</v>
      </c>
      <c r="AE2182" s="20" t="s">
        <v>10772</v>
      </c>
      <c r="AF2182" s="21" t="s">
        <v>10773</v>
      </c>
      <c r="AG2182" s="22" t="s">
        <v>35</v>
      </c>
    </row>
    <row r="2183" spans="1:33" ht="12.75" customHeight="1" x14ac:dyDescent="0.35">
      <c r="A2183" s="2"/>
      <c r="B2183" s="2"/>
      <c r="C2183" s="2"/>
      <c r="D2183" s="2"/>
      <c r="E2183" s="2"/>
      <c r="F2183" s="2"/>
      <c r="G2183" s="2"/>
      <c r="H2183" s="2"/>
      <c r="I2183" s="15"/>
      <c r="J2183" s="15"/>
      <c r="K2183" s="15"/>
      <c r="L2183" s="15"/>
      <c r="M2183" s="15"/>
      <c r="N2183" s="15"/>
      <c r="O2183" s="15"/>
      <c r="P2183" s="15"/>
      <c r="Q2183" s="15"/>
      <c r="R2183" s="26"/>
      <c r="S2183" s="15"/>
      <c r="T2183" s="15"/>
      <c r="U2183" s="15"/>
      <c r="V2183" s="2"/>
      <c r="W2183" s="2"/>
      <c r="X2183" s="2"/>
      <c r="Y2183" s="13"/>
      <c r="Z2183" s="2"/>
      <c r="AA2183" s="2"/>
      <c r="AB2183" s="2"/>
      <c r="AC2183" s="20" t="s">
        <v>10774</v>
      </c>
      <c r="AD2183" s="21" t="s">
        <v>10775</v>
      </c>
      <c r="AE2183" s="20" t="s">
        <v>10776</v>
      </c>
      <c r="AF2183" s="21" t="s">
        <v>10775</v>
      </c>
      <c r="AG2183" s="22" t="s">
        <v>35</v>
      </c>
    </row>
    <row r="2184" spans="1:33" ht="12.75" customHeight="1" x14ac:dyDescent="0.35">
      <c r="A2184" s="2"/>
      <c r="B2184" s="2"/>
      <c r="C2184" s="2"/>
      <c r="D2184" s="2"/>
      <c r="E2184" s="2"/>
      <c r="F2184" s="2"/>
      <c r="G2184" s="2"/>
      <c r="H2184" s="2"/>
      <c r="I2184" s="15"/>
      <c r="J2184" s="15"/>
      <c r="K2184" s="15"/>
      <c r="L2184" s="15"/>
      <c r="M2184" s="15"/>
      <c r="N2184" s="15"/>
      <c r="O2184" s="15"/>
      <c r="P2184" s="15"/>
      <c r="Q2184" s="15"/>
      <c r="R2184" s="26"/>
      <c r="S2184" s="15"/>
      <c r="T2184" s="15"/>
      <c r="U2184" s="15"/>
      <c r="V2184" s="2"/>
      <c r="W2184" s="2"/>
      <c r="X2184" s="2"/>
      <c r="Y2184" s="13"/>
      <c r="Z2184" s="2"/>
      <c r="AA2184" s="2"/>
      <c r="AB2184" s="2"/>
      <c r="AC2184" s="20" t="s">
        <v>10777</v>
      </c>
      <c r="AD2184" s="21" t="s">
        <v>10778</v>
      </c>
      <c r="AE2184" s="20" t="s">
        <v>10779</v>
      </c>
      <c r="AF2184" s="21" t="s">
        <v>10778</v>
      </c>
      <c r="AG2184" s="22" t="s">
        <v>35</v>
      </c>
    </row>
    <row r="2185" spans="1:33" ht="12.75" customHeight="1" x14ac:dyDescent="0.35">
      <c r="A2185" s="2"/>
      <c r="B2185" s="2"/>
      <c r="C2185" s="2"/>
      <c r="D2185" s="2"/>
      <c r="E2185" s="2"/>
      <c r="F2185" s="2"/>
      <c r="G2185" s="2"/>
      <c r="H2185" s="2"/>
      <c r="I2185" s="15"/>
      <c r="J2185" s="15"/>
      <c r="K2185" s="15"/>
      <c r="L2185" s="15"/>
      <c r="M2185" s="15"/>
      <c r="N2185" s="15"/>
      <c r="O2185" s="15"/>
      <c r="P2185" s="15"/>
      <c r="Q2185" s="15"/>
      <c r="R2185" s="26"/>
      <c r="S2185" s="15"/>
      <c r="T2185" s="15"/>
      <c r="U2185" s="15"/>
      <c r="V2185" s="2"/>
      <c r="W2185" s="2"/>
      <c r="X2185" s="2"/>
      <c r="Y2185" s="13"/>
      <c r="Z2185" s="2"/>
      <c r="AA2185" s="2"/>
      <c r="AB2185" s="2"/>
      <c r="AC2185" s="20" t="s">
        <v>10780</v>
      </c>
      <c r="AD2185" s="21" t="s">
        <v>10781</v>
      </c>
      <c r="AE2185" s="20" t="s">
        <v>10782</v>
      </c>
      <c r="AF2185" s="21" t="s">
        <v>8872</v>
      </c>
      <c r="AG2185" s="22" t="s">
        <v>35</v>
      </c>
    </row>
    <row r="2186" spans="1:33" ht="12.75" customHeight="1" x14ac:dyDescent="0.35">
      <c r="A2186" s="2"/>
      <c r="B2186" s="2"/>
      <c r="C2186" s="2"/>
      <c r="D2186" s="2"/>
      <c r="E2186" s="2"/>
      <c r="F2186" s="2"/>
      <c r="G2186" s="2"/>
      <c r="H2186" s="2"/>
      <c r="I2186" s="15"/>
      <c r="J2186" s="15"/>
      <c r="K2186" s="15"/>
      <c r="L2186" s="15"/>
      <c r="M2186" s="15"/>
      <c r="N2186" s="15"/>
      <c r="O2186" s="15"/>
      <c r="P2186" s="15"/>
      <c r="Q2186" s="15"/>
      <c r="R2186" s="26"/>
      <c r="S2186" s="15"/>
      <c r="T2186" s="15"/>
      <c r="U2186" s="15"/>
      <c r="V2186" s="2"/>
      <c r="W2186" s="2"/>
      <c r="X2186" s="2"/>
      <c r="Y2186" s="13"/>
      <c r="Z2186" s="2"/>
      <c r="AA2186" s="2"/>
      <c r="AB2186" s="2"/>
      <c r="AC2186" s="20" t="s">
        <v>10783</v>
      </c>
      <c r="AD2186" s="21" t="s">
        <v>10784</v>
      </c>
      <c r="AE2186" s="20" t="s">
        <v>10785</v>
      </c>
      <c r="AF2186" s="21" t="s">
        <v>10786</v>
      </c>
      <c r="AG2186" s="22" t="s">
        <v>35</v>
      </c>
    </row>
    <row r="2187" spans="1:33" ht="12.75" customHeight="1" x14ac:dyDescent="0.35">
      <c r="A2187" s="2"/>
      <c r="B2187" s="2"/>
      <c r="C2187" s="2"/>
      <c r="D2187" s="2"/>
      <c r="E2187" s="2"/>
      <c r="F2187" s="2"/>
      <c r="G2187" s="2"/>
      <c r="H2187" s="2"/>
      <c r="I2187" s="15"/>
      <c r="J2187" s="15"/>
      <c r="K2187" s="15"/>
      <c r="L2187" s="15"/>
      <c r="M2187" s="15"/>
      <c r="N2187" s="15"/>
      <c r="O2187" s="15"/>
      <c r="P2187" s="15"/>
      <c r="Q2187" s="15"/>
      <c r="R2187" s="26"/>
      <c r="S2187" s="15"/>
      <c r="T2187" s="15"/>
      <c r="U2187" s="15"/>
      <c r="V2187" s="2"/>
      <c r="W2187" s="2"/>
      <c r="X2187" s="2"/>
      <c r="Y2187" s="13"/>
      <c r="Z2187" s="2"/>
      <c r="AA2187" s="2"/>
      <c r="AB2187" s="2"/>
      <c r="AC2187" s="20" t="s">
        <v>12837</v>
      </c>
      <c r="AD2187" s="21" t="s">
        <v>12838</v>
      </c>
      <c r="AE2187" s="20" t="s">
        <v>12950</v>
      </c>
      <c r="AF2187" s="21" t="s">
        <v>12951</v>
      </c>
      <c r="AG2187" s="22" t="s">
        <v>35</v>
      </c>
    </row>
    <row r="2188" spans="1:33" ht="12.75" customHeight="1" x14ac:dyDescent="0.35">
      <c r="A2188" s="2"/>
      <c r="B2188" s="2"/>
      <c r="C2188" s="2"/>
      <c r="D2188" s="2"/>
      <c r="E2188" s="2"/>
      <c r="F2188" s="2"/>
      <c r="G2188" s="2"/>
      <c r="H2188" s="2"/>
      <c r="I2188" s="15"/>
      <c r="J2188" s="15"/>
      <c r="K2188" s="15"/>
      <c r="L2188" s="15"/>
      <c r="M2188" s="15"/>
      <c r="N2188" s="15"/>
      <c r="O2188" s="15"/>
      <c r="P2188" s="15"/>
      <c r="Q2188" s="15"/>
      <c r="R2188" s="26"/>
      <c r="S2188" s="15"/>
      <c r="T2188" s="15"/>
      <c r="U2188" s="15"/>
      <c r="V2188" s="2"/>
      <c r="W2188" s="2"/>
      <c r="X2188" s="2"/>
      <c r="Y2188" s="13"/>
      <c r="Z2188" s="2"/>
      <c r="AA2188" s="2"/>
      <c r="AB2188" s="2"/>
      <c r="AC2188" s="20" t="s">
        <v>10787</v>
      </c>
      <c r="AD2188" s="21" t="s">
        <v>10788</v>
      </c>
      <c r="AE2188" s="20" t="s">
        <v>10789</v>
      </c>
      <c r="AF2188" s="21" t="s">
        <v>946</v>
      </c>
      <c r="AG2188" s="22" t="s">
        <v>35</v>
      </c>
    </row>
    <row r="2189" spans="1:33" ht="12.75" customHeight="1" x14ac:dyDescent="0.35">
      <c r="A2189" s="2"/>
      <c r="B2189" s="2"/>
      <c r="C2189" s="2"/>
      <c r="D2189" s="2"/>
      <c r="E2189" s="2"/>
      <c r="F2189" s="2"/>
      <c r="G2189" s="2"/>
      <c r="H2189" s="2"/>
      <c r="I2189" s="15"/>
      <c r="J2189" s="15"/>
      <c r="K2189" s="15"/>
      <c r="L2189" s="15"/>
      <c r="M2189" s="15"/>
      <c r="N2189" s="15"/>
      <c r="O2189" s="15"/>
      <c r="P2189" s="15"/>
      <c r="Q2189" s="15"/>
      <c r="R2189" s="26"/>
      <c r="S2189" s="15"/>
      <c r="T2189" s="15"/>
      <c r="U2189" s="15"/>
      <c r="V2189" s="2"/>
      <c r="W2189" s="2"/>
      <c r="X2189" s="2"/>
      <c r="Y2189" s="13"/>
      <c r="Z2189" s="2"/>
      <c r="AA2189" s="2"/>
      <c r="AB2189" s="2"/>
      <c r="AC2189" s="20" t="s">
        <v>10790</v>
      </c>
      <c r="AD2189" s="21" t="s">
        <v>10791</v>
      </c>
      <c r="AE2189" s="20" t="s">
        <v>10792</v>
      </c>
      <c r="AF2189" s="21" t="s">
        <v>10793</v>
      </c>
      <c r="AG2189" s="22" t="s">
        <v>35</v>
      </c>
    </row>
    <row r="2190" spans="1:33" ht="12.75" customHeight="1" x14ac:dyDescent="0.35">
      <c r="A2190" s="2"/>
      <c r="B2190" s="2"/>
      <c r="C2190" s="2"/>
      <c r="D2190" s="2"/>
      <c r="E2190" s="2"/>
      <c r="F2190" s="2"/>
      <c r="G2190" s="2"/>
      <c r="H2190" s="2"/>
      <c r="I2190" s="15"/>
      <c r="J2190" s="15"/>
      <c r="K2190" s="15"/>
      <c r="L2190" s="15"/>
      <c r="M2190" s="15"/>
      <c r="N2190" s="15"/>
      <c r="O2190" s="15"/>
      <c r="P2190" s="15"/>
      <c r="Q2190" s="15"/>
      <c r="R2190" s="26"/>
      <c r="S2190" s="15"/>
      <c r="T2190" s="15"/>
      <c r="U2190" s="15"/>
      <c r="V2190" s="2"/>
      <c r="W2190" s="2"/>
      <c r="X2190" s="2"/>
      <c r="Y2190" s="13"/>
      <c r="Z2190" s="2"/>
      <c r="AA2190" s="2"/>
      <c r="AB2190" s="2"/>
      <c r="AC2190" s="20" t="s">
        <v>10794</v>
      </c>
      <c r="AD2190" s="21" t="s">
        <v>10795</v>
      </c>
      <c r="AE2190" s="20" t="s">
        <v>10796</v>
      </c>
      <c r="AF2190" s="21" t="s">
        <v>10797</v>
      </c>
      <c r="AG2190" s="22" t="s">
        <v>35</v>
      </c>
    </row>
    <row r="2191" spans="1:33" ht="12.75" customHeight="1" x14ac:dyDescent="0.35">
      <c r="A2191" s="2"/>
      <c r="B2191" s="2"/>
      <c r="C2191" s="2"/>
      <c r="D2191" s="2"/>
      <c r="E2191" s="2"/>
      <c r="F2191" s="2"/>
      <c r="G2191" s="2"/>
      <c r="H2191" s="2"/>
      <c r="I2191" s="15"/>
      <c r="J2191" s="15"/>
      <c r="K2191" s="15"/>
      <c r="L2191" s="15"/>
      <c r="M2191" s="15"/>
      <c r="N2191" s="15"/>
      <c r="O2191" s="15"/>
      <c r="P2191" s="15"/>
      <c r="Q2191" s="15"/>
      <c r="R2191" s="26"/>
      <c r="S2191" s="15"/>
      <c r="T2191" s="15"/>
      <c r="U2191" s="15"/>
      <c r="V2191" s="2"/>
      <c r="W2191" s="2"/>
      <c r="X2191" s="2"/>
      <c r="Y2191" s="13"/>
      <c r="Z2191" s="2"/>
      <c r="AA2191" s="2"/>
      <c r="AB2191" s="2"/>
      <c r="AC2191" s="20" t="s">
        <v>10798</v>
      </c>
      <c r="AD2191" s="21" t="s">
        <v>10799</v>
      </c>
      <c r="AE2191" s="20" t="s">
        <v>10800</v>
      </c>
      <c r="AF2191" s="21" t="s">
        <v>1520</v>
      </c>
      <c r="AG2191" s="22" t="s">
        <v>35</v>
      </c>
    </row>
    <row r="2192" spans="1:33" ht="12.75" customHeight="1" x14ac:dyDescent="0.35">
      <c r="A2192" s="2"/>
      <c r="B2192" s="2"/>
      <c r="C2192" s="2"/>
      <c r="D2192" s="2"/>
      <c r="E2192" s="2"/>
      <c r="F2192" s="2"/>
      <c r="G2192" s="2"/>
      <c r="H2192" s="2"/>
      <c r="I2192" s="15"/>
      <c r="J2192" s="15"/>
      <c r="K2192" s="15"/>
      <c r="L2192" s="15"/>
      <c r="M2192" s="15"/>
      <c r="N2192" s="15"/>
      <c r="O2192" s="15"/>
      <c r="P2192" s="15"/>
      <c r="Q2192" s="15"/>
      <c r="R2192" s="26"/>
      <c r="S2192" s="15"/>
      <c r="T2192" s="15"/>
      <c r="U2192" s="15"/>
      <c r="V2192" s="2"/>
      <c r="W2192" s="2"/>
      <c r="X2192" s="2"/>
      <c r="Y2192" s="13"/>
      <c r="Z2192" s="2"/>
      <c r="AA2192" s="2"/>
      <c r="AB2192" s="2"/>
      <c r="AC2192" s="20" t="s">
        <v>12839</v>
      </c>
      <c r="AD2192" s="21" t="s">
        <v>4864</v>
      </c>
      <c r="AE2192" s="20" t="s">
        <v>12952</v>
      </c>
      <c r="AF2192" s="21" t="s">
        <v>4866</v>
      </c>
      <c r="AG2192" s="22" t="s">
        <v>35</v>
      </c>
    </row>
    <row r="2193" spans="1:33" ht="12.75" customHeight="1" x14ac:dyDescent="0.35">
      <c r="A2193" s="2"/>
      <c r="B2193" s="2"/>
      <c r="C2193" s="2"/>
      <c r="D2193" s="2"/>
      <c r="E2193" s="2"/>
      <c r="F2193" s="2"/>
      <c r="G2193" s="2"/>
      <c r="H2193" s="2"/>
      <c r="I2193" s="15"/>
      <c r="J2193" s="15"/>
      <c r="K2193" s="15"/>
      <c r="L2193" s="15"/>
      <c r="M2193" s="15"/>
      <c r="N2193" s="15"/>
      <c r="O2193" s="15"/>
      <c r="P2193" s="15"/>
      <c r="Q2193" s="15"/>
      <c r="R2193" s="26"/>
      <c r="S2193" s="15"/>
      <c r="T2193" s="15"/>
      <c r="U2193" s="15"/>
      <c r="V2193" s="2"/>
      <c r="W2193" s="2"/>
      <c r="X2193" s="2"/>
      <c r="Y2193" s="13"/>
      <c r="Z2193" s="2"/>
      <c r="AA2193" s="2"/>
      <c r="AB2193" s="2"/>
      <c r="AC2193" s="20" t="s">
        <v>10801</v>
      </c>
      <c r="AD2193" s="21" t="s">
        <v>10802</v>
      </c>
      <c r="AE2193" s="20" t="s">
        <v>10803</v>
      </c>
      <c r="AF2193" s="21" t="s">
        <v>10804</v>
      </c>
      <c r="AG2193" s="22" t="s">
        <v>35</v>
      </c>
    </row>
    <row r="2194" spans="1:33" ht="12.75" customHeight="1" x14ac:dyDescent="0.35">
      <c r="A2194" s="2"/>
      <c r="B2194" s="2"/>
      <c r="C2194" s="2"/>
      <c r="D2194" s="2"/>
      <c r="E2194" s="2"/>
      <c r="F2194" s="2"/>
      <c r="G2194" s="2"/>
      <c r="H2194" s="2"/>
      <c r="I2194" s="15"/>
      <c r="J2194" s="15"/>
      <c r="K2194" s="15"/>
      <c r="L2194" s="15"/>
      <c r="M2194" s="15"/>
      <c r="N2194" s="15"/>
      <c r="O2194" s="15"/>
      <c r="P2194" s="15"/>
      <c r="Q2194" s="15"/>
      <c r="R2194" s="26"/>
      <c r="S2194" s="15"/>
      <c r="T2194" s="15"/>
      <c r="U2194" s="15"/>
      <c r="V2194" s="2"/>
      <c r="W2194" s="2"/>
      <c r="X2194" s="2"/>
      <c r="Y2194" s="13"/>
      <c r="Z2194" s="2"/>
      <c r="AA2194" s="2"/>
      <c r="AB2194" s="2"/>
      <c r="AC2194" s="20" t="s">
        <v>10805</v>
      </c>
      <c r="AD2194" s="21" t="s">
        <v>10806</v>
      </c>
      <c r="AE2194" s="20" t="s">
        <v>10807</v>
      </c>
      <c r="AF2194" s="21" t="s">
        <v>10808</v>
      </c>
      <c r="AG2194" s="22" t="s">
        <v>35</v>
      </c>
    </row>
    <row r="2195" spans="1:33" ht="12.75" customHeight="1" x14ac:dyDescent="0.35">
      <c r="A2195" s="2"/>
      <c r="B2195" s="2"/>
      <c r="C2195" s="2"/>
      <c r="D2195" s="2"/>
      <c r="E2195" s="2"/>
      <c r="F2195" s="2"/>
      <c r="G2195" s="2"/>
      <c r="H2195" s="2"/>
      <c r="I2195" s="15"/>
      <c r="J2195" s="15"/>
      <c r="K2195" s="15"/>
      <c r="L2195" s="15"/>
      <c r="M2195" s="15"/>
      <c r="N2195" s="15"/>
      <c r="O2195" s="15"/>
      <c r="P2195" s="15"/>
      <c r="Q2195" s="15"/>
      <c r="R2195" s="26"/>
      <c r="S2195" s="15"/>
      <c r="T2195" s="15"/>
      <c r="U2195" s="15"/>
      <c r="V2195" s="2"/>
      <c r="W2195" s="2"/>
      <c r="X2195" s="2"/>
      <c r="Y2195" s="13"/>
      <c r="Z2195" s="2"/>
      <c r="AA2195" s="2"/>
      <c r="AB2195" s="2"/>
      <c r="AC2195" s="20" t="s">
        <v>10809</v>
      </c>
      <c r="AD2195" s="21" t="s">
        <v>10810</v>
      </c>
      <c r="AE2195" s="20" t="s">
        <v>10811</v>
      </c>
      <c r="AF2195" s="21" t="s">
        <v>10812</v>
      </c>
      <c r="AG2195" s="22" t="s">
        <v>35</v>
      </c>
    </row>
    <row r="2196" spans="1:33" ht="12.75" customHeight="1" x14ac:dyDescent="0.35">
      <c r="A2196" s="2"/>
      <c r="B2196" s="2"/>
      <c r="C2196" s="2"/>
      <c r="D2196" s="2"/>
      <c r="E2196" s="2"/>
      <c r="F2196" s="2"/>
      <c r="G2196" s="2"/>
      <c r="H2196" s="2"/>
      <c r="I2196" s="15"/>
      <c r="J2196" s="15"/>
      <c r="K2196" s="15"/>
      <c r="L2196" s="15"/>
      <c r="M2196" s="15"/>
      <c r="N2196" s="15"/>
      <c r="O2196" s="15"/>
      <c r="P2196" s="15"/>
      <c r="Q2196" s="15"/>
      <c r="R2196" s="26"/>
      <c r="S2196" s="15"/>
      <c r="T2196" s="15"/>
      <c r="U2196" s="15"/>
      <c r="V2196" s="2"/>
      <c r="W2196" s="2"/>
      <c r="X2196" s="2"/>
      <c r="Y2196" s="13"/>
      <c r="Z2196" s="2"/>
      <c r="AA2196" s="2"/>
      <c r="AB2196" s="2"/>
      <c r="AC2196" s="20" t="s">
        <v>10813</v>
      </c>
      <c r="AD2196" s="21" t="s">
        <v>10814</v>
      </c>
      <c r="AE2196" s="20" t="s">
        <v>10815</v>
      </c>
      <c r="AF2196" s="21" t="s">
        <v>10816</v>
      </c>
      <c r="AG2196" s="22" t="s">
        <v>35</v>
      </c>
    </row>
    <row r="2197" spans="1:33" ht="12.75" customHeight="1" x14ac:dyDescent="0.35">
      <c r="A2197" s="2"/>
      <c r="B2197" s="2"/>
      <c r="C2197" s="2"/>
      <c r="D2197" s="2"/>
      <c r="E2197" s="2"/>
      <c r="F2197" s="2"/>
      <c r="G2197" s="2"/>
      <c r="H2197" s="2"/>
      <c r="I2197" s="15"/>
      <c r="J2197" s="15"/>
      <c r="K2197" s="15"/>
      <c r="L2197" s="15"/>
      <c r="M2197" s="15"/>
      <c r="N2197" s="15"/>
      <c r="O2197" s="15"/>
      <c r="P2197" s="15"/>
      <c r="Q2197" s="15"/>
      <c r="R2197" s="26"/>
      <c r="S2197" s="15"/>
      <c r="T2197" s="15"/>
      <c r="U2197" s="15"/>
      <c r="V2197" s="2"/>
      <c r="W2197" s="2"/>
      <c r="X2197" s="2"/>
      <c r="Y2197" s="13"/>
      <c r="Z2197" s="2"/>
      <c r="AA2197" s="2"/>
      <c r="AB2197" s="2"/>
      <c r="AC2197" s="20" t="s">
        <v>10817</v>
      </c>
      <c r="AD2197" s="21" t="s">
        <v>883</v>
      </c>
      <c r="AE2197" s="20" t="s">
        <v>10818</v>
      </c>
      <c r="AF2197" s="21" t="s">
        <v>885</v>
      </c>
      <c r="AG2197" s="22" t="s">
        <v>35</v>
      </c>
    </row>
    <row r="2198" spans="1:33" ht="12.75" customHeight="1" x14ac:dyDescent="0.35">
      <c r="A2198" s="2"/>
      <c r="B2198" s="2"/>
      <c r="C2198" s="2"/>
      <c r="D2198" s="2"/>
      <c r="E2198" s="2"/>
      <c r="F2198" s="2"/>
      <c r="G2198" s="2"/>
      <c r="H2198" s="2"/>
      <c r="I2198" s="15"/>
      <c r="J2198" s="15"/>
      <c r="K2198" s="15"/>
      <c r="L2198" s="15"/>
      <c r="M2198" s="15"/>
      <c r="N2198" s="15"/>
      <c r="O2198" s="15"/>
      <c r="P2198" s="15"/>
      <c r="Q2198" s="15"/>
      <c r="R2198" s="26"/>
      <c r="S2198" s="15"/>
      <c r="T2198" s="15"/>
      <c r="U2198" s="15"/>
      <c r="V2198" s="2"/>
      <c r="W2198" s="2"/>
      <c r="X2198" s="2"/>
      <c r="Y2198" s="13"/>
      <c r="Z2198" s="2"/>
      <c r="AA2198" s="2"/>
      <c r="AB2198" s="2"/>
      <c r="AC2198" s="20" t="s">
        <v>10819</v>
      </c>
      <c r="AD2198" s="21" t="s">
        <v>904</v>
      </c>
      <c r="AE2198" s="20" t="s">
        <v>10820</v>
      </c>
      <c r="AF2198" s="21" t="s">
        <v>1185</v>
      </c>
      <c r="AG2198" s="22" t="s">
        <v>35</v>
      </c>
    </row>
    <row r="2199" spans="1:33" ht="12.75" customHeight="1" x14ac:dyDescent="0.35">
      <c r="A2199" s="2"/>
      <c r="B2199" s="2"/>
      <c r="C2199" s="2"/>
      <c r="D2199" s="2"/>
      <c r="E2199" s="2"/>
      <c r="F2199" s="2"/>
      <c r="G2199" s="2"/>
      <c r="H2199" s="2"/>
      <c r="I2199" s="15"/>
      <c r="J2199" s="15"/>
      <c r="K2199" s="15"/>
      <c r="L2199" s="15"/>
      <c r="M2199" s="15"/>
      <c r="N2199" s="15"/>
      <c r="O2199" s="15"/>
      <c r="P2199" s="15"/>
      <c r="Q2199" s="15"/>
      <c r="R2199" s="26"/>
      <c r="S2199" s="15"/>
      <c r="T2199" s="15"/>
      <c r="U2199" s="15"/>
      <c r="V2199" s="2"/>
      <c r="W2199" s="2"/>
      <c r="X2199" s="2"/>
      <c r="Y2199" s="13"/>
      <c r="Z2199" s="2"/>
      <c r="AA2199" s="2"/>
      <c r="AB2199" s="2"/>
      <c r="AC2199" s="20" t="s">
        <v>10821</v>
      </c>
      <c r="AD2199" s="21" t="s">
        <v>826</v>
      </c>
      <c r="AE2199" s="20" t="s">
        <v>10822</v>
      </c>
      <c r="AF2199" s="21" t="s">
        <v>925</v>
      </c>
      <c r="AG2199" s="22" t="s">
        <v>35</v>
      </c>
    </row>
    <row r="2200" spans="1:33" ht="12.75" customHeight="1" x14ac:dyDescent="0.35">
      <c r="A2200" s="2"/>
      <c r="B2200" s="2"/>
      <c r="C2200" s="2"/>
      <c r="D2200" s="2"/>
      <c r="E2200" s="2"/>
      <c r="F2200" s="2"/>
      <c r="G2200" s="2"/>
      <c r="H2200" s="2"/>
      <c r="I2200" s="15"/>
      <c r="J2200" s="15"/>
      <c r="K2200" s="15"/>
      <c r="L2200" s="15"/>
      <c r="M2200" s="15"/>
      <c r="N2200" s="15"/>
      <c r="O2200" s="15"/>
      <c r="P2200" s="15"/>
      <c r="Q2200" s="15"/>
      <c r="R2200" s="26"/>
      <c r="S2200" s="15"/>
      <c r="T2200" s="15"/>
      <c r="U2200" s="15"/>
      <c r="V2200" s="2"/>
      <c r="W2200" s="2"/>
      <c r="X2200" s="2"/>
      <c r="Y2200" s="13"/>
      <c r="Z2200" s="2"/>
      <c r="AA2200" s="2"/>
      <c r="AB2200" s="2"/>
      <c r="AC2200" s="20" t="s">
        <v>10823</v>
      </c>
      <c r="AD2200" s="21" t="s">
        <v>10824</v>
      </c>
      <c r="AE2200" s="20" t="s">
        <v>10825</v>
      </c>
      <c r="AF2200" s="21" t="s">
        <v>10824</v>
      </c>
      <c r="AG2200" s="22" t="s">
        <v>35</v>
      </c>
    </row>
    <row r="2201" spans="1:33" ht="12.75" customHeight="1" x14ac:dyDescent="0.35">
      <c r="A2201" s="2"/>
      <c r="B2201" s="2"/>
      <c r="C2201" s="2"/>
      <c r="D2201" s="2"/>
      <c r="E2201" s="2"/>
      <c r="F2201" s="2"/>
      <c r="G2201" s="2"/>
      <c r="H2201" s="2"/>
      <c r="I2201" s="15"/>
      <c r="J2201" s="15"/>
      <c r="K2201" s="15"/>
      <c r="L2201" s="15"/>
      <c r="M2201" s="15"/>
      <c r="N2201" s="15"/>
      <c r="O2201" s="15"/>
      <c r="P2201" s="15"/>
      <c r="Q2201" s="15"/>
      <c r="R2201" s="26"/>
      <c r="S2201" s="15"/>
      <c r="T2201" s="15"/>
      <c r="U2201" s="15"/>
      <c r="V2201" s="2"/>
      <c r="W2201" s="2"/>
      <c r="X2201" s="2"/>
      <c r="Y2201" s="13"/>
      <c r="Z2201" s="2"/>
      <c r="AA2201" s="2"/>
      <c r="AB2201" s="2"/>
      <c r="AC2201" s="20" t="s">
        <v>10826</v>
      </c>
      <c r="AD2201" s="21" t="s">
        <v>10827</v>
      </c>
      <c r="AE2201" s="20" t="s">
        <v>10828</v>
      </c>
      <c r="AF2201" s="21" t="s">
        <v>10827</v>
      </c>
      <c r="AG2201" s="22" t="s">
        <v>35</v>
      </c>
    </row>
    <row r="2202" spans="1:33" ht="12.75" customHeight="1" x14ac:dyDescent="0.35">
      <c r="A2202" s="2"/>
      <c r="B2202" s="2"/>
      <c r="C2202" s="2"/>
      <c r="D2202" s="2"/>
      <c r="E2202" s="2"/>
      <c r="F2202" s="2"/>
      <c r="G2202" s="2"/>
      <c r="H2202" s="2"/>
      <c r="I2202" s="15"/>
      <c r="J2202" s="15"/>
      <c r="K2202" s="15"/>
      <c r="L2202" s="15"/>
      <c r="M2202" s="15"/>
      <c r="N2202" s="15"/>
      <c r="O2202" s="15"/>
      <c r="P2202" s="15"/>
      <c r="Q2202" s="15"/>
      <c r="R2202" s="26"/>
      <c r="S2202" s="15"/>
      <c r="T2202" s="15"/>
      <c r="U2202" s="15"/>
      <c r="V2202" s="2"/>
      <c r="W2202" s="2"/>
      <c r="X2202" s="2"/>
      <c r="Y2202" s="13"/>
      <c r="Z2202" s="2"/>
      <c r="AA2202" s="2"/>
      <c r="AB2202" s="2"/>
      <c r="AC2202" s="20" t="s">
        <v>10829</v>
      </c>
      <c r="AD2202" s="21" t="s">
        <v>10830</v>
      </c>
      <c r="AE2202" s="20" t="s">
        <v>10831</v>
      </c>
      <c r="AF2202" s="21" t="s">
        <v>10830</v>
      </c>
      <c r="AG2202" s="22" t="s">
        <v>35</v>
      </c>
    </row>
    <row r="2203" spans="1:33" ht="12.75" customHeight="1" x14ac:dyDescent="0.35">
      <c r="A2203" s="2"/>
      <c r="B2203" s="2"/>
      <c r="C2203" s="2"/>
      <c r="D2203" s="2"/>
      <c r="E2203" s="2"/>
      <c r="F2203" s="2"/>
      <c r="G2203" s="2"/>
      <c r="H2203" s="2"/>
      <c r="I2203" s="15"/>
      <c r="J2203" s="15"/>
      <c r="K2203" s="15"/>
      <c r="L2203" s="15"/>
      <c r="M2203" s="15"/>
      <c r="N2203" s="15"/>
      <c r="O2203" s="15"/>
      <c r="P2203" s="15"/>
      <c r="Q2203" s="15"/>
      <c r="R2203" s="26"/>
      <c r="S2203" s="15"/>
      <c r="T2203" s="15"/>
      <c r="U2203" s="15"/>
      <c r="V2203" s="2"/>
      <c r="W2203" s="2"/>
      <c r="X2203" s="2"/>
      <c r="Y2203" s="13"/>
      <c r="Z2203" s="2"/>
      <c r="AA2203" s="2"/>
      <c r="AB2203" s="2"/>
      <c r="AC2203" s="20" t="s">
        <v>10832</v>
      </c>
      <c r="AD2203" s="21" t="s">
        <v>10833</v>
      </c>
      <c r="AE2203" s="20" t="s">
        <v>10834</v>
      </c>
      <c r="AF2203" s="21" t="s">
        <v>10833</v>
      </c>
      <c r="AG2203" s="22" t="s">
        <v>35</v>
      </c>
    </row>
    <row r="2204" spans="1:33" ht="12.75" customHeight="1" x14ac:dyDescent="0.35">
      <c r="A2204" s="2"/>
      <c r="B2204" s="2"/>
      <c r="C2204" s="2"/>
      <c r="D2204" s="2"/>
      <c r="E2204" s="2"/>
      <c r="F2204" s="2"/>
      <c r="G2204" s="2"/>
      <c r="H2204" s="2"/>
      <c r="I2204" s="15"/>
      <c r="J2204" s="15"/>
      <c r="K2204" s="15"/>
      <c r="L2204" s="15"/>
      <c r="M2204" s="15"/>
      <c r="N2204" s="15"/>
      <c r="O2204" s="15"/>
      <c r="P2204" s="15"/>
      <c r="Q2204" s="15"/>
      <c r="R2204" s="26"/>
      <c r="S2204" s="15"/>
      <c r="T2204" s="15"/>
      <c r="U2204" s="15"/>
      <c r="V2204" s="2"/>
      <c r="W2204" s="2"/>
      <c r="X2204" s="2"/>
      <c r="Y2204" s="13"/>
      <c r="Z2204" s="2"/>
      <c r="AA2204" s="2"/>
      <c r="AB2204" s="2"/>
      <c r="AC2204" s="20" t="s">
        <v>10835</v>
      </c>
      <c r="AD2204" s="21" t="s">
        <v>10836</v>
      </c>
      <c r="AE2204" s="20" t="s">
        <v>10837</v>
      </c>
      <c r="AF2204" s="21" t="s">
        <v>10836</v>
      </c>
      <c r="AG2204" s="22" t="s">
        <v>35</v>
      </c>
    </row>
    <row r="2205" spans="1:33" ht="12.75" customHeight="1" x14ac:dyDescent="0.35">
      <c r="A2205" s="2"/>
      <c r="B2205" s="2"/>
      <c r="C2205" s="2"/>
      <c r="D2205" s="2"/>
      <c r="E2205" s="2"/>
      <c r="F2205" s="2"/>
      <c r="G2205" s="2"/>
      <c r="H2205" s="2"/>
      <c r="I2205" s="15"/>
      <c r="J2205" s="15"/>
      <c r="K2205" s="15"/>
      <c r="L2205" s="15"/>
      <c r="M2205" s="15"/>
      <c r="N2205" s="15"/>
      <c r="O2205" s="15"/>
      <c r="P2205" s="15"/>
      <c r="Q2205" s="15"/>
      <c r="R2205" s="26"/>
      <c r="S2205" s="15"/>
      <c r="T2205" s="15"/>
      <c r="U2205" s="15"/>
      <c r="V2205" s="2"/>
      <c r="W2205" s="2"/>
      <c r="X2205" s="2"/>
      <c r="Y2205" s="13"/>
      <c r="Z2205" s="2"/>
      <c r="AA2205" s="2"/>
      <c r="AB2205" s="2"/>
      <c r="AC2205" s="20" t="s">
        <v>10838</v>
      </c>
      <c r="AD2205" s="21" t="s">
        <v>10839</v>
      </c>
      <c r="AE2205" s="20" t="s">
        <v>10840</v>
      </c>
      <c r="AF2205" s="21" t="s">
        <v>10839</v>
      </c>
      <c r="AG2205" s="22" t="s">
        <v>35</v>
      </c>
    </row>
    <row r="2206" spans="1:33" ht="12.75" customHeight="1" x14ac:dyDescent="0.35">
      <c r="A2206" s="2"/>
      <c r="B2206" s="2"/>
      <c r="C2206" s="2"/>
      <c r="D2206" s="2"/>
      <c r="E2206" s="2"/>
      <c r="F2206" s="2"/>
      <c r="G2206" s="2"/>
      <c r="H2206" s="2"/>
      <c r="I2206" s="15"/>
      <c r="J2206" s="15"/>
      <c r="K2206" s="15"/>
      <c r="L2206" s="15"/>
      <c r="M2206" s="15"/>
      <c r="N2206" s="15"/>
      <c r="O2206" s="15"/>
      <c r="P2206" s="15"/>
      <c r="Q2206" s="15"/>
      <c r="R2206" s="26"/>
      <c r="S2206" s="15"/>
      <c r="T2206" s="15"/>
      <c r="U2206" s="15"/>
      <c r="V2206" s="2"/>
      <c r="W2206" s="2"/>
      <c r="X2206" s="2"/>
      <c r="Y2206" s="13"/>
      <c r="Z2206" s="2"/>
      <c r="AA2206" s="2"/>
      <c r="AB2206" s="2"/>
      <c r="AC2206" s="20" t="s">
        <v>10841</v>
      </c>
      <c r="AD2206" s="21" t="s">
        <v>10842</v>
      </c>
      <c r="AE2206" s="20" t="s">
        <v>10843</v>
      </c>
      <c r="AF2206" s="21" t="s">
        <v>10842</v>
      </c>
      <c r="AG2206" s="22" t="s">
        <v>35</v>
      </c>
    </row>
    <row r="2207" spans="1:33" ht="12.75" customHeight="1" x14ac:dyDescent="0.35">
      <c r="A2207" s="2"/>
      <c r="B2207" s="2"/>
      <c r="C2207" s="2"/>
      <c r="D2207" s="2"/>
      <c r="E2207" s="2"/>
      <c r="F2207" s="2"/>
      <c r="G2207" s="2"/>
      <c r="H2207" s="2"/>
      <c r="I2207" s="15"/>
      <c r="J2207" s="15"/>
      <c r="K2207" s="15"/>
      <c r="L2207" s="15"/>
      <c r="M2207" s="15"/>
      <c r="N2207" s="15"/>
      <c r="O2207" s="15"/>
      <c r="P2207" s="15"/>
      <c r="Q2207" s="15"/>
      <c r="R2207" s="26"/>
      <c r="S2207" s="15"/>
      <c r="T2207" s="15"/>
      <c r="U2207" s="15"/>
      <c r="V2207" s="2"/>
      <c r="W2207" s="2"/>
      <c r="X2207" s="2"/>
      <c r="Y2207" s="13"/>
      <c r="Z2207" s="2"/>
      <c r="AA2207" s="2"/>
      <c r="AB2207" s="2"/>
      <c r="AC2207" s="20" t="s">
        <v>10844</v>
      </c>
      <c r="AD2207" s="21" t="s">
        <v>10845</v>
      </c>
      <c r="AE2207" s="20" t="s">
        <v>10846</v>
      </c>
      <c r="AF2207" s="21" t="s">
        <v>10845</v>
      </c>
      <c r="AG2207" s="22" t="s">
        <v>35</v>
      </c>
    </row>
    <row r="2208" spans="1:33" ht="12.75" customHeight="1" x14ac:dyDescent="0.35">
      <c r="A2208" s="2"/>
      <c r="B2208" s="2"/>
      <c r="C2208" s="2"/>
      <c r="D2208" s="2"/>
      <c r="E2208" s="2"/>
      <c r="F2208" s="2"/>
      <c r="G2208" s="2"/>
      <c r="H2208" s="2"/>
      <c r="I2208" s="15"/>
      <c r="J2208" s="15"/>
      <c r="K2208" s="15"/>
      <c r="L2208" s="15"/>
      <c r="M2208" s="15"/>
      <c r="N2208" s="15"/>
      <c r="O2208" s="15"/>
      <c r="P2208" s="15"/>
      <c r="Q2208" s="15"/>
      <c r="R2208" s="26"/>
      <c r="S2208" s="15"/>
      <c r="T2208" s="15"/>
      <c r="U2208" s="15"/>
      <c r="V2208" s="2"/>
      <c r="W2208" s="2"/>
      <c r="X2208" s="2"/>
      <c r="Y2208" s="13"/>
      <c r="Z2208" s="2"/>
      <c r="AA2208" s="2"/>
      <c r="AB2208" s="2"/>
      <c r="AC2208" s="20" t="s">
        <v>10847</v>
      </c>
      <c r="AD2208" s="21" t="s">
        <v>10848</v>
      </c>
      <c r="AE2208" s="20" t="s">
        <v>10849</v>
      </c>
      <c r="AF2208" s="21" t="s">
        <v>10848</v>
      </c>
      <c r="AG2208" s="22" t="s">
        <v>35</v>
      </c>
    </row>
    <row r="2209" spans="1:33" ht="12.75" customHeight="1" x14ac:dyDescent="0.35">
      <c r="A2209" s="2"/>
      <c r="B2209" s="2"/>
      <c r="C2209" s="2"/>
      <c r="D2209" s="2"/>
      <c r="E2209" s="2"/>
      <c r="F2209" s="2"/>
      <c r="G2209" s="2"/>
      <c r="H2209" s="2"/>
      <c r="I2209" s="15"/>
      <c r="J2209" s="15"/>
      <c r="K2209" s="15"/>
      <c r="L2209" s="15"/>
      <c r="M2209" s="15"/>
      <c r="N2209" s="15"/>
      <c r="O2209" s="15"/>
      <c r="P2209" s="15"/>
      <c r="Q2209" s="15"/>
      <c r="R2209" s="26"/>
      <c r="S2209" s="15"/>
      <c r="T2209" s="15"/>
      <c r="U2209" s="15"/>
      <c r="V2209" s="2"/>
      <c r="W2209" s="2"/>
      <c r="X2209" s="2"/>
      <c r="Y2209" s="13"/>
      <c r="Z2209" s="2"/>
      <c r="AA2209" s="2"/>
      <c r="AB2209" s="2"/>
      <c r="AC2209" s="20" t="s">
        <v>10850</v>
      </c>
      <c r="AD2209" s="21" t="s">
        <v>10851</v>
      </c>
      <c r="AE2209" s="20" t="s">
        <v>10852</v>
      </c>
      <c r="AF2209" s="21" t="s">
        <v>10851</v>
      </c>
      <c r="AG2209" s="22" t="s">
        <v>35</v>
      </c>
    </row>
    <row r="2210" spans="1:33" ht="12.75" customHeight="1" x14ac:dyDescent="0.35">
      <c r="A2210" s="2"/>
      <c r="B2210" s="2"/>
      <c r="C2210" s="2"/>
      <c r="D2210" s="2"/>
      <c r="E2210" s="2"/>
      <c r="F2210" s="2"/>
      <c r="G2210" s="2"/>
      <c r="H2210" s="2"/>
      <c r="I2210" s="15"/>
      <c r="J2210" s="15"/>
      <c r="K2210" s="15"/>
      <c r="L2210" s="15"/>
      <c r="M2210" s="15"/>
      <c r="N2210" s="15"/>
      <c r="O2210" s="15"/>
      <c r="P2210" s="15"/>
      <c r="Q2210" s="15"/>
      <c r="R2210" s="26"/>
      <c r="S2210" s="15"/>
      <c r="T2210" s="15"/>
      <c r="U2210" s="15"/>
      <c r="V2210" s="2"/>
      <c r="W2210" s="2"/>
      <c r="X2210" s="2"/>
      <c r="Y2210" s="13"/>
      <c r="Z2210" s="2"/>
      <c r="AA2210" s="2"/>
      <c r="AB2210" s="2"/>
      <c r="AC2210" s="20" t="s">
        <v>10853</v>
      </c>
      <c r="AD2210" s="21" t="s">
        <v>10854</v>
      </c>
      <c r="AE2210" s="20" t="s">
        <v>10855</v>
      </c>
      <c r="AF2210" s="21" t="s">
        <v>10854</v>
      </c>
      <c r="AG2210" s="22" t="s">
        <v>35</v>
      </c>
    </row>
    <row r="2211" spans="1:33" ht="12.75" customHeight="1" x14ac:dyDescent="0.35">
      <c r="A2211" s="2"/>
      <c r="B2211" s="2"/>
      <c r="C2211" s="2"/>
      <c r="D2211" s="2"/>
      <c r="E2211" s="2"/>
      <c r="F2211" s="2"/>
      <c r="G2211" s="2"/>
      <c r="H2211" s="2"/>
      <c r="I2211" s="15"/>
      <c r="J2211" s="15"/>
      <c r="K2211" s="15"/>
      <c r="L2211" s="15"/>
      <c r="M2211" s="15"/>
      <c r="N2211" s="15"/>
      <c r="O2211" s="15"/>
      <c r="P2211" s="15"/>
      <c r="Q2211" s="15"/>
      <c r="R2211" s="26"/>
      <c r="S2211" s="15"/>
      <c r="T2211" s="15"/>
      <c r="U2211" s="15"/>
      <c r="V2211" s="2"/>
      <c r="W2211" s="2"/>
      <c r="X2211" s="2"/>
      <c r="Y2211" s="13"/>
      <c r="Z2211" s="2"/>
      <c r="AA2211" s="2"/>
      <c r="AB2211" s="2"/>
      <c r="AC2211" s="20" t="s">
        <v>10856</v>
      </c>
      <c r="AD2211" s="21" t="s">
        <v>10857</v>
      </c>
      <c r="AE2211" s="20" t="s">
        <v>10858</v>
      </c>
      <c r="AF2211" s="21" t="s">
        <v>10857</v>
      </c>
      <c r="AG2211" s="22" t="s">
        <v>35</v>
      </c>
    </row>
    <row r="2212" spans="1:33" ht="12.75" customHeight="1" x14ac:dyDescent="0.35">
      <c r="A2212" s="2"/>
      <c r="B2212" s="2"/>
      <c r="C2212" s="2"/>
      <c r="D2212" s="2"/>
      <c r="E2212" s="2"/>
      <c r="F2212" s="2"/>
      <c r="G2212" s="2"/>
      <c r="H2212" s="2"/>
      <c r="I2212" s="15"/>
      <c r="J2212" s="15"/>
      <c r="K2212" s="15"/>
      <c r="L2212" s="15"/>
      <c r="M2212" s="15"/>
      <c r="N2212" s="15"/>
      <c r="O2212" s="15"/>
      <c r="P2212" s="15"/>
      <c r="Q2212" s="15"/>
      <c r="R2212" s="26"/>
      <c r="S2212" s="15"/>
      <c r="T2212" s="15"/>
      <c r="U2212" s="15"/>
      <c r="V2212" s="2"/>
      <c r="W2212" s="2"/>
      <c r="X2212" s="2"/>
      <c r="Y2212" s="13"/>
      <c r="Z2212" s="2"/>
      <c r="AA2212" s="2"/>
      <c r="AB2212" s="2"/>
      <c r="AC2212" s="20" t="s">
        <v>10859</v>
      </c>
      <c r="AD2212" s="21" t="s">
        <v>10860</v>
      </c>
      <c r="AE2212" s="20" t="s">
        <v>10861</v>
      </c>
      <c r="AF2212" s="21" t="s">
        <v>10860</v>
      </c>
      <c r="AG2212" s="22" t="s">
        <v>35</v>
      </c>
    </row>
    <row r="2213" spans="1:33" ht="12.75" customHeight="1" x14ac:dyDescent="0.35">
      <c r="A2213" s="2"/>
      <c r="B2213" s="2"/>
      <c r="C2213" s="2"/>
      <c r="D2213" s="2"/>
      <c r="E2213" s="2"/>
      <c r="F2213" s="2"/>
      <c r="G2213" s="2"/>
      <c r="H2213" s="2"/>
      <c r="I2213" s="15"/>
      <c r="J2213" s="15"/>
      <c r="K2213" s="15"/>
      <c r="L2213" s="15"/>
      <c r="M2213" s="15"/>
      <c r="N2213" s="15"/>
      <c r="O2213" s="15"/>
      <c r="P2213" s="15"/>
      <c r="Q2213" s="15"/>
      <c r="R2213" s="26"/>
      <c r="S2213" s="15"/>
      <c r="T2213" s="15"/>
      <c r="U2213" s="15"/>
      <c r="V2213" s="2"/>
      <c r="W2213" s="2"/>
      <c r="X2213" s="2"/>
      <c r="Y2213" s="13"/>
      <c r="Z2213" s="2"/>
      <c r="AA2213" s="2"/>
      <c r="AB2213" s="2"/>
      <c r="AC2213" s="20" t="s">
        <v>10862</v>
      </c>
      <c r="AD2213" s="21" t="s">
        <v>10863</v>
      </c>
      <c r="AE2213" s="20" t="s">
        <v>10864</v>
      </c>
      <c r="AF2213" s="21" t="s">
        <v>10863</v>
      </c>
      <c r="AG2213" s="22" t="s">
        <v>35</v>
      </c>
    </row>
    <row r="2214" spans="1:33" ht="12.75" customHeight="1" x14ac:dyDescent="0.35">
      <c r="A2214" s="2"/>
      <c r="B2214" s="2"/>
      <c r="C2214" s="2"/>
      <c r="D2214" s="2"/>
      <c r="E2214" s="2"/>
      <c r="F2214" s="2"/>
      <c r="G2214" s="2"/>
      <c r="H2214" s="2"/>
      <c r="I2214" s="15"/>
      <c r="J2214" s="15"/>
      <c r="K2214" s="15"/>
      <c r="L2214" s="15"/>
      <c r="M2214" s="15"/>
      <c r="N2214" s="15"/>
      <c r="O2214" s="15"/>
      <c r="P2214" s="15"/>
      <c r="Q2214" s="15"/>
      <c r="R2214" s="26"/>
      <c r="S2214" s="15"/>
      <c r="T2214" s="15"/>
      <c r="U2214" s="15"/>
      <c r="V2214" s="2"/>
      <c r="W2214" s="2"/>
      <c r="X2214" s="2"/>
      <c r="Y2214" s="13"/>
      <c r="Z2214" s="2"/>
      <c r="AA2214" s="2"/>
      <c r="AB2214" s="2"/>
      <c r="AC2214" s="20" t="s">
        <v>10865</v>
      </c>
      <c r="AD2214" s="21" t="s">
        <v>10866</v>
      </c>
      <c r="AE2214" s="20" t="s">
        <v>10867</v>
      </c>
      <c r="AF2214" s="21" t="s">
        <v>10868</v>
      </c>
      <c r="AG2214" s="22" t="s">
        <v>35</v>
      </c>
    </row>
    <row r="2215" spans="1:33" ht="12.75" customHeight="1" x14ac:dyDescent="0.35">
      <c r="A2215" s="2"/>
      <c r="B2215" s="2"/>
      <c r="C2215" s="2"/>
      <c r="D2215" s="2"/>
      <c r="E2215" s="2"/>
      <c r="F2215" s="2"/>
      <c r="G2215" s="2"/>
      <c r="H2215" s="2"/>
      <c r="I2215" s="15"/>
      <c r="J2215" s="15"/>
      <c r="K2215" s="15"/>
      <c r="L2215" s="15"/>
      <c r="M2215" s="15"/>
      <c r="N2215" s="15"/>
      <c r="O2215" s="15"/>
      <c r="P2215" s="15"/>
      <c r="Q2215" s="15"/>
      <c r="R2215" s="26"/>
      <c r="S2215" s="15"/>
      <c r="T2215" s="15"/>
      <c r="U2215" s="15"/>
      <c r="V2215" s="2"/>
      <c r="W2215" s="2"/>
      <c r="X2215" s="2"/>
      <c r="Y2215" s="13"/>
      <c r="Z2215" s="2"/>
      <c r="AA2215" s="2"/>
      <c r="AB2215" s="2"/>
      <c r="AC2215" s="20" t="s">
        <v>10869</v>
      </c>
      <c r="AD2215" s="21" t="s">
        <v>10870</v>
      </c>
      <c r="AE2215" s="20" t="s">
        <v>10871</v>
      </c>
      <c r="AF2215" s="21" t="s">
        <v>10872</v>
      </c>
      <c r="AG2215" s="22" t="s">
        <v>35</v>
      </c>
    </row>
    <row r="2216" spans="1:33" ht="12.75" customHeight="1" x14ac:dyDescent="0.35">
      <c r="A2216" s="2"/>
      <c r="B2216" s="2"/>
      <c r="C2216" s="2"/>
      <c r="D2216" s="2"/>
      <c r="E2216" s="2"/>
      <c r="F2216" s="2"/>
      <c r="G2216" s="2"/>
      <c r="H2216" s="2"/>
      <c r="I2216" s="15"/>
      <c r="J2216" s="15"/>
      <c r="K2216" s="15"/>
      <c r="L2216" s="15"/>
      <c r="M2216" s="15"/>
      <c r="N2216" s="15"/>
      <c r="O2216" s="15"/>
      <c r="P2216" s="15"/>
      <c r="Q2216" s="15"/>
      <c r="R2216" s="26"/>
      <c r="S2216" s="15"/>
      <c r="T2216" s="15"/>
      <c r="U2216" s="15"/>
      <c r="V2216" s="2"/>
      <c r="W2216" s="2"/>
      <c r="X2216" s="2"/>
      <c r="Y2216" s="13"/>
      <c r="Z2216" s="2"/>
      <c r="AA2216" s="2"/>
      <c r="AB2216" s="2"/>
      <c r="AC2216" s="20" t="s">
        <v>10873</v>
      </c>
      <c r="AD2216" s="21" t="s">
        <v>10874</v>
      </c>
      <c r="AE2216" s="20" t="s">
        <v>10875</v>
      </c>
      <c r="AF2216" s="21" t="s">
        <v>10876</v>
      </c>
      <c r="AG2216" s="22" t="s">
        <v>35</v>
      </c>
    </row>
    <row r="2217" spans="1:33" ht="12.75" customHeight="1" x14ac:dyDescent="0.35">
      <c r="A2217" s="2"/>
      <c r="B2217" s="2"/>
      <c r="C2217" s="2"/>
      <c r="D2217" s="2"/>
      <c r="E2217" s="2"/>
      <c r="F2217" s="2"/>
      <c r="G2217" s="2"/>
      <c r="H2217" s="2"/>
      <c r="I2217" s="15"/>
      <c r="J2217" s="15"/>
      <c r="K2217" s="15"/>
      <c r="L2217" s="15"/>
      <c r="M2217" s="15"/>
      <c r="N2217" s="15"/>
      <c r="O2217" s="15"/>
      <c r="P2217" s="15"/>
      <c r="Q2217" s="15"/>
      <c r="R2217" s="26"/>
      <c r="S2217" s="15"/>
      <c r="T2217" s="15"/>
      <c r="U2217" s="15"/>
      <c r="V2217" s="2"/>
      <c r="W2217" s="2"/>
      <c r="X2217" s="2"/>
      <c r="Y2217" s="13"/>
      <c r="Z2217" s="2"/>
      <c r="AA2217" s="2"/>
      <c r="AB2217" s="2"/>
      <c r="AC2217" s="20" t="s">
        <v>10877</v>
      </c>
      <c r="AD2217" s="21" t="s">
        <v>10878</v>
      </c>
      <c r="AE2217" s="20" t="s">
        <v>10879</v>
      </c>
      <c r="AF2217" s="21" t="s">
        <v>10880</v>
      </c>
      <c r="AG2217" s="22" t="s">
        <v>35</v>
      </c>
    </row>
    <row r="2218" spans="1:33" ht="12.75" customHeight="1" x14ac:dyDescent="0.35">
      <c r="A2218" s="2"/>
      <c r="B2218" s="2"/>
      <c r="C2218" s="2"/>
      <c r="D2218" s="2"/>
      <c r="E2218" s="2"/>
      <c r="F2218" s="2"/>
      <c r="G2218" s="2"/>
      <c r="H2218" s="2"/>
      <c r="I2218" s="15"/>
      <c r="J2218" s="15"/>
      <c r="K2218" s="15"/>
      <c r="L2218" s="15"/>
      <c r="M2218" s="15"/>
      <c r="N2218" s="15"/>
      <c r="O2218" s="15"/>
      <c r="P2218" s="15"/>
      <c r="Q2218" s="15"/>
      <c r="R2218" s="26"/>
      <c r="S2218" s="15"/>
      <c r="T2218" s="15"/>
      <c r="U2218" s="15"/>
      <c r="V2218" s="2"/>
      <c r="W2218" s="2"/>
      <c r="X2218" s="2"/>
      <c r="Y2218" s="13"/>
      <c r="Z2218" s="2"/>
      <c r="AA2218" s="2"/>
      <c r="AB2218" s="2"/>
      <c r="AC2218" s="20" t="s">
        <v>10881</v>
      </c>
      <c r="AD2218" s="21" t="s">
        <v>10882</v>
      </c>
      <c r="AE2218" s="20" t="s">
        <v>10883</v>
      </c>
      <c r="AF2218" s="21" t="s">
        <v>10884</v>
      </c>
      <c r="AG2218" s="22" t="s">
        <v>35</v>
      </c>
    </row>
    <row r="2219" spans="1:33" ht="12.75" customHeight="1" x14ac:dyDescent="0.35">
      <c r="A2219" s="2"/>
      <c r="B2219" s="2"/>
      <c r="C2219" s="2"/>
      <c r="D2219" s="2"/>
      <c r="E2219" s="2"/>
      <c r="F2219" s="2"/>
      <c r="G2219" s="2"/>
      <c r="H2219" s="2"/>
      <c r="I2219" s="15"/>
      <c r="J2219" s="15"/>
      <c r="K2219" s="15"/>
      <c r="L2219" s="15"/>
      <c r="M2219" s="15"/>
      <c r="N2219" s="15"/>
      <c r="O2219" s="15"/>
      <c r="P2219" s="15"/>
      <c r="Q2219" s="15"/>
      <c r="R2219" s="26"/>
      <c r="S2219" s="15"/>
      <c r="T2219" s="15"/>
      <c r="U2219" s="15"/>
      <c r="V2219" s="2"/>
      <c r="W2219" s="2"/>
      <c r="X2219" s="2"/>
      <c r="Y2219" s="13"/>
      <c r="Z2219" s="2"/>
      <c r="AA2219" s="2"/>
      <c r="AB2219" s="2"/>
      <c r="AC2219" s="20" t="s">
        <v>10885</v>
      </c>
      <c r="AD2219" s="21" t="s">
        <v>10886</v>
      </c>
      <c r="AE2219" s="20" t="s">
        <v>10887</v>
      </c>
      <c r="AF2219" s="21" t="s">
        <v>10886</v>
      </c>
      <c r="AG2219" s="22" t="s">
        <v>35</v>
      </c>
    </row>
    <row r="2220" spans="1:33" ht="12.75" customHeight="1" x14ac:dyDescent="0.35">
      <c r="A2220" s="2"/>
      <c r="B2220" s="2"/>
      <c r="C2220" s="2"/>
      <c r="D2220" s="2"/>
      <c r="E2220" s="2"/>
      <c r="F2220" s="2"/>
      <c r="G2220" s="2"/>
      <c r="H2220" s="2"/>
      <c r="I2220" s="15"/>
      <c r="J2220" s="15"/>
      <c r="K2220" s="15"/>
      <c r="L2220" s="15"/>
      <c r="M2220" s="15"/>
      <c r="N2220" s="15"/>
      <c r="O2220" s="15"/>
      <c r="P2220" s="15"/>
      <c r="Q2220" s="15"/>
      <c r="R2220" s="26"/>
      <c r="S2220" s="15"/>
      <c r="T2220" s="15"/>
      <c r="U2220" s="15"/>
      <c r="V2220" s="2"/>
      <c r="W2220" s="2"/>
      <c r="X2220" s="2"/>
      <c r="Y2220" s="13"/>
      <c r="Z2220" s="2"/>
      <c r="AA2220" s="2"/>
      <c r="AB2220" s="2"/>
      <c r="AC2220" s="20" t="s">
        <v>10888</v>
      </c>
      <c r="AD2220" s="21" t="s">
        <v>10889</v>
      </c>
      <c r="AE2220" s="20" t="s">
        <v>10890</v>
      </c>
      <c r="AF2220" s="21" t="s">
        <v>10891</v>
      </c>
      <c r="AG2220" s="22" t="s">
        <v>35</v>
      </c>
    </row>
    <row r="2221" spans="1:33" ht="12.75" customHeight="1" x14ac:dyDescent="0.35">
      <c r="A2221" s="2"/>
      <c r="B2221" s="2"/>
      <c r="C2221" s="2"/>
      <c r="D2221" s="2"/>
      <c r="E2221" s="2"/>
      <c r="F2221" s="2"/>
      <c r="G2221" s="2"/>
      <c r="H2221" s="2"/>
      <c r="I2221" s="15"/>
      <c r="J2221" s="15"/>
      <c r="K2221" s="15"/>
      <c r="L2221" s="15"/>
      <c r="M2221" s="15"/>
      <c r="N2221" s="15"/>
      <c r="O2221" s="15"/>
      <c r="P2221" s="15"/>
      <c r="Q2221" s="15"/>
      <c r="R2221" s="26"/>
      <c r="S2221" s="15"/>
      <c r="T2221" s="15"/>
      <c r="U2221" s="15"/>
      <c r="V2221" s="2"/>
      <c r="W2221" s="2"/>
      <c r="X2221" s="2"/>
      <c r="Y2221" s="13"/>
      <c r="Z2221" s="2"/>
      <c r="AA2221" s="2"/>
      <c r="AB2221" s="2"/>
      <c r="AC2221" s="20" t="s">
        <v>10892</v>
      </c>
      <c r="AD2221" s="21" t="s">
        <v>10893</v>
      </c>
      <c r="AE2221" s="20" t="s">
        <v>10894</v>
      </c>
      <c r="AF2221" s="21" t="s">
        <v>10893</v>
      </c>
      <c r="AG2221" s="22" t="s">
        <v>35</v>
      </c>
    </row>
    <row r="2222" spans="1:33" ht="12.75" customHeight="1" x14ac:dyDescent="0.35">
      <c r="A2222" s="2"/>
      <c r="B2222" s="2"/>
      <c r="C2222" s="2"/>
      <c r="D2222" s="2"/>
      <c r="E2222" s="2"/>
      <c r="F2222" s="2"/>
      <c r="G2222" s="2"/>
      <c r="H2222" s="2"/>
      <c r="I2222" s="15"/>
      <c r="J2222" s="15"/>
      <c r="K2222" s="15"/>
      <c r="L2222" s="15"/>
      <c r="M2222" s="15"/>
      <c r="N2222" s="15"/>
      <c r="O2222" s="15"/>
      <c r="P2222" s="15"/>
      <c r="Q2222" s="15"/>
      <c r="R2222" s="26"/>
      <c r="S2222" s="15"/>
      <c r="T2222" s="15"/>
      <c r="U2222" s="15"/>
      <c r="V2222" s="2"/>
      <c r="W2222" s="2"/>
      <c r="X2222" s="2"/>
      <c r="Y2222" s="13"/>
      <c r="Z2222" s="2"/>
      <c r="AA2222" s="2"/>
      <c r="AB2222" s="2"/>
      <c r="AC2222" s="20" t="s">
        <v>10895</v>
      </c>
      <c r="AD2222" s="21" t="s">
        <v>10896</v>
      </c>
      <c r="AE2222" s="20" t="s">
        <v>10897</v>
      </c>
      <c r="AF2222" s="21" t="s">
        <v>10896</v>
      </c>
      <c r="AG2222" s="22" t="s">
        <v>35</v>
      </c>
    </row>
    <row r="2223" spans="1:33" ht="12.75" customHeight="1" x14ac:dyDescent="0.35">
      <c r="A2223" s="2"/>
      <c r="B2223" s="2"/>
      <c r="C2223" s="2"/>
      <c r="D2223" s="2"/>
      <c r="E2223" s="2"/>
      <c r="F2223" s="2"/>
      <c r="G2223" s="2"/>
      <c r="H2223" s="2"/>
      <c r="I2223" s="15"/>
      <c r="J2223" s="15"/>
      <c r="K2223" s="15"/>
      <c r="L2223" s="15"/>
      <c r="M2223" s="15"/>
      <c r="N2223" s="15"/>
      <c r="O2223" s="15"/>
      <c r="P2223" s="15"/>
      <c r="Q2223" s="15"/>
      <c r="R2223" s="26"/>
      <c r="S2223" s="15"/>
      <c r="T2223" s="15"/>
      <c r="U2223" s="15"/>
      <c r="V2223" s="2"/>
      <c r="W2223" s="2"/>
      <c r="X2223" s="2"/>
      <c r="Y2223" s="13"/>
      <c r="Z2223" s="2"/>
      <c r="AA2223" s="2"/>
      <c r="AB2223" s="2"/>
      <c r="AC2223" s="20" t="s">
        <v>10898</v>
      </c>
      <c r="AD2223" s="21" t="s">
        <v>10899</v>
      </c>
      <c r="AE2223" s="20" t="s">
        <v>10900</v>
      </c>
      <c r="AF2223" s="21" t="s">
        <v>10899</v>
      </c>
      <c r="AG2223" s="22" t="s">
        <v>35</v>
      </c>
    </row>
    <row r="2224" spans="1:33" ht="12.75" customHeight="1" x14ac:dyDescent="0.35">
      <c r="A2224" s="2"/>
      <c r="B2224" s="2"/>
      <c r="C2224" s="2"/>
      <c r="D2224" s="2"/>
      <c r="E2224" s="2"/>
      <c r="F2224" s="2"/>
      <c r="G2224" s="2"/>
      <c r="H2224" s="2"/>
      <c r="I2224" s="15"/>
      <c r="J2224" s="15"/>
      <c r="K2224" s="15"/>
      <c r="L2224" s="15"/>
      <c r="M2224" s="15"/>
      <c r="N2224" s="15"/>
      <c r="O2224" s="15"/>
      <c r="P2224" s="15"/>
      <c r="Q2224" s="15"/>
      <c r="R2224" s="26"/>
      <c r="S2224" s="15"/>
      <c r="T2224" s="15"/>
      <c r="U2224" s="15"/>
      <c r="V2224" s="2"/>
      <c r="W2224" s="2"/>
      <c r="X2224" s="2"/>
      <c r="Y2224" s="13"/>
      <c r="Z2224" s="2"/>
      <c r="AA2224" s="2"/>
      <c r="AB2224" s="2"/>
      <c r="AC2224" s="20" t="s">
        <v>10901</v>
      </c>
      <c r="AD2224" s="21" t="s">
        <v>10902</v>
      </c>
      <c r="AE2224" s="20" t="s">
        <v>10903</v>
      </c>
      <c r="AF2224" s="21" t="s">
        <v>10904</v>
      </c>
      <c r="AG2224" s="22" t="s">
        <v>35</v>
      </c>
    </row>
    <row r="2225" spans="1:33" ht="12.75" customHeight="1" x14ac:dyDescent="0.35">
      <c r="A2225" s="2"/>
      <c r="B2225" s="2"/>
      <c r="C2225" s="2"/>
      <c r="D2225" s="2"/>
      <c r="E2225" s="2"/>
      <c r="F2225" s="2"/>
      <c r="G2225" s="2"/>
      <c r="H2225" s="2"/>
      <c r="I2225" s="15"/>
      <c r="J2225" s="15"/>
      <c r="K2225" s="15"/>
      <c r="L2225" s="15"/>
      <c r="M2225" s="15"/>
      <c r="N2225" s="15"/>
      <c r="O2225" s="15"/>
      <c r="P2225" s="15"/>
      <c r="Q2225" s="15"/>
      <c r="R2225" s="26"/>
      <c r="S2225" s="15"/>
      <c r="T2225" s="15"/>
      <c r="U2225" s="15"/>
      <c r="V2225" s="2"/>
      <c r="W2225" s="2"/>
      <c r="X2225" s="2"/>
      <c r="Y2225" s="13"/>
      <c r="Z2225" s="2"/>
      <c r="AA2225" s="2"/>
      <c r="AB2225" s="2"/>
      <c r="AC2225" s="20" t="s">
        <v>10905</v>
      </c>
      <c r="AD2225" s="21" t="s">
        <v>10906</v>
      </c>
      <c r="AE2225" s="20" t="s">
        <v>10907</v>
      </c>
      <c r="AF2225" s="21" t="s">
        <v>10908</v>
      </c>
      <c r="AG2225" s="22" t="s">
        <v>35</v>
      </c>
    </row>
    <row r="2226" spans="1:33" ht="12.75" customHeight="1" x14ac:dyDescent="0.35">
      <c r="A2226" s="2"/>
      <c r="B2226" s="2"/>
      <c r="C2226" s="2"/>
      <c r="D2226" s="2"/>
      <c r="E2226" s="2"/>
      <c r="F2226" s="2"/>
      <c r="G2226" s="2"/>
      <c r="H2226" s="2"/>
      <c r="I2226" s="15"/>
      <c r="J2226" s="15"/>
      <c r="K2226" s="15"/>
      <c r="L2226" s="15"/>
      <c r="M2226" s="15"/>
      <c r="N2226" s="15"/>
      <c r="O2226" s="15"/>
      <c r="P2226" s="15"/>
      <c r="Q2226" s="15"/>
      <c r="R2226" s="26"/>
      <c r="S2226" s="15"/>
      <c r="T2226" s="15"/>
      <c r="U2226" s="15"/>
      <c r="V2226" s="2"/>
      <c r="W2226" s="2"/>
      <c r="X2226" s="2"/>
      <c r="Y2226" s="13"/>
      <c r="Z2226" s="2"/>
      <c r="AA2226" s="2"/>
      <c r="AB2226" s="2"/>
      <c r="AC2226" s="20" t="s">
        <v>10909</v>
      </c>
      <c r="AD2226" s="21" t="s">
        <v>10910</v>
      </c>
      <c r="AE2226" s="20" t="s">
        <v>10911</v>
      </c>
      <c r="AF2226" s="21" t="s">
        <v>10912</v>
      </c>
      <c r="AG2226" s="22" t="s">
        <v>35</v>
      </c>
    </row>
    <row r="2227" spans="1:33" ht="12.75" customHeight="1" x14ac:dyDescent="0.35">
      <c r="A2227" s="2"/>
      <c r="B2227" s="2"/>
      <c r="C2227" s="2"/>
      <c r="D2227" s="2"/>
      <c r="E2227" s="2"/>
      <c r="F2227" s="2"/>
      <c r="G2227" s="2"/>
      <c r="H2227" s="2"/>
      <c r="I2227" s="15"/>
      <c r="J2227" s="15"/>
      <c r="K2227" s="15"/>
      <c r="L2227" s="15"/>
      <c r="M2227" s="15"/>
      <c r="N2227" s="15"/>
      <c r="O2227" s="15"/>
      <c r="P2227" s="15"/>
      <c r="Q2227" s="15"/>
      <c r="R2227" s="26"/>
      <c r="S2227" s="15"/>
      <c r="T2227" s="15"/>
      <c r="U2227" s="15"/>
      <c r="V2227" s="2"/>
      <c r="W2227" s="2"/>
      <c r="X2227" s="2"/>
      <c r="Y2227" s="13"/>
      <c r="Z2227" s="2"/>
      <c r="AA2227" s="2"/>
      <c r="AB2227" s="2"/>
      <c r="AC2227" s="20" t="s">
        <v>10913</v>
      </c>
      <c r="AD2227" s="21" t="s">
        <v>10914</v>
      </c>
      <c r="AE2227" s="20" t="s">
        <v>10915</v>
      </c>
      <c r="AF2227" s="21" t="s">
        <v>10916</v>
      </c>
      <c r="AG2227" s="22" t="s">
        <v>35</v>
      </c>
    </row>
    <row r="2228" spans="1:33" ht="12.75" customHeight="1" x14ac:dyDescent="0.35">
      <c r="A2228" s="2"/>
      <c r="B2228" s="2"/>
      <c r="C2228" s="2"/>
      <c r="D2228" s="2"/>
      <c r="E2228" s="2"/>
      <c r="F2228" s="2"/>
      <c r="G2228" s="2"/>
      <c r="H2228" s="2"/>
      <c r="I2228" s="15"/>
      <c r="J2228" s="15"/>
      <c r="K2228" s="15"/>
      <c r="L2228" s="15"/>
      <c r="M2228" s="15"/>
      <c r="N2228" s="15"/>
      <c r="O2228" s="15"/>
      <c r="P2228" s="15"/>
      <c r="Q2228" s="15"/>
      <c r="R2228" s="26"/>
      <c r="S2228" s="15"/>
      <c r="T2228" s="15"/>
      <c r="U2228" s="15"/>
      <c r="V2228" s="2"/>
      <c r="W2228" s="2"/>
      <c r="X2228" s="2"/>
      <c r="Y2228" s="13"/>
      <c r="Z2228" s="2"/>
      <c r="AA2228" s="2"/>
      <c r="AB2228" s="2"/>
      <c r="AC2228" s="20" t="s">
        <v>10917</v>
      </c>
      <c r="AD2228" s="21" t="s">
        <v>10918</v>
      </c>
      <c r="AE2228" s="20" t="s">
        <v>10919</v>
      </c>
      <c r="AF2228" s="21" t="s">
        <v>10920</v>
      </c>
      <c r="AG2228" s="22" t="s">
        <v>35</v>
      </c>
    </row>
    <row r="2229" spans="1:33" ht="12.75" customHeight="1" x14ac:dyDescent="0.35">
      <c r="A2229" s="2"/>
      <c r="B2229" s="2"/>
      <c r="C2229" s="2"/>
      <c r="D2229" s="2"/>
      <c r="E2229" s="2"/>
      <c r="F2229" s="2"/>
      <c r="G2229" s="2"/>
      <c r="H2229" s="2"/>
      <c r="I2229" s="15"/>
      <c r="J2229" s="15"/>
      <c r="K2229" s="15"/>
      <c r="L2229" s="15"/>
      <c r="M2229" s="15"/>
      <c r="N2229" s="15"/>
      <c r="O2229" s="15"/>
      <c r="P2229" s="15"/>
      <c r="Q2229" s="15"/>
      <c r="R2229" s="26"/>
      <c r="S2229" s="15"/>
      <c r="T2229" s="15"/>
      <c r="U2229" s="15"/>
      <c r="V2229" s="2"/>
      <c r="W2229" s="2"/>
      <c r="X2229" s="2"/>
      <c r="Y2229" s="13"/>
      <c r="Z2229" s="2"/>
      <c r="AA2229" s="2"/>
      <c r="AB2229" s="2"/>
      <c r="AC2229" s="20" t="s">
        <v>10921</v>
      </c>
      <c r="AD2229" s="21" t="s">
        <v>10922</v>
      </c>
      <c r="AE2229" s="20" t="s">
        <v>10923</v>
      </c>
      <c r="AF2229" s="21" t="s">
        <v>10922</v>
      </c>
      <c r="AG2229" s="22" t="s">
        <v>35</v>
      </c>
    </row>
    <row r="2230" spans="1:33" ht="12.75" customHeight="1" x14ac:dyDescent="0.35">
      <c r="A2230" s="2"/>
      <c r="B2230" s="2"/>
      <c r="C2230" s="2"/>
      <c r="D2230" s="2"/>
      <c r="E2230" s="2"/>
      <c r="F2230" s="2"/>
      <c r="G2230" s="2"/>
      <c r="H2230" s="2"/>
      <c r="I2230" s="15"/>
      <c r="J2230" s="15"/>
      <c r="K2230" s="15"/>
      <c r="L2230" s="15"/>
      <c r="M2230" s="15"/>
      <c r="N2230" s="15"/>
      <c r="O2230" s="15"/>
      <c r="P2230" s="15"/>
      <c r="Q2230" s="15"/>
      <c r="R2230" s="26"/>
      <c r="S2230" s="15"/>
      <c r="T2230" s="15"/>
      <c r="U2230" s="15"/>
      <c r="V2230" s="2"/>
      <c r="W2230" s="2"/>
      <c r="X2230" s="2"/>
      <c r="Y2230" s="13"/>
      <c r="Z2230" s="2"/>
      <c r="AA2230" s="2"/>
      <c r="AB2230" s="2"/>
      <c r="AC2230" s="20" t="s">
        <v>10924</v>
      </c>
      <c r="AD2230" s="21" t="s">
        <v>10925</v>
      </c>
      <c r="AE2230" s="20" t="s">
        <v>10926</v>
      </c>
      <c r="AF2230" s="21" t="s">
        <v>10925</v>
      </c>
      <c r="AG2230" s="22" t="s">
        <v>35</v>
      </c>
    </row>
    <row r="2231" spans="1:33" ht="12.75" customHeight="1" x14ac:dyDescent="0.35">
      <c r="A2231" s="2"/>
      <c r="B2231" s="2"/>
      <c r="C2231" s="2"/>
      <c r="D2231" s="2"/>
      <c r="E2231" s="2"/>
      <c r="F2231" s="2"/>
      <c r="G2231" s="2"/>
      <c r="H2231" s="2"/>
      <c r="I2231" s="15"/>
      <c r="J2231" s="15"/>
      <c r="K2231" s="15"/>
      <c r="L2231" s="15"/>
      <c r="M2231" s="15"/>
      <c r="N2231" s="15"/>
      <c r="O2231" s="15"/>
      <c r="P2231" s="15"/>
      <c r="Q2231" s="15"/>
      <c r="R2231" s="26"/>
      <c r="S2231" s="15"/>
      <c r="T2231" s="15"/>
      <c r="U2231" s="15"/>
      <c r="V2231" s="2"/>
      <c r="W2231" s="2"/>
      <c r="X2231" s="2"/>
      <c r="Y2231" s="13"/>
      <c r="Z2231" s="2"/>
      <c r="AA2231" s="2"/>
      <c r="AB2231" s="2"/>
      <c r="AC2231" s="20" t="s">
        <v>10927</v>
      </c>
      <c r="AD2231" s="21" t="s">
        <v>10928</v>
      </c>
      <c r="AE2231" s="20" t="s">
        <v>10929</v>
      </c>
      <c r="AF2231" s="21" t="s">
        <v>10928</v>
      </c>
      <c r="AG2231" s="22" t="s">
        <v>35</v>
      </c>
    </row>
    <row r="2232" spans="1:33" ht="12.75" customHeight="1" x14ac:dyDescent="0.35">
      <c r="A2232" s="2"/>
      <c r="B2232" s="2"/>
      <c r="C2232" s="2"/>
      <c r="D2232" s="2"/>
      <c r="E2232" s="2"/>
      <c r="F2232" s="2"/>
      <c r="G2232" s="2"/>
      <c r="H2232" s="2"/>
      <c r="I2232" s="15"/>
      <c r="J2232" s="15"/>
      <c r="K2232" s="15"/>
      <c r="L2232" s="15"/>
      <c r="M2232" s="15"/>
      <c r="N2232" s="15"/>
      <c r="O2232" s="15"/>
      <c r="P2232" s="15"/>
      <c r="Q2232" s="15"/>
      <c r="R2232" s="26"/>
      <c r="S2232" s="15"/>
      <c r="T2232" s="15"/>
      <c r="U2232" s="15"/>
      <c r="V2232" s="2"/>
      <c r="W2232" s="2"/>
      <c r="X2232" s="2"/>
      <c r="Y2232" s="13"/>
      <c r="Z2232" s="2"/>
      <c r="AA2232" s="2"/>
      <c r="AB2232" s="2"/>
      <c r="AC2232" s="20" t="s">
        <v>10930</v>
      </c>
      <c r="AD2232" s="21" t="s">
        <v>10931</v>
      </c>
      <c r="AE2232" s="20" t="s">
        <v>10932</v>
      </c>
      <c r="AF2232" s="21" t="s">
        <v>10933</v>
      </c>
      <c r="AG2232" s="22" t="s">
        <v>35</v>
      </c>
    </row>
    <row r="2233" spans="1:33" ht="12.75" customHeight="1" x14ac:dyDescent="0.35">
      <c r="A2233" s="2"/>
      <c r="B2233" s="2"/>
      <c r="C2233" s="2"/>
      <c r="D2233" s="2"/>
      <c r="E2233" s="2"/>
      <c r="F2233" s="2"/>
      <c r="G2233" s="2"/>
      <c r="H2233" s="2"/>
      <c r="I2233" s="15"/>
      <c r="J2233" s="15"/>
      <c r="K2233" s="15"/>
      <c r="L2233" s="15"/>
      <c r="M2233" s="15"/>
      <c r="N2233" s="15"/>
      <c r="O2233" s="15"/>
      <c r="P2233" s="15"/>
      <c r="Q2233" s="15"/>
      <c r="R2233" s="26"/>
      <c r="S2233" s="15"/>
      <c r="T2233" s="15"/>
      <c r="U2233" s="15"/>
      <c r="V2233" s="2"/>
      <c r="W2233" s="2"/>
      <c r="X2233" s="2"/>
      <c r="Y2233" s="13"/>
      <c r="Z2233" s="2"/>
      <c r="AA2233" s="2"/>
      <c r="AB2233" s="2"/>
      <c r="AC2233" s="20" t="s">
        <v>10934</v>
      </c>
      <c r="AD2233" s="21" t="s">
        <v>10935</v>
      </c>
      <c r="AE2233" s="20" t="s">
        <v>10936</v>
      </c>
      <c r="AF2233" s="21" t="s">
        <v>10935</v>
      </c>
      <c r="AG2233" s="22" t="s">
        <v>35</v>
      </c>
    </row>
    <row r="2234" spans="1:33" ht="12.75" customHeight="1" x14ac:dyDescent="0.35">
      <c r="A2234" s="2"/>
      <c r="B2234" s="2"/>
      <c r="C2234" s="2"/>
      <c r="D2234" s="2"/>
      <c r="E2234" s="2"/>
      <c r="F2234" s="2"/>
      <c r="G2234" s="2"/>
      <c r="H2234" s="2"/>
      <c r="I2234" s="15"/>
      <c r="J2234" s="15"/>
      <c r="K2234" s="15"/>
      <c r="L2234" s="15"/>
      <c r="M2234" s="15"/>
      <c r="N2234" s="15"/>
      <c r="O2234" s="15"/>
      <c r="P2234" s="15"/>
      <c r="Q2234" s="15"/>
      <c r="R2234" s="26"/>
      <c r="S2234" s="15"/>
      <c r="T2234" s="15"/>
      <c r="U2234" s="15"/>
      <c r="V2234" s="2"/>
      <c r="W2234" s="2"/>
      <c r="X2234" s="2"/>
      <c r="Y2234" s="13"/>
      <c r="Z2234" s="2"/>
      <c r="AA2234" s="2"/>
      <c r="AB2234" s="2"/>
      <c r="AC2234" s="20" t="s">
        <v>10937</v>
      </c>
      <c r="AD2234" s="21" t="s">
        <v>10938</v>
      </c>
      <c r="AE2234" s="20" t="s">
        <v>10939</v>
      </c>
      <c r="AF2234" s="21" t="s">
        <v>10940</v>
      </c>
      <c r="AG2234" s="22" t="s">
        <v>35</v>
      </c>
    </row>
    <row r="2235" spans="1:33" ht="12.75" customHeight="1" x14ac:dyDescent="0.35">
      <c r="A2235" s="2"/>
      <c r="B2235" s="2"/>
      <c r="C2235" s="2"/>
      <c r="D2235" s="2"/>
      <c r="E2235" s="2"/>
      <c r="F2235" s="2"/>
      <c r="G2235" s="2"/>
      <c r="H2235" s="2"/>
      <c r="I2235" s="15"/>
      <c r="J2235" s="15"/>
      <c r="K2235" s="15"/>
      <c r="L2235" s="15"/>
      <c r="M2235" s="15"/>
      <c r="N2235" s="15"/>
      <c r="O2235" s="15"/>
      <c r="P2235" s="15"/>
      <c r="Q2235" s="15"/>
      <c r="R2235" s="26"/>
      <c r="S2235" s="15"/>
      <c r="T2235" s="15"/>
      <c r="U2235" s="15"/>
      <c r="V2235" s="2"/>
      <c r="W2235" s="2"/>
      <c r="X2235" s="2"/>
      <c r="Y2235" s="13"/>
      <c r="Z2235" s="2"/>
      <c r="AA2235" s="2"/>
      <c r="AB2235" s="2"/>
      <c r="AC2235" s="20" t="s">
        <v>10941</v>
      </c>
      <c r="AD2235" s="21" t="s">
        <v>10942</v>
      </c>
      <c r="AE2235" s="20" t="s">
        <v>10943</v>
      </c>
      <c r="AF2235" s="21" t="s">
        <v>10944</v>
      </c>
      <c r="AG2235" s="22" t="s">
        <v>35</v>
      </c>
    </row>
    <row r="2236" spans="1:33" ht="12.75" customHeight="1" x14ac:dyDescent="0.35">
      <c r="A2236" s="2"/>
      <c r="B2236" s="2"/>
      <c r="C2236" s="2"/>
      <c r="D2236" s="2"/>
      <c r="E2236" s="2"/>
      <c r="F2236" s="2"/>
      <c r="G2236" s="2"/>
      <c r="H2236" s="2"/>
      <c r="I2236" s="15"/>
      <c r="J2236" s="15"/>
      <c r="K2236" s="15"/>
      <c r="L2236" s="15"/>
      <c r="M2236" s="15"/>
      <c r="N2236" s="15"/>
      <c r="O2236" s="15"/>
      <c r="P2236" s="15"/>
      <c r="Q2236" s="15"/>
      <c r="R2236" s="26"/>
      <c r="S2236" s="15"/>
      <c r="T2236" s="15"/>
      <c r="U2236" s="15"/>
      <c r="V2236" s="2"/>
      <c r="W2236" s="2"/>
      <c r="X2236" s="2"/>
      <c r="Y2236" s="13"/>
      <c r="Z2236" s="2"/>
      <c r="AA2236" s="2"/>
      <c r="AB2236" s="2"/>
      <c r="AC2236" s="20" t="s">
        <v>10945</v>
      </c>
      <c r="AD2236" s="21" t="s">
        <v>10946</v>
      </c>
      <c r="AE2236" s="20" t="s">
        <v>10947</v>
      </c>
      <c r="AF2236" s="21" t="s">
        <v>10948</v>
      </c>
      <c r="AG2236" s="22" t="s">
        <v>35</v>
      </c>
    </row>
    <row r="2237" spans="1:33" ht="12.75" customHeight="1" x14ac:dyDescent="0.35">
      <c r="A2237" s="2"/>
      <c r="B2237" s="2"/>
      <c r="C2237" s="2"/>
      <c r="D2237" s="2"/>
      <c r="E2237" s="2"/>
      <c r="F2237" s="2"/>
      <c r="G2237" s="2"/>
      <c r="H2237" s="2"/>
      <c r="I2237" s="15"/>
      <c r="J2237" s="15"/>
      <c r="K2237" s="15"/>
      <c r="L2237" s="15"/>
      <c r="M2237" s="15"/>
      <c r="N2237" s="15"/>
      <c r="O2237" s="15"/>
      <c r="P2237" s="15"/>
      <c r="Q2237" s="15"/>
      <c r="R2237" s="26"/>
      <c r="S2237" s="15"/>
      <c r="T2237" s="15"/>
      <c r="U2237" s="15"/>
      <c r="V2237" s="2"/>
      <c r="W2237" s="2"/>
      <c r="X2237" s="2"/>
      <c r="Y2237" s="13"/>
      <c r="Z2237" s="2"/>
      <c r="AA2237" s="2"/>
      <c r="AB2237" s="2"/>
      <c r="AC2237" s="20" t="s">
        <v>10949</v>
      </c>
      <c r="AD2237" s="21" t="s">
        <v>10950</v>
      </c>
      <c r="AE2237" s="20" t="s">
        <v>10951</v>
      </c>
      <c r="AF2237" s="21" t="s">
        <v>10952</v>
      </c>
      <c r="AG2237" s="22" t="s">
        <v>35</v>
      </c>
    </row>
    <row r="2238" spans="1:33" ht="12.75" customHeight="1" x14ac:dyDescent="0.35">
      <c r="A2238" s="2"/>
      <c r="B2238" s="2"/>
      <c r="C2238" s="2"/>
      <c r="D2238" s="2"/>
      <c r="E2238" s="2"/>
      <c r="F2238" s="2"/>
      <c r="G2238" s="2"/>
      <c r="H2238" s="2"/>
      <c r="I2238" s="15"/>
      <c r="J2238" s="15"/>
      <c r="K2238" s="15"/>
      <c r="L2238" s="15"/>
      <c r="M2238" s="15"/>
      <c r="N2238" s="15"/>
      <c r="O2238" s="15"/>
      <c r="P2238" s="15"/>
      <c r="Q2238" s="15"/>
      <c r="R2238" s="26"/>
      <c r="S2238" s="15"/>
      <c r="T2238" s="15"/>
      <c r="U2238" s="15"/>
      <c r="V2238" s="2"/>
      <c r="W2238" s="2"/>
      <c r="X2238" s="2"/>
      <c r="Y2238" s="13"/>
      <c r="Z2238" s="2"/>
      <c r="AA2238" s="2"/>
      <c r="AB2238" s="2"/>
      <c r="AC2238" s="20" t="s">
        <v>10953</v>
      </c>
      <c r="AD2238" s="21" t="s">
        <v>10954</v>
      </c>
      <c r="AE2238" s="20" t="s">
        <v>10955</v>
      </c>
      <c r="AF2238" s="21" t="s">
        <v>10956</v>
      </c>
      <c r="AG2238" s="22" t="s">
        <v>35</v>
      </c>
    </row>
    <row r="2239" spans="1:33" ht="12.75" customHeight="1" x14ac:dyDescent="0.35">
      <c r="A2239" s="2"/>
      <c r="B2239" s="2"/>
      <c r="C2239" s="2"/>
      <c r="D2239" s="2"/>
      <c r="E2239" s="2"/>
      <c r="F2239" s="2"/>
      <c r="G2239" s="2"/>
      <c r="H2239" s="2"/>
      <c r="I2239" s="15"/>
      <c r="J2239" s="15"/>
      <c r="K2239" s="15"/>
      <c r="L2239" s="15"/>
      <c r="M2239" s="15"/>
      <c r="N2239" s="15"/>
      <c r="O2239" s="15"/>
      <c r="P2239" s="15"/>
      <c r="Q2239" s="15"/>
      <c r="R2239" s="26"/>
      <c r="S2239" s="15"/>
      <c r="T2239" s="15"/>
      <c r="U2239" s="15"/>
      <c r="V2239" s="2"/>
      <c r="W2239" s="2"/>
      <c r="X2239" s="2"/>
      <c r="Y2239" s="13"/>
      <c r="Z2239" s="2"/>
      <c r="AA2239" s="2"/>
      <c r="AB2239" s="2"/>
      <c r="AC2239" s="20" t="s">
        <v>10957</v>
      </c>
      <c r="AD2239" s="21" t="s">
        <v>10958</v>
      </c>
      <c r="AE2239" s="20" t="s">
        <v>10959</v>
      </c>
      <c r="AF2239" s="21" t="s">
        <v>10958</v>
      </c>
      <c r="AG2239" s="22" t="s">
        <v>35</v>
      </c>
    </row>
    <row r="2240" spans="1:33" ht="12.75" customHeight="1" x14ac:dyDescent="0.35">
      <c r="A2240" s="2"/>
      <c r="B2240" s="2"/>
      <c r="C2240" s="2"/>
      <c r="D2240" s="2"/>
      <c r="E2240" s="2"/>
      <c r="F2240" s="2"/>
      <c r="G2240" s="2"/>
      <c r="H2240" s="2"/>
      <c r="I2240" s="15"/>
      <c r="J2240" s="15"/>
      <c r="K2240" s="15"/>
      <c r="L2240" s="15"/>
      <c r="M2240" s="15"/>
      <c r="N2240" s="15"/>
      <c r="O2240" s="15"/>
      <c r="P2240" s="15"/>
      <c r="Q2240" s="15"/>
      <c r="R2240" s="26"/>
      <c r="S2240" s="15"/>
      <c r="T2240" s="15"/>
      <c r="U2240" s="15"/>
      <c r="V2240" s="2"/>
      <c r="W2240" s="2"/>
      <c r="X2240" s="2"/>
      <c r="Y2240" s="13"/>
      <c r="Z2240" s="2"/>
      <c r="AA2240" s="2"/>
      <c r="AB2240" s="2"/>
      <c r="AC2240" s="20" t="s">
        <v>10960</v>
      </c>
      <c r="AD2240" s="21" t="s">
        <v>10961</v>
      </c>
      <c r="AE2240" s="20" t="s">
        <v>10962</v>
      </c>
      <c r="AF2240" s="21" t="s">
        <v>10961</v>
      </c>
      <c r="AG2240" s="22" t="s">
        <v>35</v>
      </c>
    </row>
    <row r="2241" spans="1:33" ht="12.75" customHeight="1" x14ac:dyDescent="0.35">
      <c r="A2241" s="2"/>
      <c r="B2241" s="2"/>
      <c r="C2241" s="2"/>
      <c r="D2241" s="2"/>
      <c r="E2241" s="2"/>
      <c r="F2241" s="2"/>
      <c r="G2241" s="2"/>
      <c r="H2241" s="2"/>
      <c r="I2241" s="15"/>
      <c r="J2241" s="15"/>
      <c r="K2241" s="15"/>
      <c r="L2241" s="15"/>
      <c r="M2241" s="15"/>
      <c r="N2241" s="15"/>
      <c r="O2241" s="15"/>
      <c r="P2241" s="15"/>
      <c r="Q2241" s="15"/>
      <c r="R2241" s="26"/>
      <c r="S2241" s="15"/>
      <c r="T2241" s="15"/>
      <c r="U2241" s="15"/>
      <c r="V2241" s="2"/>
      <c r="W2241" s="2"/>
      <c r="X2241" s="2"/>
      <c r="Y2241" s="13"/>
      <c r="Z2241" s="2"/>
      <c r="AA2241" s="2"/>
      <c r="AB2241" s="2"/>
      <c r="AC2241" s="20" t="s">
        <v>10963</v>
      </c>
      <c r="AD2241" s="21" t="s">
        <v>10964</v>
      </c>
      <c r="AE2241" s="20" t="s">
        <v>10965</v>
      </c>
      <c r="AF2241" s="21" t="s">
        <v>10964</v>
      </c>
      <c r="AG2241" s="22" t="s">
        <v>35</v>
      </c>
    </row>
    <row r="2242" spans="1:33" ht="12.75" customHeight="1" x14ac:dyDescent="0.35">
      <c r="A2242" s="2"/>
      <c r="B2242" s="2"/>
      <c r="C2242" s="2"/>
      <c r="D2242" s="2"/>
      <c r="E2242" s="2"/>
      <c r="F2242" s="2"/>
      <c r="G2242" s="2"/>
      <c r="H2242" s="2"/>
      <c r="I2242" s="15"/>
      <c r="J2242" s="15"/>
      <c r="K2242" s="15"/>
      <c r="L2242" s="15"/>
      <c r="M2242" s="15"/>
      <c r="N2242" s="15"/>
      <c r="O2242" s="15"/>
      <c r="P2242" s="15"/>
      <c r="Q2242" s="15"/>
      <c r="R2242" s="26"/>
      <c r="S2242" s="15"/>
      <c r="T2242" s="15"/>
      <c r="U2242" s="15"/>
      <c r="V2242" s="2"/>
      <c r="W2242" s="2"/>
      <c r="X2242" s="2"/>
      <c r="Y2242" s="13"/>
      <c r="Z2242" s="2"/>
      <c r="AA2242" s="2"/>
      <c r="AB2242" s="2"/>
      <c r="AC2242" s="20" t="s">
        <v>10966</v>
      </c>
      <c r="AD2242" s="21" t="s">
        <v>10967</v>
      </c>
      <c r="AE2242" s="20" t="s">
        <v>10968</v>
      </c>
      <c r="AF2242" s="21" t="s">
        <v>10967</v>
      </c>
      <c r="AG2242" s="22" t="s">
        <v>35</v>
      </c>
    </row>
    <row r="2243" spans="1:33" ht="12.75" customHeight="1" x14ac:dyDescent="0.35">
      <c r="A2243" s="2"/>
      <c r="B2243" s="2"/>
      <c r="C2243" s="2"/>
      <c r="D2243" s="2"/>
      <c r="E2243" s="2"/>
      <c r="F2243" s="2"/>
      <c r="G2243" s="2"/>
      <c r="H2243" s="2"/>
      <c r="I2243" s="15"/>
      <c r="J2243" s="15"/>
      <c r="K2243" s="15"/>
      <c r="L2243" s="15"/>
      <c r="M2243" s="15"/>
      <c r="N2243" s="15"/>
      <c r="O2243" s="15"/>
      <c r="P2243" s="15"/>
      <c r="Q2243" s="15"/>
      <c r="R2243" s="26"/>
      <c r="S2243" s="15"/>
      <c r="T2243" s="15"/>
      <c r="U2243" s="15"/>
      <c r="V2243" s="2"/>
      <c r="W2243" s="2"/>
      <c r="X2243" s="2"/>
      <c r="Y2243" s="13"/>
      <c r="Z2243" s="2"/>
      <c r="AA2243" s="2"/>
      <c r="AB2243" s="2"/>
      <c r="AC2243" s="20" t="s">
        <v>10969</v>
      </c>
      <c r="AD2243" s="21" t="s">
        <v>10970</v>
      </c>
      <c r="AE2243" s="20" t="s">
        <v>10971</v>
      </c>
      <c r="AF2243" s="21" t="s">
        <v>10970</v>
      </c>
      <c r="AG2243" s="22" t="s">
        <v>35</v>
      </c>
    </row>
    <row r="2244" spans="1:33" ht="12.75" customHeight="1" x14ac:dyDescent="0.35">
      <c r="A2244" s="2"/>
      <c r="B2244" s="2"/>
      <c r="C2244" s="2"/>
      <c r="D2244" s="2"/>
      <c r="E2244" s="2"/>
      <c r="F2244" s="2"/>
      <c r="G2244" s="2"/>
      <c r="H2244" s="2"/>
      <c r="I2244" s="15"/>
      <c r="J2244" s="15"/>
      <c r="K2244" s="15"/>
      <c r="L2244" s="15"/>
      <c r="M2244" s="15"/>
      <c r="N2244" s="15"/>
      <c r="O2244" s="15"/>
      <c r="P2244" s="15"/>
      <c r="Q2244" s="15"/>
      <c r="R2244" s="26"/>
      <c r="S2244" s="15"/>
      <c r="T2244" s="15"/>
      <c r="U2244" s="15"/>
      <c r="V2244" s="2"/>
      <c r="W2244" s="2"/>
      <c r="X2244" s="2"/>
      <c r="Y2244" s="13"/>
      <c r="Z2244" s="2"/>
      <c r="AA2244" s="2"/>
      <c r="AB2244" s="2"/>
      <c r="AC2244" s="20" t="s">
        <v>10972</v>
      </c>
      <c r="AD2244" s="21" t="s">
        <v>10973</v>
      </c>
      <c r="AE2244" s="20" t="s">
        <v>10974</v>
      </c>
      <c r="AF2244" s="21" t="s">
        <v>10973</v>
      </c>
      <c r="AG2244" s="22" t="s">
        <v>35</v>
      </c>
    </row>
    <row r="2245" spans="1:33" ht="12.75" customHeight="1" x14ac:dyDescent="0.35">
      <c r="A2245" s="2"/>
      <c r="B2245" s="2"/>
      <c r="C2245" s="2"/>
      <c r="D2245" s="2"/>
      <c r="E2245" s="2"/>
      <c r="F2245" s="2"/>
      <c r="G2245" s="2"/>
      <c r="H2245" s="2"/>
      <c r="I2245" s="15"/>
      <c r="J2245" s="15"/>
      <c r="K2245" s="15"/>
      <c r="L2245" s="15"/>
      <c r="M2245" s="15"/>
      <c r="N2245" s="15"/>
      <c r="O2245" s="15"/>
      <c r="P2245" s="15"/>
      <c r="Q2245" s="15"/>
      <c r="R2245" s="26"/>
      <c r="S2245" s="15"/>
      <c r="T2245" s="15"/>
      <c r="U2245" s="15"/>
      <c r="V2245" s="2"/>
      <c r="W2245" s="2"/>
      <c r="X2245" s="2"/>
      <c r="Y2245" s="13"/>
      <c r="Z2245" s="2"/>
      <c r="AA2245" s="2"/>
      <c r="AB2245" s="2"/>
      <c r="AC2245" s="20" t="s">
        <v>10975</v>
      </c>
      <c r="AD2245" s="21" t="s">
        <v>10976</v>
      </c>
      <c r="AE2245" s="20" t="s">
        <v>10977</v>
      </c>
      <c r="AF2245" s="21" t="s">
        <v>10976</v>
      </c>
      <c r="AG2245" s="22" t="s">
        <v>35</v>
      </c>
    </row>
    <row r="2246" spans="1:33" ht="12.75" customHeight="1" x14ac:dyDescent="0.35">
      <c r="A2246" s="2"/>
      <c r="B2246" s="2"/>
      <c r="C2246" s="2"/>
      <c r="D2246" s="2"/>
      <c r="E2246" s="2"/>
      <c r="F2246" s="2"/>
      <c r="G2246" s="2"/>
      <c r="H2246" s="2"/>
      <c r="I2246" s="15"/>
      <c r="J2246" s="15"/>
      <c r="K2246" s="15"/>
      <c r="L2246" s="15"/>
      <c r="M2246" s="15"/>
      <c r="N2246" s="15"/>
      <c r="O2246" s="15"/>
      <c r="P2246" s="15"/>
      <c r="Q2246" s="15"/>
      <c r="R2246" s="26"/>
      <c r="S2246" s="15"/>
      <c r="T2246" s="15"/>
      <c r="U2246" s="15"/>
      <c r="V2246" s="2"/>
      <c r="W2246" s="2"/>
      <c r="X2246" s="2"/>
      <c r="Y2246" s="13"/>
      <c r="Z2246" s="2"/>
      <c r="AA2246" s="2"/>
      <c r="AB2246" s="2"/>
      <c r="AC2246" s="20" t="s">
        <v>10978</v>
      </c>
      <c r="AD2246" s="21" t="s">
        <v>10979</v>
      </c>
      <c r="AE2246" s="20" t="s">
        <v>10980</v>
      </c>
      <c r="AF2246" s="21" t="s">
        <v>10979</v>
      </c>
      <c r="AG2246" s="22" t="s">
        <v>35</v>
      </c>
    </row>
    <row r="2247" spans="1:33" ht="12.75" customHeight="1" x14ac:dyDescent="0.35">
      <c r="A2247" s="2"/>
      <c r="B2247" s="2"/>
      <c r="C2247" s="2"/>
      <c r="D2247" s="2"/>
      <c r="E2247" s="2"/>
      <c r="F2247" s="2"/>
      <c r="G2247" s="2"/>
      <c r="H2247" s="2"/>
      <c r="I2247" s="15"/>
      <c r="J2247" s="15"/>
      <c r="K2247" s="15"/>
      <c r="L2247" s="15"/>
      <c r="M2247" s="15"/>
      <c r="N2247" s="15"/>
      <c r="O2247" s="15"/>
      <c r="P2247" s="15"/>
      <c r="Q2247" s="15"/>
      <c r="R2247" s="26"/>
      <c r="S2247" s="15"/>
      <c r="T2247" s="15"/>
      <c r="U2247" s="15"/>
      <c r="V2247" s="2"/>
      <c r="W2247" s="2"/>
      <c r="X2247" s="2"/>
      <c r="Y2247" s="13"/>
      <c r="Z2247" s="2"/>
      <c r="AA2247" s="2"/>
      <c r="AB2247" s="2"/>
      <c r="AC2247" s="20" t="s">
        <v>10981</v>
      </c>
      <c r="AD2247" s="21" t="s">
        <v>10982</v>
      </c>
      <c r="AE2247" s="20" t="s">
        <v>10983</v>
      </c>
      <c r="AF2247" s="21" t="s">
        <v>10982</v>
      </c>
      <c r="AG2247" s="22" t="s">
        <v>35</v>
      </c>
    </row>
    <row r="2248" spans="1:33" ht="12.75" customHeight="1" x14ac:dyDescent="0.35">
      <c r="A2248" s="2"/>
      <c r="B2248" s="2"/>
      <c r="C2248" s="2"/>
      <c r="D2248" s="2"/>
      <c r="E2248" s="2"/>
      <c r="F2248" s="2"/>
      <c r="G2248" s="2"/>
      <c r="H2248" s="2"/>
      <c r="I2248" s="15"/>
      <c r="J2248" s="15"/>
      <c r="K2248" s="15"/>
      <c r="L2248" s="15"/>
      <c r="M2248" s="15"/>
      <c r="N2248" s="15"/>
      <c r="O2248" s="15"/>
      <c r="P2248" s="15"/>
      <c r="Q2248" s="15"/>
      <c r="R2248" s="26"/>
      <c r="S2248" s="15"/>
      <c r="T2248" s="15"/>
      <c r="U2248" s="15"/>
      <c r="V2248" s="2"/>
      <c r="W2248" s="2"/>
      <c r="X2248" s="2"/>
      <c r="Y2248" s="13"/>
      <c r="Z2248" s="2"/>
      <c r="AA2248" s="2"/>
      <c r="AB2248" s="2"/>
      <c r="AC2248" s="20" t="s">
        <v>10984</v>
      </c>
      <c r="AD2248" s="21" t="s">
        <v>10985</v>
      </c>
      <c r="AE2248" s="20" t="s">
        <v>10986</v>
      </c>
      <c r="AF2248" s="21" t="s">
        <v>10985</v>
      </c>
      <c r="AG2248" s="22" t="s">
        <v>35</v>
      </c>
    </row>
    <row r="2249" spans="1:33" ht="12.75" customHeight="1" x14ac:dyDescent="0.35">
      <c r="A2249" s="2"/>
      <c r="B2249" s="2"/>
      <c r="C2249" s="2"/>
      <c r="D2249" s="2"/>
      <c r="E2249" s="2"/>
      <c r="F2249" s="2"/>
      <c r="G2249" s="2"/>
      <c r="H2249" s="2"/>
      <c r="I2249" s="15"/>
      <c r="J2249" s="15"/>
      <c r="K2249" s="15"/>
      <c r="L2249" s="15"/>
      <c r="M2249" s="15"/>
      <c r="N2249" s="15"/>
      <c r="O2249" s="15"/>
      <c r="P2249" s="15"/>
      <c r="Q2249" s="15"/>
      <c r="R2249" s="26"/>
      <c r="S2249" s="15"/>
      <c r="T2249" s="15"/>
      <c r="U2249" s="15"/>
      <c r="V2249" s="2"/>
      <c r="W2249" s="2"/>
      <c r="X2249" s="2"/>
      <c r="Y2249" s="13"/>
      <c r="Z2249" s="2"/>
      <c r="AA2249" s="2"/>
      <c r="AB2249" s="2"/>
      <c r="AC2249" s="20" t="s">
        <v>10987</v>
      </c>
      <c r="AD2249" s="21" t="s">
        <v>5255</v>
      </c>
      <c r="AE2249" s="20" t="s">
        <v>10988</v>
      </c>
      <c r="AF2249" s="21" t="s">
        <v>10989</v>
      </c>
      <c r="AG2249" s="22" t="s">
        <v>35</v>
      </c>
    </row>
    <row r="2250" spans="1:33" ht="12.75" customHeight="1" x14ac:dyDescent="0.35">
      <c r="A2250" s="2"/>
      <c r="B2250" s="2"/>
      <c r="C2250" s="2"/>
      <c r="D2250" s="2"/>
      <c r="E2250" s="2"/>
      <c r="F2250" s="2"/>
      <c r="G2250" s="2"/>
      <c r="H2250" s="2"/>
      <c r="I2250" s="15"/>
      <c r="J2250" s="15"/>
      <c r="K2250" s="15"/>
      <c r="L2250" s="15"/>
      <c r="M2250" s="15"/>
      <c r="N2250" s="15"/>
      <c r="O2250" s="15"/>
      <c r="P2250" s="15"/>
      <c r="Q2250" s="15"/>
      <c r="R2250" s="26"/>
      <c r="S2250" s="15"/>
      <c r="T2250" s="15"/>
      <c r="U2250" s="15"/>
      <c r="V2250" s="2"/>
      <c r="W2250" s="2"/>
      <c r="X2250" s="2"/>
      <c r="Y2250" s="13"/>
      <c r="Z2250" s="2"/>
      <c r="AA2250" s="2"/>
      <c r="AB2250" s="2"/>
      <c r="AC2250" s="20" t="s">
        <v>10990</v>
      </c>
      <c r="AD2250" s="21" t="s">
        <v>10991</v>
      </c>
      <c r="AE2250" s="20" t="s">
        <v>10992</v>
      </c>
      <c r="AF2250" s="21" t="s">
        <v>10993</v>
      </c>
      <c r="AG2250" s="22" t="s">
        <v>35</v>
      </c>
    </row>
    <row r="2251" spans="1:33" ht="12.75" customHeight="1" x14ac:dyDescent="0.35">
      <c r="A2251" s="2"/>
      <c r="B2251" s="2"/>
      <c r="C2251" s="2"/>
      <c r="D2251" s="2"/>
      <c r="E2251" s="2"/>
      <c r="F2251" s="2"/>
      <c r="G2251" s="2"/>
      <c r="H2251" s="2"/>
      <c r="I2251" s="15"/>
      <c r="J2251" s="15"/>
      <c r="K2251" s="15"/>
      <c r="L2251" s="15"/>
      <c r="M2251" s="15"/>
      <c r="N2251" s="15"/>
      <c r="O2251" s="15"/>
      <c r="P2251" s="15"/>
      <c r="Q2251" s="15"/>
      <c r="R2251" s="26"/>
      <c r="S2251" s="15"/>
      <c r="T2251" s="15"/>
      <c r="U2251" s="15"/>
      <c r="V2251" s="2"/>
      <c r="W2251" s="2"/>
      <c r="X2251" s="2"/>
      <c r="Y2251" s="13"/>
      <c r="Z2251" s="2"/>
      <c r="AA2251" s="2"/>
      <c r="AB2251" s="2"/>
      <c r="AC2251" s="20" t="s">
        <v>10994</v>
      </c>
      <c r="AD2251" s="21" t="s">
        <v>10995</v>
      </c>
      <c r="AE2251" s="20" t="s">
        <v>10996</v>
      </c>
      <c r="AF2251" s="21" t="s">
        <v>10995</v>
      </c>
      <c r="AG2251" s="22" t="s">
        <v>35</v>
      </c>
    </row>
    <row r="2252" spans="1:33" ht="12.75" customHeight="1" x14ac:dyDescent="0.35">
      <c r="A2252" s="2"/>
      <c r="B2252" s="2"/>
      <c r="C2252" s="2"/>
      <c r="D2252" s="2"/>
      <c r="E2252" s="2"/>
      <c r="F2252" s="2"/>
      <c r="G2252" s="2"/>
      <c r="H2252" s="2"/>
      <c r="I2252" s="15"/>
      <c r="J2252" s="15"/>
      <c r="K2252" s="15"/>
      <c r="L2252" s="15"/>
      <c r="M2252" s="15"/>
      <c r="N2252" s="15"/>
      <c r="O2252" s="15"/>
      <c r="P2252" s="15"/>
      <c r="Q2252" s="15"/>
      <c r="R2252" s="26"/>
      <c r="S2252" s="15"/>
      <c r="T2252" s="15"/>
      <c r="U2252" s="15"/>
      <c r="V2252" s="2"/>
      <c r="W2252" s="2"/>
      <c r="X2252" s="2"/>
      <c r="Y2252" s="13"/>
      <c r="Z2252" s="2"/>
      <c r="AA2252" s="2"/>
      <c r="AB2252" s="2"/>
      <c r="AC2252" s="20" t="s">
        <v>10997</v>
      </c>
      <c r="AD2252" s="21" t="s">
        <v>10998</v>
      </c>
      <c r="AE2252" s="20" t="s">
        <v>10999</v>
      </c>
      <c r="AF2252" s="21" t="s">
        <v>10998</v>
      </c>
      <c r="AG2252" s="22" t="s">
        <v>35</v>
      </c>
    </row>
    <row r="2253" spans="1:33" ht="12.75" customHeight="1" x14ac:dyDescent="0.35">
      <c r="A2253" s="2"/>
      <c r="B2253" s="2"/>
      <c r="C2253" s="2"/>
      <c r="D2253" s="2"/>
      <c r="E2253" s="2"/>
      <c r="F2253" s="2"/>
      <c r="G2253" s="2"/>
      <c r="H2253" s="2"/>
      <c r="I2253" s="15"/>
      <c r="J2253" s="15"/>
      <c r="K2253" s="15"/>
      <c r="L2253" s="15"/>
      <c r="M2253" s="15"/>
      <c r="N2253" s="15"/>
      <c r="O2253" s="15"/>
      <c r="P2253" s="15"/>
      <c r="Q2253" s="15"/>
      <c r="R2253" s="26"/>
      <c r="S2253" s="15"/>
      <c r="T2253" s="15"/>
      <c r="U2253" s="15"/>
      <c r="V2253" s="2"/>
      <c r="W2253" s="2"/>
      <c r="X2253" s="2"/>
      <c r="Y2253" s="13"/>
      <c r="Z2253" s="2"/>
      <c r="AA2253" s="2"/>
      <c r="AB2253" s="2"/>
      <c r="AC2253" s="20" t="s">
        <v>11000</v>
      </c>
      <c r="AD2253" s="21" t="s">
        <v>11001</v>
      </c>
      <c r="AE2253" s="20" t="s">
        <v>11002</v>
      </c>
      <c r="AF2253" s="21" t="s">
        <v>11001</v>
      </c>
      <c r="AG2253" s="22" t="s">
        <v>35</v>
      </c>
    </row>
    <row r="2254" spans="1:33" ht="12.75" customHeight="1" x14ac:dyDescent="0.35">
      <c r="A2254" s="2"/>
      <c r="B2254" s="2"/>
      <c r="C2254" s="2"/>
      <c r="D2254" s="2"/>
      <c r="E2254" s="2"/>
      <c r="F2254" s="2"/>
      <c r="G2254" s="2"/>
      <c r="H2254" s="2"/>
      <c r="I2254" s="15"/>
      <c r="J2254" s="15"/>
      <c r="K2254" s="15"/>
      <c r="L2254" s="15"/>
      <c r="M2254" s="15"/>
      <c r="N2254" s="15"/>
      <c r="O2254" s="15"/>
      <c r="P2254" s="15"/>
      <c r="Q2254" s="15"/>
      <c r="R2254" s="26"/>
      <c r="S2254" s="15"/>
      <c r="T2254" s="15"/>
      <c r="U2254" s="15"/>
      <c r="V2254" s="2"/>
      <c r="W2254" s="2"/>
      <c r="X2254" s="2"/>
      <c r="Y2254" s="13"/>
      <c r="Z2254" s="2"/>
      <c r="AA2254" s="2"/>
      <c r="AB2254" s="2"/>
      <c r="AC2254" s="20" t="s">
        <v>11003</v>
      </c>
      <c r="AD2254" s="21" t="s">
        <v>11004</v>
      </c>
      <c r="AE2254" s="20" t="s">
        <v>11005</v>
      </c>
      <c r="AF2254" s="21" t="s">
        <v>11004</v>
      </c>
      <c r="AG2254" s="22" t="s">
        <v>35</v>
      </c>
    </row>
    <row r="2255" spans="1:33" ht="12.75" customHeight="1" x14ac:dyDescent="0.35">
      <c r="A2255" s="2"/>
      <c r="B2255" s="2"/>
      <c r="C2255" s="2"/>
      <c r="D2255" s="2"/>
      <c r="E2255" s="2"/>
      <c r="F2255" s="2"/>
      <c r="G2255" s="2"/>
      <c r="H2255" s="2"/>
      <c r="I2255" s="15"/>
      <c r="J2255" s="15"/>
      <c r="K2255" s="15"/>
      <c r="L2255" s="15"/>
      <c r="M2255" s="15"/>
      <c r="N2255" s="15"/>
      <c r="O2255" s="15"/>
      <c r="P2255" s="15"/>
      <c r="Q2255" s="15"/>
      <c r="R2255" s="26"/>
      <c r="S2255" s="15"/>
      <c r="T2255" s="15"/>
      <c r="U2255" s="15"/>
      <c r="V2255" s="2"/>
      <c r="W2255" s="2"/>
      <c r="X2255" s="2"/>
      <c r="Y2255" s="13"/>
      <c r="Z2255" s="2"/>
      <c r="AA2255" s="2"/>
      <c r="AB2255" s="2"/>
      <c r="AC2255" s="20" t="s">
        <v>11006</v>
      </c>
      <c r="AD2255" s="21" t="s">
        <v>11007</v>
      </c>
      <c r="AE2255" s="20" t="s">
        <v>11008</v>
      </c>
      <c r="AF2255" s="21" t="s">
        <v>11007</v>
      </c>
      <c r="AG2255" s="22" t="s">
        <v>35</v>
      </c>
    </row>
    <row r="2256" spans="1:33" ht="12.75" customHeight="1" x14ac:dyDescent="0.35">
      <c r="A2256" s="2"/>
      <c r="B2256" s="2"/>
      <c r="C2256" s="2"/>
      <c r="D2256" s="2"/>
      <c r="E2256" s="2"/>
      <c r="F2256" s="2"/>
      <c r="G2256" s="2"/>
      <c r="H2256" s="2"/>
      <c r="I2256" s="15"/>
      <c r="J2256" s="15"/>
      <c r="K2256" s="15"/>
      <c r="L2256" s="15"/>
      <c r="M2256" s="15"/>
      <c r="N2256" s="15"/>
      <c r="O2256" s="15"/>
      <c r="P2256" s="15"/>
      <c r="Q2256" s="15"/>
      <c r="R2256" s="26"/>
      <c r="S2256" s="15"/>
      <c r="T2256" s="15"/>
      <c r="U2256" s="15"/>
      <c r="V2256" s="2"/>
      <c r="W2256" s="2"/>
      <c r="X2256" s="2"/>
      <c r="Y2256" s="13"/>
      <c r="Z2256" s="2"/>
      <c r="AA2256" s="2"/>
      <c r="AB2256" s="2"/>
      <c r="AC2256" s="20" t="s">
        <v>11009</v>
      </c>
      <c r="AD2256" s="21" t="s">
        <v>11010</v>
      </c>
      <c r="AE2256" s="20" t="s">
        <v>11011</v>
      </c>
      <c r="AF2256" s="21" t="s">
        <v>11012</v>
      </c>
      <c r="AG2256" s="22" t="s">
        <v>35</v>
      </c>
    </row>
    <row r="2257" spans="1:33" ht="12.75" customHeight="1" x14ac:dyDescent="0.35">
      <c r="A2257" s="2"/>
      <c r="B2257" s="2"/>
      <c r="C2257" s="2"/>
      <c r="D2257" s="2"/>
      <c r="E2257" s="2"/>
      <c r="F2257" s="2"/>
      <c r="G2257" s="2"/>
      <c r="H2257" s="2"/>
      <c r="I2257" s="15"/>
      <c r="J2257" s="15"/>
      <c r="K2257" s="15"/>
      <c r="L2257" s="15"/>
      <c r="M2257" s="15"/>
      <c r="N2257" s="15"/>
      <c r="O2257" s="15"/>
      <c r="P2257" s="15"/>
      <c r="Q2257" s="15"/>
      <c r="R2257" s="26"/>
      <c r="S2257" s="15"/>
      <c r="T2257" s="15"/>
      <c r="U2257" s="15"/>
      <c r="V2257" s="2"/>
      <c r="W2257" s="2"/>
      <c r="X2257" s="2"/>
      <c r="Y2257" s="13"/>
      <c r="Z2257" s="2"/>
      <c r="AA2257" s="2"/>
      <c r="AB2257" s="2"/>
      <c r="AC2257" s="20" t="s">
        <v>11013</v>
      </c>
      <c r="AD2257" s="21" t="s">
        <v>11014</v>
      </c>
      <c r="AE2257" s="20" t="s">
        <v>11015</v>
      </c>
      <c r="AF2257" s="21" t="s">
        <v>8872</v>
      </c>
      <c r="AG2257" s="22" t="s">
        <v>35</v>
      </c>
    </row>
    <row r="2258" spans="1:33" ht="12.75" customHeight="1" x14ac:dyDescent="0.35">
      <c r="A2258" s="2"/>
      <c r="B2258" s="2"/>
      <c r="C2258" s="2"/>
      <c r="D2258" s="2"/>
      <c r="E2258" s="2"/>
      <c r="F2258" s="2"/>
      <c r="G2258" s="2"/>
      <c r="H2258" s="2"/>
      <c r="I2258" s="15"/>
      <c r="J2258" s="15"/>
      <c r="K2258" s="15"/>
      <c r="L2258" s="15"/>
      <c r="M2258" s="15"/>
      <c r="N2258" s="15"/>
      <c r="O2258" s="15"/>
      <c r="P2258" s="15"/>
      <c r="Q2258" s="15"/>
      <c r="R2258" s="26"/>
      <c r="S2258" s="15"/>
      <c r="T2258" s="15"/>
      <c r="U2258" s="15"/>
      <c r="V2258" s="2"/>
      <c r="W2258" s="2"/>
      <c r="X2258" s="2"/>
      <c r="Y2258" s="13"/>
      <c r="Z2258" s="2"/>
      <c r="AA2258" s="2"/>
      <c r="AB2258" s="2"/>
      <c r="AC2258" s="20" t="s">
        <v>11016</v>
      </c>
      <c r="AD2258" s="21" t="s">
        <v>11017</v>
      </c>
      <c r="AE2258" s="20" t="s">
        <v>11018</v>
      </c>
      <c r="AF2258" s="21" t="s">
        <v>11019</v>
      </c>
      <c r="AG2258" s="22" t="s">
        <v>35</v>
      </c>
    </row>
    <row r="2259" spans="1:33" ht="12.75" customHeight="1" x14ac:dyDescent="0.35">
      <c r="A2259" s="2"/>
      <c r="B2259" s="2"/>
      <c r="C2259" s="2"/>
      <c r="D2259" s="2"/>
      <c r="E2259" s="2"/>
      <c r="F2259" s="2"/>
      <c r="G2259" s="2"/>
      <c r="H2259" s="2"/>
      <c r="I2259" s="15"/>
      <c r="J2259" s="15"/>
      <c r="K2259" s="15"/>
      <c r="L2259" s="15"/>
      <c r="M2259" s="15"/>
      <c r="N2259" s="15"/>
      <c r="O2259" s="15"/>
      <c r="P2259" s="15"/>
      <c r="Q2259" s="15"/>
      <c r="R2259" s="26"/>
      <c r="S2259" s="15"/>
      <c r="T2259" s="15"/>
      <c r="U2259" s="15"/>
      <c r="V2259" s="2"/>
      <c r="W2259" s="2"/>
      <c r="X2259" s="2"/>
      <c r="Y2259" s="13"/>
      <c r="Z2259" s="2"/>
      <c r="AA2259" s="2"/>
      <c r="AB2259" s="2"/>
      <c r="AC2259" s="20" t="s">
        <v>11020</v>
      </c>
      <c r="AD2259" s="21" t="s">
        <v>11021</v>
      </c>
      <c r="AE2259" s="20" t="s">
        <v>11022</v>
      </c>
      <c r="AF2259" s="21" t="s">
        <v>11023</v>
      </c>
      <c r="AG2259" s="22" t="s">
        <v>35</v>
      </c>
    </row>
    <row r="2260" spans="1:33" ht="12.75" customHeight="1" x14ac:dyDescent="0.35">
      <c r="A2260" s="2"/>
      <c r="B2260" s="2"/>
      <c r="C2260" s="2"/>
      <c r="D2260" s="2"/>
      <c r="E2260" s="2"/>
      <c r="F2260" s="2"/>
      <c r="G2260" s="2"/>
      <c r="H2260" s="2"/>
      <c r="I2260" s="15"/>
      <c r="J2260" s="15"/>
      <c r="K2260" s="15"/>
      <c r="L2260" s="15"/>
      <c r="M2260" s="15"/>
      <c r="N2260" s="15"/>
      <c r="O2260" s="15"/>
      <c r="P2260" s="15"/>
      <c r="Q2260" s="15"/>
      <c r="R2260" s="26"/>
      <c r="S2260" s="15"/>
      <c r="T2260" s="15"/>
      <c r="U2260" s="15"/>
      <c r="V2260" s="2"/>
      <c r="W2260" s="2"/>
      <c r="X2260" s="2"/>
      <c r="Y2260" s="13"/>
      <c r="Z2260" s="2"/>
      <c r="AA2260" s="2"/>
      <c r="AB2260" s="2"/>
      <c r="AC2260" s="20" t="s">
        <v>11024</v>
      </c>
      <c r="AD2260" s="21" t="s">
        <v>11025</v>
      </c>
      <c r="AE2260" s="20" t="s">
        <v>11026</v>
      </c>
      <c r="AF2260" s="21" t="s">
        <v>11027</v>
      </c>
      <c r="AG2260" s="22" t="s">
        <v>35</v>
      </c>
    </row>
    <row r="2261" spans="1:33" ht="12.75" customHeight="1" x14ac:dyDescent="0.35">
      <c r="A2261" s="2"/>
      <c r="B2261" s="2"/>
      <c r="C2261" s="2"/>
      <c r="D2261" s="2"/>
      <c r="E2261" s="2"/>
      <c r="F2261" s="2"/>
      <c r="G2261" s="2"/>
      <c r="H2261" s="2"/>
      <c r="I2261" s="15"/>
      <c r="J2261" s="15"/>
      <c r="K2261" s="15"/>
      <c r="L2261" s="15"/>
      <c r="M2261" s="15"/>
      <c r="N2261" s="15"/>
      <c r="O2261" s="15"/>
      <c r="P2261" s="15"/>
      <c r="Q2261" s="15"/>
      <c r="R2261" s="26"/>
      <c r="S2261" s="15"/>
      <c r="T2261" s="15"/>
      <c r="U2261" s="15"/>
      <c r="V2261" s="2"/>
      <c r="W2261" s="2"/>
      <c r="X2261" s="2"/>
      <c r="Y2261" s="13"/>
      <c r="Z2261" s="2"/>
      <c r="AA2261" s="2"/>
      <c r="AB2261" s="2"/>
      <c r="AC2261" s="20" t="s">
        <v>11028</v>
      </c>
      <c r="AD2261" s="21" t="s">
        <v>11029</v>
      </c>
      <c r="AE2261" s="20" t="s">
        <v>11030</v>
      </c>
      <c r="AF2261" s="21" t="s">
        <v>11029</v>
      </c>
      <c r="AG2261" s="22" t="s">
        <v>35</v>
      </c>
    </row>
    <row r="2262" spans="1:33" ht="12.75" customHeight="1" x14ac:dyDescent="0.35">
      <c r="A2262" s="2"/>
      <c r="B2262" s="2"/>
      <c r="C2262" s="2"/>
      <c r="D2262" s="2"/>
      <c r="E2262" s="2"/>
      <c r="F2262" s="2"/>
      <c r="G2262" s="2"/>
      <c r="H2262" s="2"/>
      <c r="I2262" s="15"/>
      <c r="J2262" s="15"/>
      <c r="K2262" s="15"/>
      <c r="L2262" s="15"/>
      <c r="M2262" s="15"/>
      <c r="N2262" s="15"/>
      <c r="O2262" s="15"/>
      <c r="P2262" s="15"/>
      <c r="Q2262" s="15"/>
      <c r="R2262" s="26"/>
      <c r="S2262" s="15"/>
      <c r="T2262" s="15"/>
      <c r="U2262" s="15"/>
      <c r="V2262" s="2"/>
      <c r="W2262" s="2"/>
      <c r="X2262" s="2"/>
      <c r="Y2262" s="13"/>
      <c r="Z2262" s="2"/>
      <c r="AA2262" s="2"/>
      <c r="AB2262" s="2"/>
      <c r="AC2262" s="20" t="s">
        <v>11031</v>
      </c>
      <c r="AD2262" s="21" t="s">
        <v>11032</v>
      </c>
      <c r="AE2262" s="20" t="s">
        <v>11033</v>
      </c>
      <c r="AF2262" s="21" t="s">
        <v>11032</v>
      </c>
      <c r="AG2262" s="22" t="s">
        <v>35</v>
      </c>
    </row>
    <row r="2263" spans="1:33" ht="12.75" customHeight="1" x14ac:dyDescent="0.35">
      <c r="A2263" s="2"/>
      <c r="B2263" s="2"/>
      <c r="C2263" s="2"/>
      <c r="D2263" s="2"/>
      <c r="E2263" s="2"/>
      <c r="F2263" s="2"/>
      <c r="G2263" s="2"/>
      <c r="H2263" s="2"/>
      <c r="I2263" s="15"/>
      <c r="J2263" s="15"/>
      <c r="K2263" s="15"/>
      <c r="L2263" s="15"/>
      <c r="M2263" s="15"/>
      <c r="N2263" s="15"/>
      <c r="O2263" s="15"/>
      <c r="P2263" s="15"/>
      <c r="Q2263" s="15"/>
      <c r="R2263" s="26"/>
      <c r="S2263" s="15"/>
      <c r="T2263" s="15"/>
      <c r="U2263" s="15"/>
      <c r="V2263" s="2"/>
      <c r="W2263" s="2"/>
      <c r="X2263" s="2"/>
      <c r="Y2263" s="13"/>
      <c r="Z2263" s="2"/>
      <c r="AA2263" s="2"/>
      <c r="AB2263" s="2"/>
      <c r="AC2263" s="20" t="s">
        <v>11034</v>
      </c>
      <c r="AD2263" s="21" t="s">
        <v>11035</v>
      </c>
      <c r="AE2263" s="20" t="s">
        <v>11036</v>
      </c>
      <c r="AF2263" s="21" t="s">
        <v>11035</v>
      </c>
      <c r="AG2263" s="22" t="s">
        <v>35</v>
      </c>
    </row>
    <row r="2264" spans="1:33" ht="12.75" customHeight="1" x14ac:dyDescent="0.35">
      <c r="A2264" s="2"/>
      <c r="B2264" s="2"/>
      <c r="C2264" s="2"/>
      <c r="D2264" s="2"/>
      <c r="E2264" s="2"/>
      <c r="F2264" s="2"/>
      <c r="G2264" s="2"/>
      <c r="H2264" s="2"/>
      <c r="I2264" s="15"/>
      <c r="J2264" s="15"/>
      <c r="K2264" s="15"/>
      <c r="L2264" s="15"/>
      <c r="M2264" s="15"/>
      <c r="N2264" s="15"/>
      <c r="O2264" s="15"/>
      <c r="P2264" s="15"/>
      <c r="Q2264" s="15"/>
      <c r="R2264" s="26"/>
      <c r="S2264" s="15"/>
      <c r="T2264" s="15"/>
      <c r="U2264" s="15"/>
      <c r="V2264" s="2"/>
      <c r="W2264" s="2"/>
      <c r="X2264" s="2"/>
      <c r="Y2264" s="13"/>
      <c r="Z2264" s="2"/>
      <c r="AA2264" s="2"/>
      <c r="AB2264" s="2"/>
      <c r="AC2264" s="20" t="s">
        <v>11037</v>
      </c>
      <c r="AD2264" s="21" t="s">
        <v>11038</v>
      </c>
      <c r="AE2264" s="20" t="s">
        <v>11039</v>
      </c>
      <c r="AF2264" s="21" t="s">
        <v>11038</v>
      </c>
      <c r="AG2264" s="22" t="s">
        <v>35</v>
      </c>
    </row>
    <row r="2265" spans="1:33" ht="12.75" customHeight="1" x14ac:dyDescent="0.35">
      <c r="A2265" s="2"/>
      <c r="B2265" s="2"/>
      <c r="C2265" s="2"/>
      <c r="D2265" s="2"/>
      <c r="E2265" s="2"/>
      <c r="F2265" s="2"/>
      <c r="G2265" s="2"/>
      <c r="H2265" s="2"/>
      <c r="I2265" s="15"/>
      <c r="J2265" s="15"/>
      <c r="K2265" s="15"/>
      <c r="L2265" s="15"/>
      <c r="M2265" s="15"/>
      <c r="N2265" s="15"/>
      <c r="O2265" s="15"/>
      <c r="P2265" s="15"/>
      <c r="Q2265" s="15"/>
      <c r="R2265" s="26"/>
      <c r="S2265" s="15"/>
      <c r="T2265" s="15"/>
      <c r="U2265" s="15"/>
      <c r="V2265" s="2"/>
      <c r="W2265" s="2"/>
      <c r="X2265" s="2"/>
      <c r="Y2265" s="13"/>
      <c r="Z2265" s="2"/>
      <c r="AA2265" s="2"/>
      <c r="AB2265" s="2"/>
      <c r="AC2265" s="20" t="s">
        <v>11040</v>
      </c>
      <c r="AD2265" s="21" t="s">
        <v>10791</v>
      </c>
      <c r="AE2265" s="20" t="s">
        <v>11041</v>
      </c>
      <c r="AF2265" s="21" t="s">
        <v>11042</v>
      </c>
      <c r="AG2265" s="22" t="s">
        <v>35</v>
      </c>
    </row>
    <row r="2266" spans="1:33" ht="12.75" customHeight="1" x14ac:dyDescent="0.35">
      <c r="A2266" s="2"/>
      <c r="B2266" s="2"/>
      <c r="C2266" s="2"/>
      <c r="D2266" s="2"/>
      <c r="E2266" s="2"/>
      <c r="F2266" s="2"/>
      <c r="G2266" s="2"/>
      <c r="H2266" s="2"/>
      <c r="I2266" s="15"/>
      <c r="J2266" s="15"/>
      <c r="K2266" s="15"/>
      <c r="L2266" s="15"/>
      <c r="M2266" s="15"/>
      <c r="N2266" s="15"/>
      <c r="O2266" s="15"/>
      <c r="P2266" s="15"/>
      <c r="Q2266" s="15"/>
      <c r="R2266" s="26"/>
      <c r="S2266" s="15"/>
      <c r="T2266" s="15"/>
      <c r="U2266" s="15"/>
      <c r="V2266" s="2"/>
      <c r="W2266" s="2"/>
      <c r="X2266" s="2"/>
      <c r="Y2266" s="13"/>
      <c r="Z2266" s="2"/>
      <c r="AA2266" s="2"/>
      <c r="AB2266" s="2"/>
      <c r="AC2266" s="20" t="s">
        <v>12840</v>
      </c>
      <c r="AD2266" s="21" t="s">
        <v>2270</v>
      </c>
      <c r="AE2266" s="20" t="s">
        <v>12953</v>
      </c>
      <c r="AF2266" s="21" t="s">
        <v>1041</v>
      </c>
      <c r="AG2266" s="22" t="s">
        <v>35</v>
      </c>
    </row>
    <row r="2267" spans="1:33" ht="12.75" customHeight="1" x14ac:dyDescent="0.35">
      <c r="A2267" s="2"/>
      <c r="B2267" s="2"/>
      <c r="C2267" s="2"/>
      <c r="D2267" s="2"/>
      <c r="E2267" s="2"/>
      <c r="F2267" s="2"/>
      <c r="G2267" s="2"/>
      <c r="H2267" s="2"/>
      <c r="I2267" s="15"/>
      <c r="J2267" s="15"/>
      <c r="K2267" s="15"/>
      <c r="L2267" s="15"/>
      <c r="M2267" s="15"/>
      <c r="N2267" s="15"/>
      <c r="O2267" s="15"/>
      <c r="P2267" s="15"/>
      <c r="Q2267" s="15"/>
      <c r="R2267" s="26"/>
      <c r="S2267" s="15"/>
      <c r="T2267" s="15"/>
      <c r="U2267" s="15"/>
      <c r="V2267" s="2"/>
      <c r="W2267" s="2"/>
      <c r="X2267" s="2"/>
      <c r="Y2267" s="13"/>
      <c r="Z2267" s="2"/>
      <c r="AA2267" s="2"/>
      <c r="AB2267" s="2"/>
      <c r="AC2267" s="20" t="s">
        <v>11043</v>
      </c>
      <c r="AD2267" s="21" t="s">
        <v>11044</v>
      </c>
      <c r="AE2267" s="20" t="s">
        <v>11045</v>
      </c>
      <c r="AF2267" s="21" t="s">
        <v>11046</v>
      </c>
      <c r="AG2267" s="22" t="s">
        <v>35</v>
      </c>
    </row>
    <row r="2268" spans="1:33" ht="12.75" customHeight="1" x14ac:dyDescent="0.35">
      <c r="A2268" s="2"/>
      <c r="B2268" s="2"/>
      <c r="C2268" s="2"/>
      <c r="D2268" s="2"/>
      <c r="E2268" s="2"/>
      <c r="F2268" s="2"/>
      <c r="G2268" s="2"/>
      <c r="H2268" s="2"/>
      <c r="I2268" s="15"/>
      <c r="J2268" s="15"/>
      <c r="K2268" s="15"/>
      <c r="L2268" s="15"/>
      <c r="M2268" s="15"/>
      <c r="N2268" s="15"/>
      <c r="O2268" s="15"/>
      <c r="P2268" s="15"/>
      <c r="Q2268" s="15"/>
      <c r="R2268" s="26"/>
      <c r="S2268" s="15"/>
      <c r="T2268" s="15"/>
      <c r="U2268" s="15"/>
      <c r="V2268" s="2"/>
      <c r="W2268" s="2"/>
      <c r="X2268" s="2"/>
      <c r="Y2268" s="13"/>
      <c r="Z2268" s="2"/>
      <c r="AA2268" s="2"/>
      <c r="AB2268" s="2"/>
      <c r="AC2268" s="20" t="s">
        <v>11047</v>
      </c>
      <c r="AD2268" s="21" t="s">
        <v>2270</v>
      </c>
      <c r="AE2268" s="20" t="s">
        <v>11048</v>
      </c>
      <c r="AF2268" s="21" t="s">
        <v>11049</v>
      </c>
      <c r="AG2268" s="22" t="s">
        <v>35</v>
      </c>
    </row>
    <row r="2269" spans="1:33" ht="12.75" customHeight="1" x14ac:dyDescent="0.35">
      <c r="A2269" s="2"/>
      <c r="B2269" s="2"/>
      <c r="C2269" s="2"/>
      <c r="D2269" s="2"/>
      <c r="E2269" s="2"/>
      <c r="F2269" s="2"/>
      <c r="G2269" s="2"/>
      <c r="H2269" s="2"/>
      <c r="I2269" s="15"/>
      <c r="J2269" s="15"/>
      <c r="K2269" s="15"/>
      <c r="L2269" s="15"/>
      <c r="M2269" s="15"/>
      <c r="N2269" s="15"/>
      <c r="O2269" s="15"/>
      <c r="P2269" s="15"/>
      <c r="Q2269" s="15"/>
      <c r="R2269" s="26"/>
      <c r="S2269" s="15"/>
      <c r="T2269" s="15"/>
      <c r="U2269" s="15"/>
      <c r="V2269" s="2"/>
      <c r="W2269" s="2"/>
      <c r="X2269" s="2"/>
      <c r="Y2269" s="13"/>
      <c r="Z2269" s="2"/>
      <c r="AA2269" s="2"/>
      <c r="AB2269" s="2"/>
      <c r="AC2269" s="20" t="s">
        <v>11050</v>
      </c>
      <c r="AD2269" s="21" t="s">
        <v>11051</v>
      </c>
      <c r="AE2269" s="20" t="s">
        <v>11052</v>
      </c>
      <c r="AF2269" s="21" t="s">
        <v>11053</v>
      </c>
      <c r="AG2269" s="22" t="s">
        <v>35</v>
      </c>
    </row>
    <row r="2270" spans="1:33" ht="12.75" customHeight="1" x14ac:dyDescent="0.35">
      <c r="A2270" s="2"/>
      <c r="B2270" s="2"/>
      <c r="C2270" s="2"/>
      <c r="D2270" s="2"/>
      <c r="E2270" s="2"/>
      <c r="F2270" s="2"/>
      <c r="G2270" s="2"/>
      <c r="H2270" s="2"/>
      <c r="I2270" s="15"/>
      <c r="J2270" s="15"/>
      <c r="K2270" s="15"/>
      <c r="L2270" s="15"/>
      <c r="M2270" s="15"/>
      <c r="N2270" s="15"/>
      <c r="O2270" s="15"/>
      <c r="P2270" s="15"/>
      <c r="Q2270" s="15"/>
      <c r="R2270" s="26"/>
      <c r="S2270" s="15"/>
      <c r="T2270" s="15"/>
      <c r="U2270" s="15"/>
      <c r="V2270" s="2"/>
      <c r="W2270" s="2"/>
      <c r="X2270" s="2"/>
      <c r="Y2270" s="13"/>
      <c r="Z2270" s="2"/>
      <c r="AA2270" s="2"/>
      <c r="AB2270" s="2"/>
      <c r="AC2270" s="20" t="s">
        <v>11054</v>
      </c>
      <c r="AD2270" s="21" t="s">
        <v>11055</v>
      </c>
      <c r="AE2270" s="20" t="s">
        <v>11056</v>
      </c>
      <c r="AF2270" s="21" t="s">
        <v>11057</v>
      </c>
      <c r="AG2270" s="22" t="s">
        <v>35</v>
      </c>
    </row>
    <row r="2271" spans="1:33" ht="12.75" customHeight="1" x14ac:dyDescent="0.35">
      <c r="A2271" s="2"/>
      <c r="B2271" s="2"/>
      <c r="C2271" s="2"/>
      <c r="D2271" s="2"/>
      <c r="E2271" s="2"/>
      <c r="F2271" s="2"/>
      <c r="G2271" s="2"/>
      <c r="H2271" s="2"/>
      <c r="I2271" s="15"/>
      <c r="J2271" s="15"/>
      <c r="K2271" s="15"/>
      <c r="L2271" s="15"/>
      <c r="M2271" s="15"/>
      <c r="N2271" s="15"/>
      <c r="O2271" s="15"/>
      <c r="P2271" s="15"/>
      <c r="Q2271" s="15"/>
      <c r="R2271" s="26"/>
      <c r="S2271" s="15"/>
      <c r="T2271" s="15"/>
      <c r="U2271" s="15"/>
      <c r="V2271" s="2"/>
      <c r="W2271" s="2"/>
      <c r="X2271" s="2"/>
      <c r="Y2271" s="13"/>
      <c r="Z2271" s="2"/>
      <c r="AA2271" s="2"/>
      <c r="AB2271" s="2"/>
      <c r="AC2271" s="20" t="s">
        <v>11058</v>
      </c>
      <c r="AD2271" s="21" t="s">
        <v>11059</v>
      </c>
      <c r="AE2271" s="20" t="s">
        <v>11060</v>
      </c>
      <c r="AF2271" s="21" t="s">
        <v>11061</v>
      </c>
      <c r="AG2271" s="22" t="s">
        <v>35</v>
      </c>
    </row>
    <row r="2272" spans="1:33" ht="12.75" customHeight="1" x14ac:dyDescent="0.35">
      <c r="A2272" s="2"/>
      <c r="B2272" s="2"/>
      <c r="C2272" s="2"/>
      <c r="D2272" s="2"/>
      <c r="E2272" s="2"/>
      <c r="F2272" s="2"/>
      <c r="G2272" s="2"/>
      <c r="H2272" s="2"/>
      <c r="I2272" s="15"/>
      <c r="J2272" s="15"/>
      <c r="K2272" s="15"/>
      <c r="L2272" s="15"/>
      <c r="M2272" s="15"/>
      <c r="N2272" s="15"/>
      <c r="O2272" s="15"/>
      <c r="P2272" s="15"/>
      <c r="Q2272" s="15"/>
      <c r="R2272" s="26"/>
      <c r="S2272" s="15"/>
      <c r="T2272" s="15"/>
      <c r="U2272" s="15"/>
      <c r="V2272" s="2"/>
      <c r="W2272" s="2"/>
      <c r="X2272" s="2"/>
      <c r="Y2272" s="13"/>
      <c r="Z2272" s="2"/>
      <c r="AA2272" s="2"/>
      <c r="AB2272" s="2"/>
      <c r="AC2272" s="20" t="s">
        <v>11062</v>
      </c>
      <c r="AD2272" s="21" t="s">
        <v>11063</v>
      </c>
      <c r="AE2272" s="20" t="s">
        <v>11064</v>
      </c>
      <c r="AF2272" s="21" t="s">
        <v>593</v>
      </c>
      <c r="AG2272" s="22" t="s">
        <v>35</v>
      </c>
    </row>
    <row r="2273" spans="1:33" ht="12.75" customHeight="1" x14ac:dyDescent="0.35">
      <c r="A2273" s="2"/>
      <c r="B2273" s="2"/>
      <c r="C2273" s="2"/>
      <c r="D2273" s="2"/>
      <c r="E2273" s="2"/>
      <c r="F2273" s="2"/>
      <c r="G2273" s="2"/>
      <c r="H2273" s="2"/>
      <c r="I2273" s="15"/>
      <c r="J2273" s="15"/>
      <c r="K2273" s="15"/>
      <c r="L2273" s="15"/>
      <c r="M2273" s="15"/>
      <c r="N2273" s="15"/>
      <c r="O2273" s="15"/>
      <c r="P2273" s="15"/>
      <c r="Q2273" s="15"/>
      <c r="R2273" s="26"/>
      <c r="S2273" s="15"/>
      <c r="T2273" s="15"/>
      <c r="U2273" s="15"/>
      <c r="V2273" s="2"/>
      <c r="W2273" s="2"/>
      <c r="X2273" s="2"/>
      <c r="Y2273" s="13"/>
      <c r="Z2273" s="2"/>
      <c r="AA2273" s="2"/>
      <c r="AB2273" s="2"/>
      <c r="AC2273" s="20" t="s">
        <v>11065</v>
      </c>
      <c r="AD2273" s="21" t="s">
        <v>971</v>
      </c>
      <c r="AE2273" s="20" t="s">
        <v>11066</v>
      </c>
      <c r="AF2273" s="21" t="s">
        <v>973</v>
      </c>
      <c r="AG2273" s="22" t="s">
        <v>35</v>
      </c>
    </row>
    <row r="2274" spans="1:33" ht="12.75" customHeight="1" x14ac:dyDescent="0.35">
      <c r="A2274" s="2"/>
      <c r="B2274" s="2"/>
      <c r="C2274" s="2"/>
      <c r="D2274" s="2"/>
      <c r="E2274" s="2"/>
      <c r="F2274" s="2"/>
      <c r="G2274" s="2"/>
      <c r="H2274" s="2"/>
      <c r="I2274" s="15"/>
      <c r="J2274" s="15"/>
      <c r="K2274" s="15"/>
      <c r="L2274" s="15"/>
      <c r="M2274" s="15"/>
      <c r="N2274" s="15"/>
      <c r="O2274" s="15"/>
      <c r="P2274" s="15"/>
      <c r="Q2274" s="15"/>
      <c r="R2274" s="26"/>
      <c r="S2274" s="15"/>
      <c r="T2274" s="15"/>
      <c r="U2274" s="15"/>
      <c r="V2274" s="2"/>
      <c r="W2274" s="2"/>
      <c r="X2274" s="2"/>
      <c r="Y2274" s="13"/>
      <c r="Z2274" s="2"/>
      <c r="AA2274" s="2"/>
      <c r="AB2274" s="2"/>
      <c r="AC2274" s="20" t="s">
        <v>11067</v>
      </c>
      <c r="AD2274" s="21" t="s">
        <v>11068</v>
      </c>
      <c r="AE2274" s="20" t="s">
        <v>11069</v>
      </c>
      <c r="AF2274" s="21" t="s">
        <v>11068</v>
      </c>
      <c r="AG2274" s="22" t="s">
        <v>35</v>
      </c>
    </row>
    <row r="2275" spans="1:33" ht="12.75" customHeight="1" x14ac:dyDescent="0.35">
      <c r="A2275" s="2"/>
      <c r="B2275" s="2"/>
      <c r="C2275" s="2"/>
      <c r="D2275" s="2"/>
      <c r="E2275" s="2"/>
      <c r="F2275" s="2"/>
      <c r="G2275" s="2"/>
      <c r="H2275" s="2"/>
      <c r="I2275" s="15"/>
      <c r="J2275" s="15"/>
      <c r="K2275" s="15"/>
      <c r="L2275" s="15"/>
      <c r="M2275" s="15"/>
      <c r="N2275" s="15"/>
      <c r="O2275" s="15"/>
      <c r="P2275" s="15"/>
      <c r="Q2275" s="15"/>
      <c r="R2275" s="26"/>
      <c r="S2275" s="15"/>
      <c r="T2275" s="15"/>
      <c r="U2275" s="15"/>
      <c r="V2275" s="2"/>
      <c r="W2275" s="2"/>
      <c r="X2275" s="2"/>
      <c r="Y2275" s="13"/>
      <c r="Z2275" s="2"/>
      <c r="AA2275" s="2"/>
      <c r="AB2275" s="2"/>
      <c r="AC2275" s="20" t="s">
        <v>11070</v>
      </c>
      <c r="AD2275" s="21" t="s">
        <v>11071</v>
      </c>
      <c r="AE2275" s="20" t="s">
        <v>11072</v>
      </c>
      <c r="AF2275" s="21" t="s">
        <v>11073</v>
      </c>
      <c r="AG2275" s="22" t="s">
        <v>35</v>
      </c>
    </row>
    <row r="2276" spans="1:33" ht="12.75" customHeight="1" x14ac:dyDescent="0.35">
      <c r="A2276" s="2"/>
      <c r="B2276" s="2"/>
      <c r="C2276" s="2"/>
      <c r="D2276" s="2"/>
      <c r="E2276" s="2"/>
      <c r="F2276" s="2"/>
      <c r="G2276" s="2"/>
      <c r="H2276" s="2"/>
      <c r="I2276" s="15"/>
      <c r="J2276" s="15"/>
      <c r="K2276" s="15"/>
      <c r="L2276" s="15"/>
      <c r="M2276" s="15"/>
      <c r="N2276" s="15"/>
      <c r="O2276" s="15"/>
      <c r="P2276" s="15"/>
      <c r="Q2276" s="15"/>
      <c r="R2276" s="26"/>
      <c r="S2276" s="15"/>
      <c r="T2276" s="15"/>
      <c r="U2276" s="15"/>
      <c r="V2276" s="2"/>
      <c r="W2276" s="2"/>
      <c r="X2276" s="2"/>
      <c r="Y2276" s="13"/>
      <c r="Z2276" s="2"/>
      <c r="AA2276" s="2"/>
      <c r="AB2276" s="2"/>
      <c r="AC2276" s="20" t="s">
        <v>11074</v>
      </c>
      <c r="AD2276" s="21" t="s">
        <v>11075</v>
      </c>
      <c r="AE2276" s="20" t="s">
        <v>11076</v>
      </c>
      <c r="AF2276" s="21" t="s">
        <v>11077</v>
      </c>
      <c r="AG2276" s="22" t="s">
        <v>35</v>
      </c>
    </row>
    <row r="2277" spans="1:33" ht="12.75" customHeight="1" x14ac:dyDescent="0.35">
      <c r="A2277" s="2"/>
      <c r="B2277" s="2"/>
      <c r="C2277" s="2"/>
      <c r="D2277" s="2"/>
      <c r="E2277" s="2"/>
      <c r="F2277" s="2"/>
      <c r="G2277" s="2"/>
      <c r="H2277" s="2"/>
      <c r="I2277" s="15"/>
      <c r="J2277" s="15"/>
      <c r="K2277" s="15"/>
      <c r="L2277" s="15"/>
      <c r="M2277" s="15"/>
      <c r="N2277" s="15"/>
      <c r="O2277" s="15"/>
      <c r="P2277" s="15"/>
      <c r="Q2277" s="15"/>
      <c r="R2277" s="26"/>
      <c r="S2277" s="15"/>
      <c r="T2277" s="15"/>
      <c r="U2277" s="15"/>
      <c r="V2277" s="2"/>
      <c r="W2277" s="2"/>
      <c r="X2277" s="2"/>
      <c r="Y2277" s="13"/>
      <c r="Z2277" s="2"/>
      <c r="AA2277" s="2"/>
      <c r="AB2277" s="2"/>
      <c r="AC2277" s="20" t="s">
        <v>11078</v>
      </c>
      <c r="AD2277" s="21" t="s">
        <v>11079</v>
      </c>
      <c r="AE2277" s="20" t="s">
        <v>11080</v>
      </c>
      <c r="AF2277" s="21" t="s">
        <v>11079</v>
      </c>
      <c r="AG2277" s="22" t="s">
        <v>35</v>
      </c>
    </row>
    <row r="2278" spans="1:33" ht="12.75" customHeight="1" x14ac:dyDescent="0.35">
      <c r="A2278" s="2"/>
      <c r="B2278" s="2"/>
      <c r="C2278" s="2"/>
      <c r="D2278" s="2"/>
      <c r="E2278" s="2"/>
      <c r="F2278" s="2"/>
      <c r="G2278" s="2"/>
      <c r="H2278" s="2"/>
      <c r="I2278" s="15"/>
      <c r="J2278" s="15"/>
      <c r="K2278" s="15"/>
      <c r="L2278" s="15"/>
      <c r="M2278" s="15"/>
      <c r="N2278" s="15"/>
      <c r="O2278" s="15"/>
      <c r="P2278" s="15"/>
      <c r="Q2278" s="15"/>
      <c r="R2278" s="26"/>
      <c r="S2278" s="15"/>
      <c r="T2278" s="15"/>
      <c r="U2278" s="15"/>
      <c r="V2278" s="2"/>
      <c r="W2278" s="2"/>
      <c r="X2278" s="2"/>
      <c r="Y2278" s="13"/>
      <c r="Z2278" s="2"/>
      <c r="AA2278" s="2"/>
      <c r="AB2278" s="2"/>
      <c r="AC2278" s="20" t="s">
        <v>11081</v>
      </c>
      <c r="AD2278" s="21" t="s">
        <v>11082</v>
      </c>
      <c r="AE2278" s="20" t="s">
        <v>11083</v>
      </c>
      <c r="AF2278" s="21" t="s">
        <v>11084</v>
      </c>
      <c r="AG2278" s="22" t="s">
        <v>35</v>
      </c>
    </row>
    <row r="2279" spans="1:33" ht="12.75" customHeight="1" x14ac:dyDescent="0.35">
      <c r="A2279" s="2"/>
      <c r="B2279" s="2"/>
      <c r="C2279" s="2"/>
      <c r="D2279" s="2"/>
      <c r="E2279" s="2"/>
      <c r="F2279" s="2"/>
      <c r="G2279" s="2"/>
      <c r="H2279" s="2"/>
      <c r="I2279" s="15"/>
      <c r="J2279" s="15"/>
      <c r="K2279" s="15"/>
      <c r="L2279" s="15"/>
      <c r="M2279" s="15"/>
      <c r="N2279" s="15"/>
      <c r="O2279" s="15"/>
      <c r="P2279" s="15"/>
      <c r="Q2279" s="15"/>
      <c r="R2279" s="26"/>
      <c r="S2279" s="15"/>
      <c r="T2279" s="15"/>
      <c r="U2279" s="15"/>
      <c r="V2279" s="2"/>
      <c r="W2279" s="2"/>
      <c r="X2279" s="2"/>
      <c r="Y2279" s="13"/>
      <c r="Z2279" s="2"/>
      <c r="AA2279" s="2"/>
      <c r="AB2279" s="2"/>
      <c r="AC2279" s="20" t="s">
        <v>11085</v>
      </c>
      <c r="AD2279" s="21" t="s">
        <v>11086</v>
      </c>
      <c r="AE2279" s="20" t="s">
        <v>11087</v>
      </c>
      <c r="AF2279" s="21" t="s">
        <v>11088</v>
      </c>
      <c r="AG2279" s="22" t="s">
        <v>35</v>
      </c>
    </row>
    <row r="2280" spans="1:33" ht="12.75" customHeight="1" x14ac:dyDescent="0.35">
      <c r="A2280" s="2"/>
      <c r="B2280" s="2"/>
      <c r="C2280" s="2"/>
      <c r="D2280" s="2"/>
      <c r="E2280" s="2"/>
      <c r="F2280" s="2"/>
      <c r="G2280" s="2"/>
      <c r="H2280" s="2"/>
      <c r="I2280" s="15"/>
      <c r="J2280" s="15"/>
      <c r="K2280" s="15"/>
      <c r="L2280" s="15"/>
      <c r="M2280" s="15"/>
      <c r="N2280" s="15"/>
      <c r="O2280" s="15"/>
      <c r="P2280" s="15"/>
      <c r="Q2280" s="15"/>
      <c r="R2280" s="26"/>
      <c r="S2280" s="15"/>
      <c r="T2280" s="15"/>
      <c r="U2280" s="15"/>
      <c r="V2280" s="2"/>
      <c r="W2280" s="2"/>
      <c r="X2280" s="2"/>
      <c r="Y2280" s="13"/>
      <c r="Z2280" s="2"/>
      <c r="AA2280" s="2"/>
      <c r="AB2280" s="2"/>
      <c r="AC2280" s="20" t="s">
        <v>11089</v>
      </c>
      <c r="AD2280" s="21" t="s">
        <v>11090</v>
      </c>
      <c r="AE2280" s="20" t="s">
        <v>11091</v>
      </c>
      <c r="AF2280" s="21" t="s">
        <v>11092</v>
      </c>
      <c r="AG2280" s="22" t="s">
        <v>35</v>
      </c>
    </row>
    <row r="2281" spans="1:33" ht="12.75" customHeight="1" x14ac:dyDescent="0.35">
      <c r="A2281" s="2"/>
      <c r="B2281" s="2"/>
      <c r="C2281" s="2"/>
      <c r="D2281" s="2"/>
      <c r="E2281" s="2"/>
      <c r="F2281" s="2"/>
      <c r="G2281" s="2"/>
      <c r="H2281" s="2"/>
      <c r="I2281" s="15"/>
      <c r="J2281" s="15"/>
      <c r="K2281" s="15"/>
      <c r="L2281" s="15"/>
      <c r="M2281" s="15"/>
      <c r="N2281" s="15"/>
      <c r="O2281" s="15"/>
      <c r="P2281" s="15"/>
      <c r="Q2281" s="15"/>
      <c r="R2281" s="26"/>
      <c r="S2281" s="15"/>
      <c r="T2281" s="15"/>
      <c r="U2281" s="15"/>
      <c r="V2281" s="2"/>
      <c r="W2281" s="2"/>
      <c r="X2281" s="2"/>
      <c r="Y2281" s="13"/>
      <c r="Z2281" s="2"/>
      <c r="AA2281" s="2"/>
      <c r="AB2281" s="2"/>
      <c r="AC2281" s="20" t="s">
        <v>11093</v>
      </c>
      <c r="AD2281" s="21" t="s">
        <v>11094</v>
      </c>
      <c r="AE2281" s="20" t="s">
        <v>11095</v>
      </c>
      <c r="AF2281" s="21" t="s">
        <v>11096</v>
      </c>
      <c r="AG2281" s="22" t="s">
        <v>35</v>
      </c>
    </row>
    <row r="2282" spans="1:33" ht="12.75" customHeight="1" x14ac:dyDescent="0.35">
      <c r="A2282" s="2"/>
      <c r="B2282" s="2"/>
      <c r="C2282" s="2"/>
      <c r="D2282" s="2"/>
      <c r="E2282" s="2"/>
      <c r="F2282" s="2"/>
      <c r="G2282" s="2"/>
      <c r="H2282" s="2"/>
      <c r="I2282" s="15"/>
      <c r="J2282" s="15"/>
      <c r="K2282" s="15"/>
      <c r="L2282" s="15"/>
      <c r="M2282" s="15"/>
      <c r="N2282" s="15"/>
      <c r="O2282" s="15"/>
      <c r="P2282" s="15"/>
      <c r="Q2282" s="15"/>
      <c r="R2282" s="26"/>
      <c r="S2282" s="15"/>
      <c r="T2282" s="15"/>
      <c r="U2282" s="15"/>
      <c r="V2282" s="2"/>
      <c r="W2282" s="2"/>
      <c r="X2282" s="2"/>
      <c r="Y2282" s="13"/>
      <c r="Z2282" s="2"/>
      <c r="AA2282" s="2"/>
      <c r="AB2282" s="2"/>
      <c r="AC2282" s="20" t="s">
        <v>11097</v>
      </c>
      <c r="AD2282" s="21" t="s">
        <v>11098</v>
      </c>
      <c r="AE2282" s="20" t="s">
        <v>11099</v>
      </c>
      <c r="AF2282" s="21" t="s">
        <v>11098</v>
      </c>
      <c r="AG2282" s="22" t="s">
        <v>35</v>
      </c>
    </row>
    <row r="2283" spans="1:33" ht="12.75" customHeight="1" x14ac:dyDescent="0.35">
      <c r="A2283" s="2"/>
      <c r="B2283" s="2"/>
      <c r="C2283" s="2"/>
      <c r="D2283" s="2"/>
      <c r="E2283" s="2"/>
      <c r="F2283" s="2"/>
      <c r="G2283" s="2"/>
      <c r="H2283" s="2"/>
      <c r="I2283" s="15"/>
      <c r="J2283" s="15"/>
      <c r="K2283" s="15"/>
      <c r="L2283" s="15"/>
      <c r="M2283" s="15"/>
      <c r="N2283" s="15"/>
      <c r="O2283" s="15"/>
      <c r="P2283" s="15"/>
      <c r="Q2283" s="15"/>
      <c r="R2283" s="26"/>
      <c r="S2283" s="15"/>
      <c r="T2283" s="15"/>
      <c r="U2283" s="15"/>
      <c r="V2283" s="2"/>
      <c r="W2283" s="2"/>
      <c r="X2283" s="2"/>
      <c r="Y2283" s="13"/>
      <c r="Z2283" s="2"/>
      <c r="AA2283" s="2"/>
      <c r="AB2283" s="2"/>
      <c r="AC2283" s="20" t="s">
        <v>11100</v>
      </c>
      <c r="AD2283" s="21" t="s">
        <v>11101</v>
      </c>
      <c r="AE2283" s="20" t="s">
        <v>11102</v>
      </c>
      <c r="AF2283" s="21" t="s">
        <v>11101</v>
      </c>
      <c r="AG2283" s="22" t="s">
        <v>35</v>
      </c>
    </row>
    <row r="2284" spans="1:33" ht="12.75" customHeight="1" x14ac:dyDescent="0.35">
      <c r="A2284" s="2"/>
      <c r="B2284" s="2"/>
      <c r="C2284" s="2"/>
      <c r="D2284" s="2"/>
      <c r="E2284" s="2"/>
      <c r="F2284" s="2"/>
      <c r="G2284" s="2"/>
      <c r="H2284" s="2"/>
      <c r="I2284" s="15"/>
      <c r="J2284" s="15"/>
      <c r="K2284" s="15"/>
      <c r="L2284" s="15"/>
      <c r="M2284" s="15"/>
      <c r="N2284" s="15"/>
      <c r="O2284" s="15"/>
      <c r="P2284" s="15"/>
      <c r="Q2284" s="15"/>
      <c r="R2284" s="26"/>
      <c r="S2284" s="15"/>
      <c r="T2284" s="15"/>
      <c r="U2284" s="15"/>
      <c r="V2284" s="2"/>
      <c r="W2284" s="2"/>
      <c r="X2284" s="2"/>
      <c r="Y2284" s="13"/>
      <c r="Z2284" s="2"/>
      <c r="AA2284" s="2"/>
      <c r="AB2284" s="2"/>
      <c r="AC2284" s="20" t="s">
        <v>11103</v>
      </c>
      <c r="AD2284" s="21" t="s">
        <v>11104</v>
      </c>
      <c r="AE2284" s="20" t="s">
        <v>11105</v>
      </c>
      <c r="AF2284" s="21" t="s">
        <v>11104</v>
      </c>
      <c r="AG2284" s="22" t="s">
        <v>35</v>
      </c>
    </row>
    <row r="2285" spans="1:33" ht="12.75" customHeight="1" x14ac:dyDescent="0.35">
      <c r="A2285" s="2"/>
      <c r="B2285" s="2"/>
      <c r="C2285" s="2"/>
      <c r="D2285" s="2"/>
      <c r="E2285" s="2"/>
      <c r="F2285" s="2"/>
      <c r="G2285" s="2"/>
      <c r="H2285" s="2"/>
      <c r="I2285" s="15"/>
      <c r="J2285" s="15"/>
      <c r="K2285" s="15"/>
      <c r="L2285" s="15"/>
      <c r="M2285" s="15"/>
      <c r="N2285" s="15"/>
      <c r="O2285" s="15"/>
      <c r="P2285" s="15"/>
      <c r="Q2285" s="15"/>
      <c r="R2285" s="26"/>
      <c r="S2285" s="15"/>
      <c r="T2285" s="15"/>
      <c r="U2285" s="15"/>
      <c r="V2285" s="2"/>
      <c r="W2285" s="2"/>
      <c r="X2285" s="2"/>
      <c r="Y2285" s="13"/>
      <c r="Z2285" s="2"/>
      <c r="AA2285" s="2"/>
      <c r="AB2285" s="2"/>
      <c r="AC2285" s="20" t="s">
        <v>11106</v>
      </c>
      <c r="AD2285" s="21" t="s">
        <v>11107</v>
      </c>
      <c r="AE2285" s="20" t="s">
        <v>11108</v>
      </c>
      <c r="AF2285" s="21" t="s">
        <v>11107</v>
      </c>
      <c r="AG2285" s="22" t="s">
        <v>35</v>
      </c>
    </row>
    <row r="2286" spans="1:33" ht="12.75" customHeight="1" x14ac:dyDescent="0.35">
      <c r="A2286" s="2"/>
      <c r="B2286" s="2"/>
      <c r="C2286" s="2"/>
      <c r="D2286" s="2"/>
      <c r="E2286" s="2"/>
      <c r="F2286" s="2"/>
      <c r="G2286" s="2"/>
      <c r="H2286" s="2"/>
      <c r="I2286" s="15"/>
      <c r="J2286" s="15"/>
      <c r="K2286" s="15"/>
      <c r="L2286" s="15"/>
      <c r="M2286" s="15"/>
      <c r="N2286" s="15"/>
      <c r="O2286" s="15"/>
      <c r="P2286" s="15"/>
      <c r="Q2286" s="15"/>
      <c r="R2286" s="26"/>
      <c r="S2286" s="15"/>
      <c r="T2286" s="15"/>
      <c r="U2286" s="15"/>
      <c r="V2286" s="2"/>
      <c r="W2286" s="2"/>
      <c r="X2286" s="2"/>
      <c r="Y2286" s="13"/>
      <c r="Z2286" s="2"/>
      <c r="AA2286" s="2"/>
      <c r="AB2286" s="2"/>
      <c r="AC2286" s="20" t="s">
        <v>11109</v>
      </c>
      <c r="AD2286" s="21" t="s">
        <v>11110</v>
      </c>
      <c r="AE2286" s="20" t="s">
        <v>11111</v>
      </c>
      <c r="AF2286" s="21" t="s">
        <v>11110</v>
      </c>
      <c r="AG2286" s="22" t="s">
        <v>35</v>
      </c>
    </row>
    <row r="2287" spans="1:33" ht="12.75" customHeight="1" x14ac:dyDescent="0.35">
      <c r="A2287" s="2"/>
      <c r="B2287" s="2"/>
      <c r="C2287" s="2"/>
      <c r="D2287" s="2"/>
      <c r="E2287" s="2"/>
      <c r="F2287" s="2"/>
      <c r="G2287" s="2"/>
      <c r="H2287" s="2"/>
      <c r="I2287" s="15"/>
      <c r="J2287" s="15"/>
      <c r="K2287" s="15"/>
      <c r="L2287" s="15"/>
      <c r="M2287" s="15"/>
      <c r="N2287" s="15"/>
      <c r="O2287" s="15"/>
      <c r="P2287" s="15"/>
      <c r="Q2287" s="15"/>
      <c r="R2287" s="26"/>
      <c r="S2287" s="15"/>
      <c r="T2287" s="15"/>
      <c r="U2287" s="15"/>
      <c r="V2287" s="2"/>
      <c r="W2287" s="2"/>
      <c r="X2287" s="2"/>
      <c r="Y2287" s="13"/>
      <c r="Z2287" s="2"/>
      <c r="AA2287" s="2"/>
      <c r="AB2287" s="2"/>
      <c r="AC2287" s="20" t="s">
        <v>11112</v>
      </c>
      <c r="AD2287" s="21" t="s">
        <v>11113</v>
      </c>
      <c r="AE2287" s="20" t="s">
        <v>11114</v>
      </c>
      <c r="AF2287" s="21" t="s">
        <v>11115</v>
      </c>
      <c r="AG2287" s="22" t="s">
        <v>35</v>
      </c>
    </row>
    <row r="2288" spans="1:33" ht="12.75" customHeight="1" x14ac:dyDescent="0.35">
      <c r="A2288" s="2"/>
      <c r="B2288" s="2"/>
      <c r="C2288" s="2"/>
      <c r="D2288" s="2"/>
      <c r="E2288" s="2"/>
      <c r="F2288" s="2"/>
      <c r="G2288" s="2"/>
      <c r="H2288" s="2"/>
      <c r="I2288" s="15"/>
      <c r="J2288" s="15"/>
      <c r="K2288" s="15"/>
      <c r="L2288" s="15"/>
      <c r="M2288" s="15"/>
      <c r="N2288" s="15"/>
      <c r="O2288" s="15"/>
      <c r="P2288" s="15"/>
      <c r="Q2288" s="15"/>
      <c r="R2288" s="26"/>
      <c r="S2288" s="15"/>
      <c r="T2288" s="15"/>
      <c r="U2288" s="15"/>
      <c r="V2288" s="2"/>
      <c r="W2288" s="2"/>
      <c r="X2288" s="2"/>
      <c r="Y2288" s="13"/>
      <c r="Z2288" s="2"/>
      <c r="AA2288" s="2"/>
      <c r="AB2288" s="2"/>
      <c r="AC2288" s="20" t="s">
        <v>11116</v>
      </c>
      <c r="AD2288" s="21" t="s">
        <v>11117</v>
      </c>
      <c r="AE2288" s="20" t="s">
        <v>11118</v>
      </c>
      <c r="AF2288" s="21" t="s">
        <v>11119</v>
      </c>
      <c r="AG2288" s="22" t="s">
        <v>35</v>
      </c>
    </row>
    <row r="2289" spans="1:33" ht="12.75" customHeight="1" x14ac:dyDescent="0.35">
      <c r="A2289" s="2"/>
      <c r="B2289" s="2"/>
      <c r="C2289" s="2"/>
      <c r="D2289" s="2"/>
      <c r="E2289" s="2"/>
      <c r="F2289" s="2"/>
      <c r="G2289" s="2"/>
      <c r="H2289" s="2"/>
      <c r="I2289" s="15"/>
      <c r="J2289" s="15"/>
      <c r="K2289" s="15"/>
      <c r="L2289" s="15"/>
      <c r="M2289" s="15"/>
      <c r="N2289" s="15"/>
      <c r="O2289" s="15"/>
      <c r="P2289" s="15"/>
      <c r="Q2289" s="15"/>
      <c r="R2289" s="26"/>
      <c r="S2289" s="15"/>
      <c r="T2289" s="15"/>
      <c r="U2289" s="15"/>
      <c r="V2289" s="2"/>
      <c r="W2289" s="2"/>
      <c r="X2289" s="2"/>
      <c r="Y2289" s="13"/>
      <c r="Z2289" s="2"/>
      <c r="AA2289" s="2"/>
      <c r="AB2289" s="2"/>
      <c r="AC2289" s="20" t="s">
        <v>11120</v>
      </c>
      <c r="AD2289" s="21" t="s">
        <v>11121</v>
      </c>
      <c r="AE2289" s="20" t="s">
        <v>11122</v>
      </c>
      <c r="AF2289" s="21" t="s">
        <v>11123</v>
      </c>
      <c r="AG2289" s="22" t="s">
        <v>35</v>
      </c>
    </row>
    <row r="2290" spans="1:33" ht="12.75" customHeight="1" x14ac:dyDescent="0.35">
      <c r="A2290" s="2"/>
      <c r="B2290" s="2"/>
      <c r="C2290" s="2"/>
      <c r="D2290" s="2"/>
      <c r="E2290" s="2"/>
      <c r="F2290" s="2"/>
      <c r="G2290" s="2"/>
      <c r="H2290" s="2"/>
      <c r="I2290" s="15"/>
      <c r="J2290" s="15"/>
      <c r="K2290" s="15"/>
      <c r="L2290" s="15"/>
      <c r="M2290" s="15"/>
      <c r="N2290" s="15"/>
      <c r="O2290" s="15"/>
      <c r="P2290" s="15"/>
      <c r="Q2290" s="15"/>
      <c r="R2290" s="26"/>
      <c r="S2290" s="15"/>
      <c r="T2290" s="15"/>
      <c r="U2290" s="15"/>
      <c r="V2290" s="2"/>
      <c r="W2290" s="2"/>
      <c r="X2290" s="2"/>
      <c r="Y2290" s="13"/>
      <c r="Z2290" s="2"/>
      <c r="AA2290" s="2"/>
      <c r="AB2290" s="2"/>
      <c r="AC2290" s="20" t="s">
        <v>11124</v>
      </c>
      <c r="AD2290" s="21" t="s">
        <v>11125</v>
      </c>
      <c r="AE2290" s="20" t="s">
        <v>11126</v>
      </c>
      <c r="AF2290" s="21" t="s">
        <v>11127</v>
      </c>
      <c r="AG2290" s="22" t="s">
        <v>35</v>
      </c>
    </row>
    <row r="2291" spans="1:33" ht="12.75" customHeight="1" x14ac:dyDescent="0.35">
      <c r="A2291" s="2"/>
      <c r="B2291" s="2"/>
      <c r="C2291" s="2"/>
      <c r="D2291" s="2"/>
      <c r="E2291" s="2"/>
      <c r="F2291" s="2"/>
      <c r="G2291" s="2"/>
      <c r="H2291" s="2"/>
      <c r="I2291" s="15"/>
      <c r="J2291" s="15"/>
      <c r="K2291" s="15"/>
      <c r="L2291" s="15"/>
      <c r="M2291" s="15"/>
      <c r="N2291" s="15"/>
      <c r="O2291" s="15"/>
      <c r="P2291" s="15"/>
      <c r="Q2291" s="15"/>
      <c r="R2291" s="26"/>
      <c r="S2291" s="15"/>
      <c r="T2291" s="15"/>
      <c r="U2291" s="15"/>
      <c r="V2291" s="2"/>
      <c r="W2291" s="2"/>
      <c r="X2291" s="2"/>
      <c r="Y2291" s="13"/>
      <c r="Z2291" s="2"/>
      <c r="AA2291" s="2"/>
      <c r="AB2291" s="2"/>
      <c r="AC2291" s="20" t="s">
        <v>11128</v>
      </c>
      <c r="AD2291" s="21" t="s">
        <v>690</v>
      </c>
      <c r="AE2291" s="20" t="s">
        <v>11129</v>
      </c>
      <c r="AF2291" s="21" t="s">
        <v>935</v>
      </c>
      <c r="AG2291" s="22" t="s">
        <v>35</v>
      </c>
    </row>
    <row r="2292" spans="1:33" ht="12.75" customHeight="1" x14ac:dyDescent="0.35">
      <c r="A2292" s="2"/>
      <c r="B2292" s="2"/>
      <c r="C2292" s="2"/>
      <c r="D2292" s="2"/>
      <c r="E2292" s="2"/>
      <c r="F2292" s="2"/>
      <c r="G2292" s="2"/>
      <c r="H2292" s="2"/>
      <c r="I2292" s="15"/>
      <c r="J2292" s="15"/>
      <c r="K2292" s="15"/>
      <c r="L2292" s="15"/>
      <c r="M2292" s="15"/>
      <c r="N2292" s="15"/>
      <c r="O2292" s="15"/>
      <c r="P2292" s="15"/>
      <c r="Q2292" s="15"/>
      <c r="R2292" s="26"/>
      <c r="S2292" s="15"/>
      <c r="T2292" s="15"/>
      <c r="U2292" s="15"/>
      <c r="V2292" s="2"/>
      <c r="W2292" s="2"/>
      <c r="X2292" s="2"/>
      <c r="Y2292" s="13"/>
      <c r="Z2292" s="2"/>
      <c r="AA2292" s="2"/>
      <c r="AB2292" s="2"/>
      <c r="AC2292" s="20" t="s">
        <v>11130</v>
      </c>
      <c r="AD2292" s="21" t="s">
        <v>11131</v>
      </c>
      <c r="AE2292" s="20" t="s">
        <v>11132</v>
      </c>
      <c r="AF2292" s="21" t="s">
        <v>11133</v>
      </c>
      <c r="AG2292" s="22" t="s">
        <v>35</v>
      </c>
    </row>
    <row r="2293" spans="1:33" ht="12.75" customHeight="1" x14ac:dyDescent="0.35">
      <c r="A2293" s="2"/>
      <c r="B2293" s="2"/>
      <c r="C2293" s="2"/>
      <c r="D2293" s="2"/>
      <c r="E2293" s="2"/>
      <c r="F2293" s="2"/>
      <c r="G2293" s="2"/>
      <c r="H2293" s="2"/>
      <c r="I2293" s="15"/>
      <c r="J2293" s="15"/>
      <c r="K2293" s="15"/>
      <c r="L2293" s="15"/>
      <c r="M2293" s="15"/>
      <c r="N2293" s="15"/>
      <c r="O2293" s="15"/>
      <c r="P2293" s="15"/>
      <c r="Q2293" s="15"/>
      <c r="R2293" s="26"/>
      <c r="S2293" s="15"/>
      <c r="T2293" s="15"/>
      <c r="U2293" s="15"/>
      <c r="V2293" s="2"/>
      <c r="W2293" s="2"/>
      <c r="X2293" s="2"/>
      <c r="Y2293" s="13"/>
      <c r="Z2293" s="2"/>
      <c r="AA2293" s="2"/>
      <c r="AB2293" s="2"/>
      <c r="AC2293" s="20" t="s">
        <v>11134</v>
      </c>
      <c r="AD2293" s="21" t="s">
        <v>11135</v>
      </c>
      <c r="AE2293" s="20" t="s">
        <v>11136</v>
      </c>
      <c r="AF2293" s="21" t="s">
        <v>11135</v>
      </c>
      <c r="AG2293" s="22" t="s">
        <v>35</v>
      </c>
    </row>
    <row r="2294" spans="1:33" ht="12.75" customHeight="1" x14ac:dyDescent="0.35">
      <c r="A2294" s="2"/>
      <c r="B2294" s="2"/>
      <c r="C2294" s="2"/>
      <c r="D2294" s="2"/>
      <c r="E2294" s="2"/>
      <c r="F2294" s="2"/>
      <c r="G2294" s="2"/>
      <c r="H2294" s="2"/>
      <c r="I2294" s="15"/>
      <c r="J2294" s="15"/>
      <c r="K2294" s="15"/>
      <c r="L2294" s="15"/>
      <c r="M2294" s="15"/>
      <c r="N2294" s="15"/>
      <c r="O2294" s="15"/>
      <c r="P2294" s="15"/>
      <c r="Q2294" s="15"/>
      <c r="R2294" s="26"/>
      <c r="S2294" s="15"/>
      <c r="T2294" s="15"/>
      <c r="U2294" s="15"/>
      <c r="V2294" s="2"/>
      <c r="W2294" s="2"/>
      <c r="X2294" s="2"/>
      <c r="Y2294" s="13"/>
      <c r="Z2294" s="2"/>
      <c r="AA2294" s="2"/>
      <c r="AB2294" s="2"/>
      <c r="AC2294" s="20" t="s">
        <v>11137</v>
      </c>
      <c r="AD2294" s="21" t="s">
        <v>11138</v>
      </c>
      <c r="AE2294" s="20" t="s">
        <v>11139</v>
      </c>
      <c r="AF2294" s="21" t="s">
        <v>11138</v>
      </c>
      <c r="AG2294" s="22" t="s">
        <v>35</v>
      </c>
    </row>
    <row r="2295" spans="1:33" ht="12.75" customHeight="1" x14ac:dyDescent="0.35">
      <c r="A2295" s="2"/>
      <c r="B2295" s="2"/>
      <c r="C2295" s="2"/>
      <c r="D2295" s="2"/>
      <c r="E2295" s="2"/>
      <c r="F2295" s="2"/>
      <c r="G2295" s="2"/>
      <c r="H2295" s="2"/>
      <c r="I2295" s="15"/>
      <c r="J2295" s="15"/>
      <c r="K2295" s="15"/>
      <c r="L2295" s="15"/>
      <c r="M2295" s="15"/>
      <c r="N2295" s="15"/>
      <c r="O2295" s="15"/>
      <c r="P2295" s="15"/>
      <c r="Q2295" s="15"/>
      <c r="R2295" s="26"/>
      <c r="S2295" s="15"/>
      <c r="T2295" s="15"/>
      <c r="U2295" s="15"/>
      <c r="V2295" s="2"/>
      <c r="W2295" s="2"/>
      <c r="X2295" s="2"/>
      <c r="Y2295" s="13"/>
      <c r="Z2295" s="2"/>
      <c r="AA2295" s="2"/>
      <c r="AB2295" s="2"/>
      <c r="AC2295" s="20" t="s">
        <v>11140</v>
      </c>
      <c r="AD2295" s="21" t="s">
        <v>11141</v>
      </c>
      <c r="AE2295" s="20" t="s">
        <v>11142</v>
      </c>
      <c r="AF2295" s="21" t="s">
        <v>11141</v>
      </c>
      <c r="AG2295" s="22" t="s">
        <v>35</v>
      </c>
    </row>
    <row r="2296" spans="1:33" ht="12.75" customHeight="1" x14ac:dyDescent="0.35">
      <c r="A2296" s="2"/>
      <c r="B2296" s="2"/>
      <c r="C2296" s="2"/>
      <c r="D2296" s="2"/>
      <c r="E2296" s="2"/>
      <c r="F2296" s="2"/>
      <c r="G2296" s="2"/>
      <c r="H2296" s="2"/>
      <c r="I2296" s="15"/>
      <c r="J2296" s="15"/>
      <c r="K2296" s="15"/>
      <c r="L2296" s="15"/>
      <c r="M2296" s="15"/>
      <c r="N2296" s="15"/>
      <c r="O2296" s="15"/>
      <c r="P2296" s="15"/>
      <c r="Q2296" s="15"/>
      <c r="R2296" s="26"/>
      <c r="S2296" s="15"/>
      <c r="T2296" s="15"/>
      <c r="U2296" s="15"/>
      <c r="V2296" s="2"/>
      <c r="W2296" s="2"/>
      <c r="X2296" s="2"/>
      <c r="Y2296" s="13"/>
      <c r="Z2296" s="2"/>
      <c r="AA2296" s="2"/>
      <c r="AB2296" s="2"/>
      <c r="AC2296" s="20" t="s">
        <v>11143</v>
      </c>
      <c r="AD2296" s="21" t="s">
        <v>11144</v>
      </c>
      <c r="AE2296" s="20" t="s">
        <v>11145</v>
      </c>
      <c r="AF2296" s="21" t="s">
        <v>11144</v>
      </c>
      <c r="AG2296" s="22" t="s">
        <v>35</v>
      </c>
    </row>
    <row r="2297" spans="1:33" ht="12.75" customHeight="1" x14ac:dyDescent="0.35">
      <c r="A2297" s="2"/>
      <c r="B2297" s="2"/>
      <c r="C2297" s="2"/>
      <c r="D2297" s="2"/>
      <c r="E2297" s="2"/>
      <c r="F2297" s="2"/>
      <c r="G2297" s="2"/>
      <c r="H2297" s="2"/>
      <c r="I2297" s="15"/>
      <c r="J2297" s="15"/>
      <c r="K2297" s="15"/>
      <c r="L2297" s="15"/>
      <c r="M2297" s="15"/>
      <c r="N2297" s="15"/>
      <c r="O2297" s="15"/>
      <c r="P2297" s="15"/>
      <c r="Q2297" s="15"/>
      <c r="R2297" s="26"/>
      <c r="S2297" s="15"/>
      <c r="T2297" s="15"/>
      <c r="U2297" s="15"/>
      <c r="V2297" s="2"/>
      <c r="W2297" s="2"/>
      <c r="X2297" s="2"/>
      <c r="Y2297" s="13"/>
      <c r="Z2297" s="2"/>
      <c r="AA2297" s="2"/>
      <c r="AB2297" s="2"/>
      <c r="AC2297" s="20" t="s">
        <v>11146</v>
      </c>
      <c r="AD2297" s="21" t="s">
        <v>11147</v>
      </c>
      <c r="AE2297" s="20" t="s">
        <v>11148</v>
      </c>
      <c r="AF2297" s="21" t="s">
        <v>11147</v>
      </c>
      <c r="AG2297" s="22" t="s">
        <v>35</v>
      </c>
    </row>
    <row r="2298" spans="1:33" ht="12.75" customHeight="1" x14ac:dyDescent="0.35">
      <c r="A2298" s="2"/>
      <c r="B2298" s="2"/>
      <c r="C2298" s="2"/>
      <c r="D2298" s="2"/>
      <c r="E2298" s="2"/>
      <c r="F2298" s="2"/>
      <c r="G2298" s="2"/>
      <c r="H2298" s="2"/>
      <c r="I2298" s="15"/>
      <c r="J2298" s="15"/>
      <c r="K2298" s="15"/>
      <c r="L2298" s="15"/>
      <c r="M2298" s="15"/>
      <c r="N2298" s="15"/>
      <c r="O2298" s="15"/>
      <c r="P2298" s="15"/>
      <c r="Q2298" s="15"/>
      <c r="R2298" s="26"/>
      <c r="S2298" s="15"/>
      <c r="T2298" s="15"/>
      <c r="U2298" s="15"/>
      <c r="V2298" s="2"/>
      <c r="W2298" s="2"/>
      <c r="X2298" s="2"/>
      <c r="Y2298" s="13"/>
      <c r="Z2298" s="2"/>
      <c r="AA2298" s="2"/>
      <c r="AB2298" s="2"/>
      <c r="AC2298" s="20" t="s">
        <v>11149</v>
      </c>
      <c r="AD2298" s="21" t="s">
        <v>11150</v>
      </c>
      <c r="AE2298" s="20" t="s">
        <v>11151</v>
      </c>
      <c r="AF2298" s="21" t="s">
        <v>11152</v>
      </c>
      <c r="AG2298" s="22" t="s">
        <v>35</v>
      </c>
    </row>
    <row r="2299" spans="1:33" ht="12.75" customHeight="1" x14ac:dyDescent="0.35">
      <c r="A2299" s="2"/>
      <c r="B2299" s="2"/>
      <c r="C2299" s="2"/>
      <c r="D2299" s="2"/>
      <c r="E2299" s="2"/>
      <c r="F2299" s="2"/>
      <c r="G2299" s="2"/>
      <c r="H2299" s="2"/>
      <c r="I2299" s="15"/>
      <c r="J2299" s="15"/>
      <c r="K2299" s="15"/>
      <c r="L2299" s="15"/>
      <c r="M2299" s="15"/>
      <c r="N2299" s="15"/>
      <c r="O2299" s="15"/>
      <c r="P2299" s="15"/>
      <c r="Q2299" s="15"/>
      <c r="R2299" s="26"/>
      <c r="S2299" s="15"/>
      <c r="T2299" s="15"/>
      <c r="U2299" s="15"/>
      <c r="V2299" s="2"/>
      <c r="W2299" s="2"/>
      <c r="X2299" s="2"/>
      <c r="Y2299" s="13"/>
      <c r="Z2299" s="2"/>
      <c r="AA2299" s="2"/>
      <c r="AB2299" s="2"/>
      <c r="AC2299" s="20" t="s">
        <v>11153</v>
      </c>
      <c r="AD2299" s="21" t="s">
        <v>600</v>
      </c>
      <c r="AE2299" s="20" t="s">
        <v>11154</v>
      </c>
      <c r="AF2299" s="21" t="s">
        <v>702</v>
      </c>
      <c r="AG2299" s="22" t="s">
        <v>35</v>
      </c>
    </row>
    <row r="2300" spans="1:33" ht="12.75" customHeight="1" x14ac:dyDescent="0.35">
      <c r="A2300" s="2"/>
      <c r="B2300" s="2"/>
      <c r="C2300" s="2"/>
      <c r="D2300" s="2"/>
      <c r="E2300" s="2"/>
      <c r="F2300" s="2"/>
      <c r="G2300" s="2"/>
      <c r="H2300" s="2"/>
      <c r="I2300" s="15"/>
      <c r="J2300" s="15"/>
      <c r="K2300" s="15"/>
      <c r="L2300" s="15"/>
      <c r="M2300" s="15"/>
      <c r="N2300" s="15"/>
      <c r="O2300" s="15"/>
      <c r="P2300" s="15"/>
      <c r="Q2300" s="15"/>
      <c r="R2300" s="26"/>
      <c r="S2300" s="15"/>
      <c r="T2300" s="15"/>
      <c r="U2300" s="15"/>
      <c r="V2300" s="2"/>
      <c r="W2300" s="2"/>
      <c r="X2300" s="2"/>
      <c r="Y2300" s="13"/>
      <c r="Z2300" s="2"/>
      <c r="AA2300" s="2"/>
      <c r="AB2300" s="2"/>
      <c r="AC2300" s="20" t="s">
        <v>11155</v>
      </c>
      <c r="AD2300" s="21" t="s">
        <v>904</v>
      </c>
      <c r="AE2300" s="20" t="s">
        <v>11156</v>
      </c>
      <c r="AF2300" s="21" t="s">
        <v>2757</v>
      </c>
      <c r="AG2300" s="22" t="s">
        <v>35</v>
      </c>
    </row>
    <row r="2301" spans="1:33" ht="12.75" customHeight="1" x14ac:dyDescent="0.35">
      <c r="A2301" s="2"/>
      <c r="B2301" s="2"/>
      <c r="C2301" s="2"/>
      <c r="D2301" s="2"/>
      <c r="E2301" s="2"/>
      <c r="F2301" s="2"/>
      <c r="G2301" s="2"/>
      <c r="H2301" s="2"/>
      <c r="I2301" s="15"/>
      <c r="J2301" s="15"/>
      <c r="K2301" s="15"/>
      <c r="L2301" s="15"/>
      <c r="M2301" s="15"/>
      <c r="N2301" s="15"/>
      <c r="O2301" s="15"/>
      <c r="P2301" s="15"/>
      <c r="Q2301" s="15"/>
      <c r="R2301" s="26"/>
      <c r="S2301" s="15"/>
      <c r="T2301" s="15"/>
      <c r="U2301" s="15"/>
      <c r="V2301" s="2"/>
      <c r="W2301" s="2"/>
      <c r="X2301" s="2"/>
      <c r="Y2301" s="13"/>
      <c r="Z2301" s="2"/>
      <c r="AA2301" s="2"/>
      <c r="AB2301" s="2"/>
      <c r="AC2301" s="20" t="s">
        <v>11157</v>
      </c>
      <c r="AD2301" s="21" t="s">
        <v>826</v>
      </c>
      <c r="AE2301" s="20" t="s">
        <v>11158</v>
      </c>
      <c r="AF2301" s="21" t="s">
        <v>925</v>
      </c>
      <c r="AG2301" s="22" t="s">
        <v>35</v>
      </c>
    </row>
    <row r="2302" spans="1:33" ht="12.75" customHeight="1" x14ac:dyDescent="0.35">
      <c r="A2302" s="2"/>
      <c r="B2302" s="2"/>
      <c r="C2302" s="2"/>
      <c r="D2302" s="2"/>
      <c r="E2302" s="2"/>
      <c r="F2302" s="2"/>
      <c r="G2302" s="2"/>
      <c r="H2302" s="2"/>
      <c r="I2302" s="15"/>
      <c r="J2302" s="15"/>
      <c r="K2302" s="15"/>
      <c r="L2302" s="15"/>
      <c r="M2302" s="15"/>
      <c r="N2302" s="15"/>
      <c r="O2302" s="15"/>
      <c r="P2302" s="15"/>
      <c r="Q2302" s="15"/>
      <c r="R2302" s="26"/>
      <c r="S2302" s="15"/>
      <c r="T2302" s="15"/>
      <c r="U2302" s="15"/>
      <c r="V2302" s="2"/>
      <c r="W2302" s="2"/>
      <c r="X2302" s="2"/>
      <c r="Y2302" s="13"/>
      <c r="Z2302" s="2"/>
      <c r="AA2302" s="2"/>
      <c r="AB2302" s="2"/>
      <c r="AC2302" s="20" t="s">
        <v>11159</v>
      </c>
      <c r="AD2302" s="21" t="s">
        <v>4112</v>
      </c>
      <c r="AE2302" s="20" t="s">
        <v>11160</v>
      </c>
      <c r="AF2302" s="21" t="s">
        <v>11161</v>
      </c>
      <c r="AG2302" s="22" t="s">
        <v>35</v>
      </c>
    </row>
    <row r="2303" spans="1:33" ht="12.75" customHeight="1" x14ac:dyDescent="0.35">
      <c r="A2303" s="2"/>
      <c r="B2303" s="2"/>
      <c r="C2303" s="2"/>
      <c r="D2303" s="2"/>
      <c r="E2303" s="2"/>
      <c r="F2303" s="2"/>
      <c r="G2303" s="2"/>
      <c r="H2303" s="2"/>
      <c r="I2303" s="15"/>
      <c r="J2303" s="15"/>
      <c r="K2303" s="15"/>
      <c r="L2303" s="15"/>
      <c r="M2303" s="15"/>
      <c r="N2303" s="15"/>
      <c r="O2303" s="15"/>
      <c r="P2303" s="15"/>
      <c r="Q2303" s="15"/>
      <c r="R2303" s="26"/>
      <c r="S2303" s="15"/>
      <c r="T2303" s="15"/>
      <c r="U2303" s="15"/>
      <c r="V2303" s="2"/>
      <c r="W2303" s="2"/>
      <c r="X2303" s="2"/>
      <c r="Y2303" s="13"/>
      <c r="Z2303" s="2"/>
      <c r="AA2303" s="2"/>
      <c r="AB2303" s="2"/>
      <c r="AC2303" s="20" t="s">
        <v>11162</v>
      </c>
      <c r="AD2303" s="21" t="s">
        <v>11163</v>
      </c>
      <c r="AE2303" s="20" t="s">
        <v>11164</v>
      </c>
      <c r="AF2303" s="21" t="s">
        <v>7747</v>
      </c>
      <c r="AG2303" s="22" t="s">
        <v>35</v>
      </c>
    </row>
    <row r="2304" spans="1:33" ht="12.75" customHeight="1" x14ac:dyDescent="0.35">
      <c r="A2304" s="2"/>
      <c r="B2304" s="2"/>
      <c r="C2304" s="2"/>
      <c r="D2304" s="2"/>
      <c r="E2304" s="2"/>
      <c r="F2304" s="2"/>
      <c r="G2304" s="2"/>
      <c r="H2304" s="2"/>
      <c r="I2304" s="15"/>
      <c r="J2304" s="15"/>
      <c r="K2304" s="15"/>
      <c r="L2304" s="15"/>
      <c r="M2304" s="15"/>
      <c r="N2304" s="15"/>
      <c r="O2304" s="15"/>
      <c r="P2304" s="15"/>
      <c r="Q2304" s="15"/>
      <c r="R2304" s="26"/>
      <c r="S2304" s="15"/>
      <c r="T2304" s="15"/>
      <c r="U2304" s="15"/>
      <c r="V2304" s="2"/>
      <c r="W2304" s="2"/>
      <c r="X2304" s="2"/>
      <c r="Y2304" s="13"/>
      <c r="Z2304" s="2"/>
      <c r="AA2304" s="2"/>
      <c r="AB2304" s="2"/>
      <c r="AC2304" s="20" t="s">
        <v>11165</v>
      </c>
      <c r="AD2304" s="21" t="s">
        <v>5255</v>
      </c>
      <c r="AE2304" s="20" t="s">
        <v>11166</v>
      </c>
      <c r="AF2304" s="21" t="s">
        <v>946</v>
      </c>
      <c r="AG2304" s="22" t="s">
        <v>35</v>
      </c>
    </row>
    <row r="2305" spans="1:33" ht="12.75" customHeight="1" x14ac:dyDescent="0.35">
      <c r="A2305" s="2"/>
      <c r="B2305" s="2"/>
      <c r="C2305" s="2"/>
      <c r="D2305" s="2"/>
      <c r="E2305" s="2"/>
      <c r="F2305" s="2"/>
      <c r="G2305" s="2"/>
      <c r="H2305" s="2"/>
      <c r="I2305" s="15"/>
      <c r="J2305" s="15"/>
      <c r="K2305" s="15"/>
      <c r="L2305" s="15"/>
      <c r="M2305" s="15"/>
      <c r="N2305" s="15"/>
      <c r="O2305" s="15"/>
      <c r="P2305" s="15"/>
      <c r="Q2305" s="15"/>
      <c r="R2305" s="26"/>
      <c r="S2305" s="15"/>
      <c r="T2305" s="15"/>
      <c r="U2305" s="15"/>
      <c r="V2305" s="2"/>
      <c r="W2305" s="2"/>
      <c r="X2305" s="2"/>
      <c r="Y2305" s="13"/>
      <c r="Z2305" s="2"/>
      <c r="AA2305" s="2"/>
      <c r="AB2305" s="2"/>
      <c r="AC2305" s="20" t="s">
        <v>11167</v>
      </c>
      <c r="AD2305" s="21" t="s">
        <v>11168</v>
      </c>
      <c r="AE2305" s="20" t="s">
        <v>11169</v>
      </c>
      <c r="AF2305" s="21" t="s">
        <v>11170</v>
      </c>
      <c r="AG2305" s="22" t="s">
        <v>35</v>
      </c>
    </row>
    <row r="2306" spans="1:33" ht="12.75" customHeight="1" x14ac:dyDescent="0.35">
      <c r="A2306" s="2"/>
      <c r="B2306" s="2"/>
      <c r="C2306" s="2"/>
      <c r="D2306" s="2"/>
      <c r="E2306" s="2"/>
      <c r="F2306" s="2"/>
      <c r="G2306" s="2"/>
      <c r="H2306" s="2"/>
      <c r="I2306" s="15"/>
      <c r="J2306" s="15"/>
      <c r="K2306" s="15"/>
      <c r="L2306" s="15"/>
      <c r="M2306" s="15"/>
      <c r="N2306" s="15"/>
      <c r="O2306" s="15"/>
      <c r="P2306" s="15"/>
      <c r="Q2306" s="15"/>
      <c r="R2306" s="26"/>
      <c r="S2306" s="15"/>
      <c r="T2306" s="15"/>
      <c r="U2306" s="15"/>
      <c r="V2306" s="2"/>
      <c r="W2306" s="2"/>
      <c r="X2306" s="2"/>
      <c r="Y2306" s="13"/>
      <c r="Z2306" s="2"/>
      <c r="AA2306" s="2"/>
      <c r="AB2306" s="2"/>
      <c r="AC2306" s="20" t="s">
        <v>11171</v>
      </c>
      <c r="AD2306" s="21" t="s">
        <v>11172</v>
      </c>
      <c r="AE2306" s="20" t="s">
        <v>11173</v>
      </c>
      <c r="AF2306" s="21" t="s">
        <v>11174</v>
      </c>
      <c r="AG2306" s="22" t="s">
        <v>35</v>
      </c>
    </row>
    <row r="2307" spans="1:33" ht="12.75" customHeight="1" x14ac:dyDescent="0.35">
      <c r="A2307" s="2"/>
      <c r="B2307" s="2"/>
      <c r="C2307" s="2"/>
      <c r="D2307" s="2"/>
      <c r="E2307" s="2"/>
      <c r="F2307" s="2"/>
      <c r="G2307" s="2"/>
      <c r="H2307" s="2"/>
      <c r="I2307" s="15"/>
      <c r="J2307" s="15"/>
      <c r="K2307" s="15"/>
      <c r="L2307" s="15"/>
      <c r="M2307" s="15"/>
      <c r="N2307" s="15"/>
      <c r="O2307" s="15"/>
      <c r="P2307" s="15"/>
      <c r="Q2307" s="15"/>
      <c r="R2307" s="26"/>
      <c r="S2307" s="15"/>
      <c r="T2307" s="15"/>
      <c r="U2307" s="15"/>
      <c r="V2307" s="2"/>
      <c r="W2307" s="2"/>
      <c r="X2307" s="2"/>
      <c r="Y2307" s="13"/>
      <c r="Z2307" s="2"/>
      <c r="AA2307" s="2"/>
      <c r="AB2307" s="2"/>
      <c r="AC2307" s="20" t="s">
        <v>11175</v>
      </c>
      <c r="AD2307" s="21" t="s">
        <v>11176</v>
      </c>
      <c r="AE2307" s="20" t="s">
        <v>11177</v>
      </c>
      <c r="AF2307" s="21" t="s">
        <v>11178</v>
      </c>
      <c r="AG2307" s="22" t="s">
        <v>35</v>
      </c>
    </row>
    <row r="2308" spans="1:33" ht="12.75" customHeight="1" x14ac:dyDescent="0.35">
      <c r="A2308" s="2"/>
      <c r="B2308" s="2"/>
      <c r="C2308" s="2"/>
      <c r="D2308" s="2"/>
      <c r="E2308" s="2"/>
      <c r="F2308" s="2"/>
      <c r="G2308" s="2"/>
      <c r="H2308" s="2"/>
      <c r="I2308" s="15"/>
      <c r="J2308" s="15"/>
      <c r="K2308" s="15"/>
      <c r="L2308" s="15"/>
      <c r="M2308" s="15"/>
      <c r="N2308" s="15"/>
      <c r="O2308" s="15"/>
      <c r="P2308" s="15"/>
      <c r="Q2308" s="15"/>
      <c r="R2308" s="26"/>
      <c r="S2308" s="15"/>
      <c r="T2308" s="15"/>
      <c r="U2308" s="15"/>
      <c r="V2308" s="2"/>
      <c r="W2308" s="2"/>
      <c r="X2308" s="2"/>
      <c r="Y2308" s="13"/>
      <c r="Z2308" s="2"/>
      <c r="AA2308" s="2"/>
      <c r="AB2308" s="2"/>
      <c r="AC2308" s="20" t="s">
        <v>11179</v>
      </c>
      <c r="AD2308" s="21" t="s">
        <v>11180</v>
      </c>
      <c r="AE2308" s="20" t="s">
        <v>11181</v>
      </c>
      <c r="AF2308" s="21" t="s">
        <v>2110</v>
      </c>
      <c r="AG2308" s="22" t="s">
        <v>35</v>
      </c>
    </row>
    <row r="2309" spans="1:33" ht="12.75" customHeight="1" x14ac:dyDescent="0.35">
      <c r="A2309" s="2"/>
      <c r="B2309" s="2"/>
      <c r="C2309" s="2"/>
      <c r="D2309" s="2"/>
      <c r="E2309" s="2"/>
      <c r="F2309" s="2"/>
      <c r="G2309" s="2"/>
      <c r="H2309" s="2"/>
      <c r="I2309" s="15"/>
      <c r="J2309" s="15"/>
      <c r="K2309" s="15"/>
      <c r="L2309" s="15"/>
      <c r="M2309" s="15"/>
      <c r="N2309" s="15"/>
      <c r="O2309" s="15"/>
      <c r="P2309" s="15"/>
      <c r="Q2309" s="15"/>
      <c r="R2309" s="26"/>
      <c r="S2309" s="15"/>
      <c r="T2309" s="15"/>
      <c r="U2309" s="15"/>
      <c r="V2309" s="2"/>
      <c r="W2309" s="2"/>
      <c r="X2309" s="2"/>
      <c r="Y2309" s="13"/>
      <c r="Z2309" s="2"/>
      <c r="AA2309" s="2"/>
      <c r="AB2309" s="2"/>
      <c r="AC2309" s="20" t="s">
        <v>11182</v>
      </c>
      <c r="AD2309" s="21" t="s">
        <v>11183</v>
      </c>
      <c r="AE2309" s="20" t="s">
        <v>11184</v>
      </c>
      <c r="AF2309" s="21" t="s">
        <v>11185</v>
      </c>
      <c r="AG2309" s="22" t="s">
        <v>35</v>
      </c>
    </row>
    <row r="2310" spans="1:33" ht="12.75" customHeight="1" x14ac:dyDescent="0.35">
      <c r="A2310" s="2"/>
      <c r="B2310" s="2"/>
      <c r="C2310" s="2"/>
      <c r="D2310" s="2"/>
      <c r="E2310" s="2"/>
      <c r="F2310" s="2"/>
      <c r="G2310" s="2"/>
      <c r="H2310" s="2"/>
      <c r="I2310" s="15"/>
      <c r="J2310" s="15"/>
      <c r="K2310" s="15"/>
      <c r="L2310" s="15"/>
      <c r="M2310" s="15"/>
      <c r="N2310" s="15"/>
      <c r="O2310" s="15"/>
      <c r="P2310" s="15"/>
      <c r="Q2310" s="15"/>
      <c r="R2310" s="26"/>
      <c r="S2310" s="15"/>
      <c r="T2310" s="15"/>
      <c r="U2310" s="15"/>
      <c r="V2310" s="2"/>
      <c r="W2310" s="2"/>
      <c r="X2310" s="2"/>
      <c r="Y2310" s="13"/>
      <c r="Z2310" s="2"/>
      <c r="AA2310" s="2"/>
      <c r="AB2310" s="2"/>
      <c r="AC2310" s="20" t="s">
        <v>11186</v>
      </c>
      <c r="AD2310" s="21" t="s">
        <v>11187</v>
      </c>
      <c r="AE2310" s="20" t="s">
        <v>11188</v>
      </c>
      <c r="AF2310" s="21" t="s">
        <v>11189</v>
      </c>
      <c r="AG2310" s="22" t="s">
        <v>35</v>
      </c>
    </row>
    <row r="2311" spans="1:33" ht="12.75" customHeight="1" x14ac:dyDescent="0.35">
      <c r="A2311" s="2"/>
      <c r="B2311" s="2"/>
      <c r="C2311" s="2"/>
      <c r="D2311" s="2"/>
      <c r="E2311" s="2"/>
      <c r="F2311" s="2"/>
      <c r="G2311" s="2"/>
      <c r="H2311" s="2"/>
      <c r="I2311" s="15"/>
      <c r="J2311" s="15"/>
      <c r="K2311" s="15"/>
      <c r="L2311" s="15"/>
      <c r="M2311" s="15"/>
      <c r="N2311" s="15"/>
      <c r="O2311" s="15"/>
      <c r="P2311" s="15"/>
      <c r="Q2311" s="15"/>
      <c r="R2311" s="26"/>
      <c r="S2311" s="15"/>
      <c r="T2311" s="15"/>
      <c r="U2311" s="15"/>
      <c r="V2311" s="2"/>
      <c r="W2311" s="2"/>
      <c r="X2311" s="2"/>
      <c r="Y2311" s="13"/>
      <c r="Z2311" s="2"/>
      <c r="AA2311" s="2"/>
      <c r="AB2311" s="2"/>
      <c r="AC2311" s="20" t="s">
        <v>11190</v>
      </c>
      <c r="AD2311" s="21" t="s">
        <v>11191</v>
      </c>
      <c r="AE2311" s="20" t="s">
        <v>11192</v>
      </c>
      <c r="AF2311" s="21" t="s">
        <v>11193</v>
      </c>
      <c r="AG2311" s="22" t="s">
        <v>35</v>
      </c>
    </row>
    <row r="2312" spans="1:33" ht="12.75" customHeight="1" x14ac:dyDescent="0.35">
      <c r="A2312" s="2"/>
      <c r="B2312" s="2"/>
      <c r="C2312" s="2"/>
      <c r="D2312" s="2"/>
      <c r="E2312" s="2"/>
      <c r="F2312" s="2"/>
      <c r="G2312" s="2"/>
      <c r="H2312" s="2"/>
      <c r="I2312" s="15"/>
      <c r="J2312" s="15"/>
      <c r="K2312" s="15"/>
      <c r="L2312" s="15"/>
      <c r="M2312" s="15"/>
      <c r="N2312" s="15"/>
      <c r="O2312" s="15"/>
      <c r="P2312" s="15"/>
      <c r="Q2312" s="15"/>
      <c r="R2312" s="26"/>
      <c r="S2312" s="15"/>
      <c r="T2312" s="15"/>
      <c r="U2312" s="15"/>
      <c r="V2312" s="2"/>
      <c r="W2312" s="2"/>
      <c r="X2312" s="2"/>
      <c r="Y2312" s="13"/>
      <c r="Z2312" s="2"/>
      <c r="AA2312" s="2"/>
      <c r="AB2312" s="2"/>
      <c r="AC2312" s="20" t="s">
        <v>11194</v>
      </c>
      <c r="AD2312" s="21" t="s">
        <v>11195</v>
      </c>
      <c r="AE2312" s="20" t="s">
        <v>11196</v>
      </c>
      <c r="AF2312" s="21" t="s">
        <v>11197</v>
      </c>
      <c r="AG2312" s="22" t="s">
        <v>35</v>
      </c>
    </row>
    <row r="2313" spans="1:33" ht="12.75" customHeight="1" x14ac:dyDescent="0.35">
      <c r="A2313" s="2"/>
      <c r="B2313" s="2"/>
      <c r="C2313" s="2"/>
      <c r="D2313" s="2"/>
      <c r="E2313" s="2"/>
      <c r="F2313" s="2"/>
      <c r="G2313" s="2"/>
      <c r="H2313" s="2"/>
      <c r="I2313" s="15"/>
      <c r="J2313" s="15"/>
      <c r="K2313" s="15"/>
      <c r="L2313" s="15"/>
      <c r="M2313" s="15"/>
      <c r="N2313" s="15"/>
      <c r="O2313" s="15"/>
      <c r="P2313" s="15"/>
      <c r="Q2313" s="15"/>
      <c r="R2313" s="26"/>
      <c r="S2313" s="15"/>
      <c r="T2313" s="15"/>
      <c r="U2313" s="15"/>
      <c r="V2313" s="2"/>
      <c r="W2313" s="2"/>
      <c r="X2313" s="2"/>
      <c r="Y2313" s="13"/>
      <c r="Z2313" s="2"/>
      <c r="AA2313" s="2"/>
      <c r="AB2313" s="2"/>
      <c r="AC2313" s="20" t="s">
        <v>11198</v>
      </c>
      <c r="AD2313" s="21" t="s">
        <v>11199</v>
      </c>
      <c r="AE2313" s="20" t="s">
        <v>11200</v>
      </c>
      <c r="AF2313" s="21" t="s">
        <v>11201</v>
      </c>
      <c r="AG2313" s="22" t="s">
        <v>35</v>
      </c>
    </row>
    <row r="2314" spans="1:33" ht="12.75" customHeight="1" x14ac:dyDescent="0.35">
      <c r="A2314" s="2"/>
      <c r="B2314" s="2"/>
      <c r="C2314" s="2"/>
      <c r="D2314" s="2"/>
      <c r="E2314" s="2"/>
      <c r="F2314" s="2"/>
      <c r="G2314" s="2"/>
      <c r="H2314" s="2"/>
      <c r="I2314" s="15"/>
      <c r="J2314" s="15"/>
      <c r="K2314" s="15"/>
      <c r="L2314" s="15"/>
      <c r="M2314" s="15"/>
      <c r="N2314" s="15"/>
      <c r="O2314" s="15"/>
      <c r="P2314" s="15"/>
      <c r="Q2314" s="15"/>
      <c r="R2314" s="26"/>
      <c r="S2314" s="15"/>
      <c r="T2314" s="15"/>
      <c r="U2314" s="15"/>
      <c r="V2314" s="2"/>
      <c r="W2314" s="2"/>
      <c r="X2314" s="2"/>
      <c r="Y2314" s="13"/>
      <c r="Z2314" s="2"/>
      <c r="AA2314" s="2"/>
      <c r="AB2314" s="2"/>
      <c r="AC2314" s="20" t="s">
        <v>11202</v>
      </c>
      <c r="AD2314" s="21" t="s">
        <v>11203</v>
      </c>
      <c r="AE2314" s="20" t="s">
        <v>11204</v>
      </c>
      <c r="AF2314" s="21" t="s">
        <v>11203</v>
      </c>
      <c r="AG2314" s="22" t="s">
        <v>35</v>
      </c>
    </row>
    <row r="2315" spans="1:33" ht="12.75" customHeight="1" x14ac:dyDescent="0.35">
      <c r="A2315" s="2"/>
      <c r="B2315" s="2"/>
      <c r="C2315" s="2"/>
      <c r="D2315" s="2"/>
      <c r="E2315" s="2"/>
      <c r="F2315" s="2"/>
      <c r="G2315" s="2"/>
      <c r="H2315" s="2"/>
      <c r="I2315" s="15"/>
      <c r="J2315" s="15"/>
      <c r="K2315" s="15"/>
      <c r="L2315" s="15"/>
      <c r="M2315" s="15"/>
      <c r="N2315" s="15"/>
      <c r="O2315" s="15"/>
      <c r="P2315" s="15"/>
      <c r="Q2315" s="15"/>
      <c r="R2315" s="26"/>
      <c r="S2315" s="15"/>
      <c r="T2315" s="15"/>
      <c r="U2315" s="15"/>
      <c r="V2315" s="2"/>
      <c r="W2315" s="2"/>
      <c r="X2315" s="2"/>
      <c r="Y2315" s="13"/>
      <c r="Z2315" s="2"/>
      <c r="AA2315" s="2"/>
      <c r="AB2315" s="2"/>
      <c r="AC2315" s="20" t="s">
        <v>11205</v>
      </c>
      <c r="AD2315" s="21" t="s">
        <v>11206</v>
      </c>
      <c r="AE2315" s="20" t="s">
        <v>11207</v>
      </c>
      <c r="AF2315" s="21" t="s">
        <v>2534</v>
      </c>
      <c r="AG2315" s="22" t="s">
        <v>35</v>
      </c>
    </row>
    <row r="2316" spans="1:33" ht="12.75" customHeight="1" x14ac:dyDescent="0.35">
      <c r="A2316" s="2"/>
      <c r="B2316" s="2"/>
      <c r="C2316" s="2"/>
      <c r="D2316" s="2"/>
      <c r="E2316" s="2"/>
      <c r="F2316" s="2"/>
      <c r="G2316" s="2"/>
      <c r="H2316" s="2"/>
      <c r="I2316" s="15"/>
      <c r="J2316" s="15"/>
      <c r="K2316" s="15"/>
      <c r="L2316" s="15"/>
      <c r="M2316" s="15"/>
      <c r="N2316" s="15"/>
      <c r="O2316" s="15"/>
      <c r="P2316" s="15"/>
      <c r="Q2316" s="15"/>
      <c r="R2316" s="26"/>
      <c r="S2316" s="15"/>
      <c r="T2316" s="15"/>
      <c r="U2316" s="15"/>
      <c r="V2316" s="2"/>
      <c r="W2316" s="2"/>
      <c r="X2316" s="2"/>
      <c r="Y2316" s="13"/>
      <c r="Z2316" s="2"/>
      <c r="AA2316" s="2"/>
      <c r="AB2316" s="2"/>
      <c r="AC2316" s="20" t="s">
        <v>11208</v>
      </c>
      <c r="AD2316" s="21" t="s">
        <v>11209</v>
      </c>
      <c r="AE2316" s="20" t="s">
        <v>11210</v>
      </c>
      <c r="AF2316" s="21" t="s">
        <v>11211</v>
      </c>
      <c r="AG2316" s="22" t="s">
        <v>35</v>
      </c>
    </row>
    <row r="2317" spans="1:33" ht="12.75" customHeight="1" x14ac:dyDescent="0.35">
      <c r="A2317" s="2"/>
      <c r="B2317" s="2"/>
      <c r="C2317" s="2"/>
      <c r="D2317" s="2"/>
      <c r="E2317" s="2"/>
      <c r="F2317" s="2"/>
      <c r="G2317" s="2"/>
      <c r="H2317" s="2"/>
      <c r="I2317" s="15"/>
      <c r="J2317" s="15"/>
      <c r="K2317" s="15"/>
      <c r="L2317" s="15"/>
      <c r="M2317" s="15"/>
      <c r="N2317" s="15"/>
      <c r="O2317" s="15"/>
      <c r="P2317" s="15"/>
      <c r="Q2317" s="15"/>
      <c r="R2317" s="26"/>
      <c r="S2317" s="15"/>
      <c r="T2317" s="15"/>
      <c r="U2317" s="15"/>
      <c r="V2317" s="2"/>
      <c r="W2317" s="2"/>
      <c r="X2317" s="2"/>
      <c r="Y2317" s="13"/>
      <c r="Z2317" s="2"/>
      <c r="AA2317" s="2"/>
      <c r="AB2317" s="2"/>
      <c r="AC2317" s="20" t="s">
        <v>11212</v>
      </c>
      <c r="AD2317" s="21" t="s">
        <v>11213</v>
      </c>
      <c r="AE2317" s="20" t="s">
        <v>11214</v>
      </c>
      <c r="AF2317" s="21" t="s">
        <v>11215</v>
      </c>
      <c r="AG2317" s="22" t="s">
        <v>35</v>
      </c>
    </row>
    <row r="2318" spans="1:33" ht="12.75" customHeight="1" x14ac:dyDescent="0.35">
      <c r="A2318" s="2"/>
      <c r="B2318" s="2"/>
      <c r="C2318" s="2"/>
      <c r="D2318" s="2"/>
      <c r="E2318" s="2"/>
      <c r="F2318" s="2"/>
      <c r="G2318" s="2"/>
      <c r="H2318" s="2"/>
      <c r="I2318" s="15"/>
      <c r="J2318" s="15"/>
      <c r="K2318" s="15"/>
      <c r="L2318" s="15"/>
      <c r="M2318" s="15"/>
      <c r="N2318" s="15"/>
      <c r="O2318" s="15"/>
      <c r="P2318" s="15"/>
      <c r="Q2318" s="15"/>
      <c r="R2318" s="26"/>
      <c r="S2318" s="15"/>
      <c r="T2318" s="15"/>
      <c r="U2318" s="15"/>
      <c r="V2318" s="2"/>
      <c r="W2318" s="2"/>
      <c r="X2318" s="2"/>
      <c r="Y2318" s="13"/>
      <c r="Z2318" s="2"/>
      <c r="AA2318" s="2"/>
      <c r="AB2318" s="2"/>
      <c r="AC2318" s="20" t="s">
        <v>11216</v>
      </c>
      <c r="AD2318" s="21" t="s">
        <v>11217</v>
      </c>
      <c r="AE2318" s="20" t="s">
        <v>11218</v>
      </c>
      <c r="AF2318" s="21" t="s">
        <v>11219</v>
      </c>
      <c r="AG2318" s="22" t="s">
        <v>35</v>
      </c>
    </row>
    <row r="2319" spans="1:33" ht="12.75" customHeight="1" x14ac:dyDescent="0.35">
      <c r="A2319" s="2"/>
      <c r="B2319" s="2"/>
      <c r="C2319" s="2"/>
      <c r="D2319" s="2"/>
      <c r="E2319" s="2"/>
      <c r="F2319" s="2"/>
      <c r="G2319" s="2"/>
      <c r="H2319" s="2"/>
      <c r="I2319" s="15"/>
      <c r="J2319" s="15"/>
      <c r="K2319" s="15"/>
      <c r="L2319" s="15"/>
      <c r="M2319" s="15"/>
      <c r="N2319" s="15"/>
      <c r="O2319" s="15"/>
      <c r="P2319" s="15"/>
      <c r="Q2319" s="15"/>
      <c r="R2319" s="26"/>
      <c r="S2319" s="15"/>
      <c r="T2319" s="15"/>
      <c r="U2319" s="15"/>
      <c r="V2319" s="2"/>
      <c r="W2319" s="2"/>
      <c r="X2319" s="2"/>
      <c r="Y2319" s="13"/>
      <c r="Z2319" s="2"/>
      <c r="AA2319" s="2"/>
      <c r="AB2319" s="2"/>
      <c r="AC2319" s="20" t="s">
        <v>11220</v>
      </c>
      <c r="AD2319" s="21" t="s">
        <v>11221</v>
      </c>
      <c r="AE2319" s="20" t="s">
        <v>11222</v>
      </c>
      <c r="AF2319" s="21" t="s">
        <v>11221</v>
      </c>
      <c r="AG2319" s="22" t="s">
        <v>35</v>
      </c>
    </row>
    <row r="2320" spans="1:33" ht="12.75" customHeight="1" x14ac:dyDescent="0.35">
      <c r="A2320" s="2"/>
      <c r="B2320" s="2"/>
      <c r="C2320" s="2"/>
      <c r="D2320" s="2"/>
      <c r="E2320" s="2"/>
      <c r="F2320" s="2"/>
      <c r="G2320" s="2"/>
      <c r="H2320" s="2"/>
      <c r="I2320" s="15"/>
      <c r="J2320" s="15"/>
      <c r="K2320" s="15"/>
      <c r="L2320" s="15"/>
      <c r="M2320" s="15"/>
      <c r="N2320" s="15"/>
      <c r="O2320" s="15"/>
      <c r="P2320" s="15"/>
      <c r="Q2320" s="15"/>
      <c r="R2320" s="26"/>
      <c r="S2320" s="15"/>
      <c r="T2320" s="15"/>
      <c r="U2320" s="15"/>
      <c r="V2320" s="2"/>
      <c r="W2320" s="2"/>
      <c r="X2320" s="2"/>
      <c r="Y2320" s="13"/>
      <c r="Z2320" s="2"/>
      <c r="AA2320" s="2"/>
      <c r="AB2320" s="2"/>
      <c r="AC2320" s="20" t="s">
        <v>11223</v>
      </c>
      <c r="AD2320" s="21" t="s">
        <v>11224</v>
      </c>
      <c r="AE2320" s="20" t="s">
        <v>11225</v>
      </c>
      <c r="AF2320" s="21" t="s">
        <v>11224</v>
      </c>
      <c r="AG2320" s="22" t="s">
        <v>35</v>
      </c>
    </row>
    <row r="2321" spans="1:33" ht="12.75" customHeight="1" x14ac:dyDescent="0.35">
      <c r="A2321" s="2"/>
      <c r="B2321" s="2"/>
      <c r="C2321" s="2"/>
      <c r="D2321" s="2"/>
      <c r="E2321" s="2"/>
      <c r="F2321" s="2"/>
      <c r="G2321" s="2"/>
      <c r="H2321" s="2"/>
      <c r="I2321" s="15"/>
      <c r="J2321" s="15"/>
      <c r="K2321" s="15"/>
      <c r="L2321" s="15"/>
      <c r="M2321" s="15"/>
      <c r="N2321" s="15"/>
      <c r="O2321" s="15"/>
      <c r="P2321" s="15"/>
      <c r="Q2321" s="15"/>
      <c r="R2321" s="26"/>
      <c r="S2321" s="15"/>
      <c r="T2321" s="15"/>
      <c r="U2321" s="15"/>
      <c r="V2321" s="2"/>
      <c r="W2321" s="2"/>
      <c r="X2321" s="2"/>
      <c r="Y2321" s="13"/>
      <c r="Z2321" s="2"/>
      <c r="AA2321" s="2"/>
      <c r="AB2321" s="2"/>
      <c r="AC2321" s="20" t="s">
        <v>11226</v>
      </c>
      <c r="AD2321" s="21" t="s">
        <v>11227</v>
      </c>
      <c r="AE2321" s="20" t="s">
        <v>11228</v>
      </c>
      <c r="AF2321" s="21" t="s">
        <v>11227</v>
      </c>
      <c r="AG2321" s="22" t="s">
        <v>35</v>
      </c>
    </row>
    <row r="2322" spans="1:33" ht="12.75" customHeight="1" x14ac:dyDescent="0.35">
      <c r="A2322" s="2"/>
      <c r="B2322" s="2"/>
      <c r="C2322" s="2"/>
      <c r="D2322" s="2"/>
      <c r="E2322" s="2"/>
      <c r="F2322" s="2"/>
      <c r="G2322" s="2"/>
      <c r="H2322" s="2"/>
      <c r="I2322" s="15"/>
      <c r="J2322" s="15"/>
      <c r="K2322" s="15"/>
      <c r="L2322" s="15"/>
      <c r="M2322" s="15"/>
      <c r="N2322" s="15"/>
      <c r="O2322" s="15"/>
      <c r="P2322" s="15"/>
      <c r="Q2322" s="15"/>
      <c r="R2322" s="26"/>
      <c r="S2322" s="15"/>
      <c r="T2322" s="15"/>
      <c r="U2322" s="15"/>
      <c r="V2322" s="2"/>
      <c r="W2322" s="2"/>
      <c r="X2322" s="2"/>
      <c r="Y2322" s="13"/>
      <c r="Z2322" s="2"/>
      <c r="AA2322" s="2"/>
      <c r="AB2322" s="2"/>
      <c r="AC2322" s="20" t="s">
        <v>11229</v>
      </c>
      <c r="AD2322" s="21" t="s">
        <v>11230</v>
      </c>
      <c r="AE2322" s="20" t="s">
        <v>11231</v>
      </c>
      <c r="AF2322" s="21" t="s">
        <v>11230</v>
      </c>
      <c r="AG2322" s="22" t="s">
        <v>35</v>
      </c>
    </row>
    <row r="2323" spans="1:33" ht="12.75" customHeight="1" x14ac:dyDescent="0.35">
      <c r="A2323" s="2"/>
      <c r="B2323" s="2"/>
      <c r="C2323" s="2"/>
      <c r="D2323" s="2"/>
      <c r="E2323" s="2"/>
      <c r="F2323" s="2"/>
      <c r="G2323" s="2"/>
      <c r="H2323" s="2"/>
      <c r="I2323" s="15"/>
      <c r="J2323" s="15"/>
      <c r="K2323" s="15"/>
      <c r="L2323" s="15"/>
      <c r="M2323" s="15"/>
      <c r="N2323" s="15"/>
      <c r="O2323" s="15"/>
      <c r="P2323" s="15"/>
      <c r="Q2323" s="15"/>
      <c r="R2323" s="26"/>
      <c r="S2323" s="15"/>
      <c r="T2323" s="15"/>
      <c r="U2323" s="15"/>
      <c r="V2323" s="2"/>
      <c r="W2323" s="2"/>
      <c r="X2323" s="2"/>
      <c r="Y2323" s="13"/>
      <c r="Z2323" s="2"/>
      <c r="AA2323" s="2"/>
      <c r="AB2323" s="2"/>
      <c r="AC2323" s="20" t="s">
        <v>11232</v>
      </c>
      <c r="AD2323" s="21" t="s">
        <v>11233</v>
      </c>
      <c r="AE2323" s="20" t="s">
        <v>11234</v>
      </c>
      <c r="AF2323" s="21" t="s">
        <v>11233</v>
      </c>
      <c r="AG2323" s="22" t="s">
        <v>35</v>
      </c>
    </row>
    <row r="2324" spans="1:33" ht="12.75" customHeight="1" x14ac:dyDescent="0.35">
      <c r="A2324" s="2"/>
      <c r="B2324" s="2"/>
      <c r="C2324" s="2"/>
      <c r="D2324" s="2"/>
      <c r="E2324" s="2"/>
      <c r="F2324" s="2"/>
      <c r="G2324" s="2"/>
      <c r="H2324" s="2"/>
      <c r="I2324" s="15"/>
      <c r="J2324" s="15"/>
      <c r="K2324" s="15"/>
      <c r="L2324" s="15"/>
      <c r="M2324" s="15"/>
      <c r="N2324" s="15"/>
      <c r="O2324" s="15"/>
      <c r="P2324" s="15"/>
      <c r="Q2324" s="15"/>
      <c r="R2324" s="26"/>
      <c r="S2324" s="15"/>
      <c r="T2324" s="15"/>
      <c r="U2324" s="15"/>
      <c r="V2324" s="2"/>
      <c r="W2324" s="2"/>
      <c r="X2324" s="2"/>
      <c r="Y2324" s="13"/>
      <c r="Z2324" s="2"/>
      <c r="AA2324" s="2"/>
      <c r="AB2324" s="2"/>
      <c r="AC2324" s="20" t="s">
        <v>11235</v>
      </c>
      <c r="AD2324" s="21" t="s">
        <v>11236</v>
      </c>
      <c r="AE2324" s="20" t="s">
        <v>11237</v>
      </c>
      <c r="AF2324" s="21" t="s">
        <v>11236</v>
      </c>
      <c r="AG2324" s="22" t="s">
        <v>35</v>
      </c>
    </row>
    <row r="2325" spans="1:33" ht="12.75" customHeight="1" x14ac:dyDescent="0.35">
      <c r="A2325" s="2"/>
      <c r="B2325" s="2"/>
      <c r="C2325" s="2"/>
      <c r="D2325" s="2"/>
      <c r="E2325" s="2"/>
      <c r="F2325" s="2"/>
      <c r="G2325" s="2"/>
      <c r="H2325" s="2"/>
      <c r="I2325" s="15"/>
      <c r="J2325" s="15"/>
      <c r="K2325" s="15"/>
      <c r="L2325" s="15"/>
      <c r="M2325" s="15"/>
      <c r="N2325" s="15"/>
      <c r="O2325" s="15"/>
      <c r="P2325" s="15"/>
      <c r="Q2325" s="15"/>
      <c r="R2325" s="26"/>
      <c r="S2325" s="15"/>
      <c r="T2325" s="15"/>
      <c r="U2325" s="15"/>
      <c r="V2325" s="2"/>
      <c r="W2325" s="2"/>
      <c r="X2325" s="2"/>
      <c r="Y2325" s="13"/>
      <c r="Z2325" s="2"/>
      <c r="AA2325" s="2"/>
      <c r="AB2325" s="2"/>
      <c r="AC2325" s="20" t="s">
        <v>11238</v>
      </c>
      <c r="AD2325" s="21" t="s">
        <v>11239</v>
      </c>
      <c r="AE2325" s="20" t="s">
        <v>11240</v>
      </c>
      <c r="AF2325" s="21" t="s">
        <v>11239</v>
      </c>
      <c r="AG2325" s="22" t="s">
        <v>35</v>
      </c>
    </row>
    <row r="2326" spans="1:33" ht="12.75" customHeight="1" x14ac:dyDescent="0.35">
      <c r="A2326" s="2"/>
      <c r="B2326" s="2"/>
      <c r="C2326" s="2"/>
      <c r="D2326" s="2"/>
      <c r="E2326" s="2"/>
      <c r="F2326" s="2"/>
      <c r="G2326" s="2"/>
      <c r="H2326" s="2"/>
      <c r="I2326" s="15"/>
      <c r="J2326" s="15"/>
      <c r="K2326" s="15"/>
      <c r="L2326" s="15"/>
      <c r="M2326" s="15"/>
      <c r="N2326" s="15"/>
      <c r="O2326" s="15"/>
      <c r="P2326" s="15"/>
      <c r="Q2326" s="15"/>
      <c r="R2326" s="26"/>
      <c r="S2326" s="15"/>
      <c r="T2326" s="15"/>
      <c r="U2326" s="15"/>
      <c r="V2326" s="2"/>
      <c r="W2326" s="2"/>
      <c r="X2326" s="2"/>
      <c r="Y2326" s="13"/>
      <c r="Z2326" s="2"/>
      <c r="AA2326" s="2"/>
      <c r="AB2326" s="2"/>
      <c r="AC2326" s="20" t="s">
        <v>11241</v>
      </c>
      <c r="AD2326" s="21" t="s">
        <v>11242</v>
      </c>
      <c r="AE2326" s="20" t="s">
        <v>11243</v>
      </c>
      <c r="AF2326" s="21" t="s">
        <v>11244</v>
      </c>
      <c r="AG2326" s="22" t="s">
        <v>35</v>
      </c>
    </row>
    <row r="2327" spans="1:33" ht="12.75" customHeight="1" x14ac:dyDescent="0.35">
      <c r="A2327" s="2"/>
      <c r="B2327" s="2"/>
      <c r="C2327" s="2"/>
      <c r="D2327" s="2"/>
      <c r="E2327" s="2"/>
      <c r="F2327" s="2"/>
      <c r="G2327" s="2"/>
      <c r="H2327" s="2"/>
      <c r="I2327" s="15"/>
      <c r="J2327" s="15"/>
      <c r="K2327" s="15"/>
      <c r="L2327" s="15"/>
      <c r="M2327" s="15"/>
      <c r="N2327" s="15"/>
      <c r="O2327" s="15"/>
      <c r="P2327" s="15"/>
      <c r="Q2327" s="15"/>
      <c r="R2327" s="26"/>
      <c r="S2327" s="15"/>
      <c r="T2327" s="15"/>
      <c r="U2327" s="15"/>
      <c r="V2327" s="2"/>
      <c r="W2327" s="2"/>
      <c r="X2327" s="2"/>
      <c r="Y2327" s="13"/>
      <c r="Z2327" s="2"/>
      <c r="AA2327" s="2"/>
      <c r="AB2327" s="2"/>
      <c r="AC2327" s="20" t="s">
        <v>11245</v>
      </c>
      <c r="AD2327" s="21" t="s">
        <v>11246</v>
      </c>
      <c r="AE2327" s="20" t="s">
        <v>11247</v>
      </c>
      <c r="AF2327" s="21" t="s">
        <v>11248</v>
      </c>
      <c r="AG2327" s="22" t="s">
        <v>35</v>
      </c>
    </row>
    <row r="2328" spans="1:33" ht="12.75" customHeight="1" x14ac:dyDescent="0.35">
      <c r="A2328" s="2"/>
      <c r="B2328" s="2"/>
      <c r="C2328" s="2"/>
      <c r="D2328" s="2"/>
      <c r="E2328" s="2"/>
      <c r="F2328" s="2"/>
      <c r="G2328" s="2"/>
      <c r="H2328" s="2"/>
      <c r="I2328" s="15"/>
      <c r="J2328" s="15"/>
      <c r="K2328" s="15"/>
      <c r="L2328" s="15"/>
      <c r="M2328" s="15"/>
      <c r="N2328" s="15"/>
      <c r="O2328" s="15"/>
      <c r="P2328" s="15"/>
      <c r="Q2328" s="15"/>
      <c r="R2328" s="26"/>
      <c r="S2328" s="15"/>
      <c r="T2328" s="15"/>
      <c r="U2328" s="15"/>
      <c r="V2328" s="2"/>
      <c r="W2328" s="2"/>
      <c r="X2328" s="2"/>
      <c r="Y2328" s="13"/>
      <c r="Z2328" s="2"/>
      <c r="AA2328" s="2"/>
      <c r="AB2328" s="2"/>
      <c r="AC2328" s="20" t="s">
        <v>11249</v>
      </c>
      <c r="AD2328" s="21" t="s">
        <v>11250</v>
      </c>
      <c r="AE2328" s="20" t="s">
        <v>11251</v>
      </c>
      <c r="AF2328" s="21" t="s">
        <v>11252</v>
      </c>
      <c r="AG2328" s="22" t="s">
        <v>35</v>
      </c>
    </row>
    <row r="2329" spans="1:33" ht="12.75" customHeight="1" x14ac:dyDescent="0.35">
      <c r="A2329" s="2"/>
      <c r="B2329" s="2"/>
      <c r="C2329" s="2"/>
      <c r="D2329" s="2"/>
      <c r="E2329" s="2"/>
      <c r="F2329" s="2"/>
      <c r="G2329" s="2"/>
      <c r="H2329" s="2"/>
      <c r="I2329" s="15"/>
      <c r="J2329" s="15"/>
      <c r="K2329" s="15"/>
      <c r="L2329" s="15"/>
      <c r="M2329" s="15"/>
      <c r="N2329" s="15"/>
      <c r="O2329" s="15"/>
      <c r="P2329" s="15"/>
      <c r="Q2329" s="15"/>
      <c r="R2329" s="26"/>
      <c r="S2329" s="15"/>
      <c r="T2329" s="15"/>
      <c r="U2329" s="15"/>
      <c r="V2329" s="2"/>
      <c r="W2329" s="2"/>
      <c r="X2329" s="2"/>
      <c r="Y2329" s="13"/>
      <c r="Z2329" s="2"/>
      <c r="AA2329" s="2"/>
      <c r="AB2329" s="2"/>
      <c r="AC2329" s="20" t="s">
        <v>11253</v>
      </c>
      <c r="AD2329" s="21" t="s">
        <v>11254</v>
      </c>
      <c r="AE2329" s="20" t="s">
        <v>11255</v>
      </c>
      <c r="AF2329" s="21" t="s">
        <v>11256</v>
      </c>
      <c r="AG2329" s="22" t="s">
        <v>35</v>
      </c>
    </row>
    <row r="2330" spans="1:33" ht="12.75" customHeight="1" x14ac:dyDescent="0.35">
      <c r="A2330" s="2"/>
      <c r="B2330" s="2"/>
      <c r="C2330" s="2"/>
      <c r="D2330" s="2"/>
      <c r="E2330" s="2"/>
      <c r="F2330" s="2"/>
      <c r="G2330" s="2"/>
      <c r="H2330" s="2"/>
      <c r="I2330" s="15"/>
      <c r="J2330" s="15"/>
      <c r="K2330" s="15"/>
      <c r="L2330" s="15"/>
      <c r="M2330" s="15"/>
      <c r="N2330" s="15"/>
      <c r="O2330" s="15"/>
      <c r="P2330" s="15"/>
      <c r="Q2330" s="15"/>
      <c r="R2330" s="26"/>
      <c r="S2330" s="15"/>
      <c r="T2330" s="15"/>
      <c r="U2330" s="15"/>
      <c r="V2330" s="2"/>
      <c r="W2330" s="2"/>
      <c r="X2330" s="2"/>
      <c r="Y2330" s="13"/>
      <c r="Z2330" s="2"/>
      <c r="AA2330" s="2"/>
      <c r="AB2330" s="2"/>
      <c r="AC2330" s="20" t="s">
        <v>11257</v>
      </c>
      <c r="AD2330" s="21" t="s">
        <v>11258</v>
      </c>
      <c r="AE2330" s="20" t="s">
        <v>11259</v>
      </c>
      <c r="AF2330" s="21" t="s">
        <v>11260</v>
      </c>
      <c r="AG2330" s="22" t="s">
        <v>35</v>
      </c>
    </row>
    <row r="2331" spans="1:33" ht="12.75" customHeight="1" x14ac:dyDescent="0.35">
      <c r="A2331" s="2"/>
      <c r="B2331" s="2"/>
      <c r="C2331" s="2"/>
      <c r="D2331" s="2"/>
      <c r="E2331" s="2"/>
      <c r="F2331" s="2"/>
      <c r="G2331" s="2"/>
      <c r="H2331" s="2"/>
      <c r="I2331" s="15"/>
      <c r="J2331" s="15"/>
      <c r="K2331" s="15"/>
      <c r="L2331" s="15"/>
      <c r="M2331" s="15"/>
      <c r="N2331" s="15"/>
      <c r="O2331" s="15"/>
      <c r="P2331" s="15"/>
      <c r="Q2331" s="15"/>
      <c r="R2331" s="26"/>
      <c r="S2331" s="15"/>
      <c r="T2331" s="15"/>
      <c r="U2331" s="15"/>
      <c r="V2331" s="2"/>
      <c r="W2331" s="2"/>
      <c r="X2331" s="2"/>
      <c r="Y2331" s="13"/>
      <c r="Z2331" s="2"/>
      <c r="AA2331" s="2"/>
      <c r="AB2331" s="2"/>
      <c r="AC2331" s="20" t="s">
        <v>11261</v>
      </c>
      <c r="AD2331" s="21" t="s">
        <v>11262</v>
      </c>
      <c r="AE2331" s="20" t="s">
        <v>11263</v>
      </c>
      <c r="AF2331" s="21" t="s">
        <v>11264</v>
      </c>
      <c r="AG2331" s="22" t="s">
        <v>35</v>
      </c>
    </row>
    <row r="2332" spans="1:33" ht="12.75" customHeight="1" x14ac:dyDescent="0.35">
      <c r="A2332" s="2"/>
      <c r="B2332" s="2"/>
      <c r="C2332" s="2"/>
      <c r="D2332" s="2"/>
      <c r="E2332" s="2"/>
      <c r="F2332" s="2"/>
      <c r="G2332" s="2"/>
      <c r="H2332" s="2"/>
      <c r="I2332" s="15"/>
      <c r="J2332" s="15"/>
      <c r="K2332" s="15"/>
      <c r="L2332" s="15"/>
      <c r="M2332" s="15"/>
      <c r="N2332" s="15"/>
      <c r="O2332" s="15"/>
      <c r="P2332" s="15"/>
      <c r="Q2332" s="15"/>
      <c r="R2332" s="26"/>
      <c r="S2332" s="15"/>
      <c r="T2332" s="15"/>
      <c r="U2332" s="15"/>
      <c r="V2332" s="2"/>
      <c r="W2332" s="2"/>
      <c r="X2332" s="2"/>
      <c r="Y2332" s="13"/>
      <c r="Z2332" s="2"/>
      <c r="AA2332" s="2"/>
      <c r="AB2332" s="2"/>
      <c r="AC2332" s="20" t="s">
        <v>11265</v>
      </c>
      <c r="AD2332" s="21" t="s">
        <v>11258</v>
      </c>
      <c r="AE2332" s="20" t="s">
        <v>11266</v>
      </c>
      <c r="AF2332" s="21" t="s">
        <v>11260</v>
      </c>
      <c r="AG2332" s="22" t="s">
        <v>35</v>
      </c>
    </row>
    <row r="2333" spans="1:33" ht="12.75" customHeight="1" x14ac:dyDescent="0.35">
      <c r="A2333" s="2"/>
      <c r="B2333" s="2"/>
      <c r="C2333" s="2"/>
      <c r="D2333" s="2"/>
      <c r="E2333" s="2"/>
      <c r="F2333" s="2"/>
      <c r="G2333" s="2"/>
      <c r="H2333" s="2"/>
      <c r="I2333" s="15"/>
      <c r="J2333" s="15"/>
      <c r="K2333" s="15"/>
      <c r="L2333" s="15"/>
      <c r="M2333" s="15"/>
      <c r="N2333" s="15"/>
      <c r="O2333" s="15"/>
      <c r="P2333" s="15"/>
      <c r="Q2333" s="15"/>
      <c r="R2333" s="26"/>
      <c r="S2333" s="15"/>
      <c r="T2333" s="15"/>
      <c r="U2333" s="15"/>
      <c r="V2333" s="2"/>
      <c r="W2333" s="2"/>
      <c r="X2333" s="2"/>
      <c r="Y2333" s="13"/>
      <c r="Z2333" s="2"/>
      <c r="AA2333" s="2"/>
      <c r="AB2333" s="2"/>
      <c r="AC2333" s="20" t="s">
        <v>11267</v>
      </c>
      <c r="AD2333" s="21" t="s">
        <v>11268</v>
      </c>
      <c r="AE2333" s="20" t="s">
        <v>11269</v>
      </c>
      <c r="AF2333" s="21" t="s">
        <v>11270</v>
      </c>
      <c r="AG2333" s="22" t="s">
        <v>35</v>
      </c>
    </row>
    <row r="2334" spans="1:33" ht="12.75" customHeight="1" x14ac:dyDescent="0.35">
      <c r="A2334" s="2"/>
      <c r="B2334" s="2"/>
      <c r="C2334" s="2"/>
      <c r="D2334" s="2"/>
      <c r="E2334" s="2"/>
      <c r="F2334" s="2"/>
      <c r="G2334" s="2"/>
      <c r="H2334" s="2"/>
      <c r="I2334" s="15"/>
      <c r="J2334" s="15"/>
      <c r="K2334" s="15"/>
      <c r="L2334" s="15"/>
      <c r="M2334" s="15"/>
      <c r="N2334" s="15"/>
      <c r="O2334" s="15"/>
      <c r="P2334" s="15"/>
      <c r="Q2334" s="15"/>
      <c r="R2334" s="26"/>
      <c r="S2334" s="15"/>
      <c r="T2334" s="15"/>
      <c r="U2334" s="15"/>
      <c r="V2334" s="2"/>
      <c r="W2334" s="2"/>
      <c r="X2334" s="2"/>
      <c r="Y2334" s="13"/>
      <c r="Z2334" s="2"/>
      <c r="AA2334" s="2"/>
      <c r="AB2334" s="2"/>
      <c r="AC2334" s="20" t="s">
        <v>11271</v>
      </c>
      <c r="AD2334" s="21" t="s">
        <v>11272</v>
      </c>
      <c r="AE2334" s="20" t="s">
        <v>11273</v>
      </c>
      <c r="AF2334" s="21" t="s">
        <v>11170</v>
      </c>
      <c r="AG2334" s="22" t="s">
        <v>35</v>
      </c>
    </row>
    <row r="2335" spans="1:33" ht="12.75" customHeight="1" x14ac:dyDescent="0.35">
      <c r="A2335" s="2"/>
      <c r="B2335" s="2"/>
      <c r="C2335" s="2"/>
      <c r="D2335" s="2"/>
      <c r="E2335" s="2"/>
      <c r="F2335" s="2"/>
      <c r="G2335" s="2"/>
      <c r="H2335" s="2"/>
      <c r="I2335" s="15"/>
      <c r="J2335" s="15"/>
      <c r="K2335" s="15"/>
      <c r="L2335" s="15"/>
      <c r="M2335" s="15"/>
      <c r="N2335" s="15"/>
      <c r="O2335" s="15"/>
      <c r="P2335" s="15"/>
      <c r="Q2335" s="15"/>
      <c r="R2335" s="26"/>
      <c r="S2335" s="15"/>
      <c r="T2335" s="15"/>
      <c r="U2335" s="15"/>
      <c r="V2335" s="2"/>
      <c r="W2335" s="2"/>
      <c r="X2335" s="2"/>
      <c r="Y2335" s="13"/>
      <c r="Z2335" s="2"/>
      <c r="AA2335" s="2"/>
      <c r="AB2335" s="2"/>
      <c r="AC2335" s="20" t="s">
        <v>11274</v>
      </c>
      <c r="AD2335" s="21" t="s">
        <v>11275</v>
      </c>
      <c r="AE2335" s="20" t="s">
        <v>11276</v>
      </c>
      <c r="AF2335" s="21" t="s">
        <v>11170</v>
      </c>
      <c r="AG2335" s="22" t="s">
        <v>35</v>
      </c>
    </row>
    <row r="2336" spans="1:33" ht="12.75" customHeight="1" x14ac:dyDescent="0.35">
      <c r="A2336" s="2"/>
      <c r="B2336" s="2"/>
      <c r="C2336" s="2"/>
      <c r="D2336" s="2"/>
      <c r="E2336" s="2"/>
      <c r="F2336" s="2"/>
      <c r="G2336" s="2"/>
      <c r="H2336" s="2"/>
      <c r="I2336" s="15"/>
      <c r="J2336" s="15"/>
      <c r="K2336" s="15"/>
      <c r="L2336" s="15"/>
      <c r="M2336" s="15"/>
      <c r="N2336" s="15"/>
      <c r="O2336" s="15"/>
      <c r="P2336" s="15"/>
      <c r="Q2336" s="15"/>
      <c r="R2336" s="26"/>
      <c r="S2336" s="15"/>
      <c r="T2336" s="15"/>
      <c r="U2336" s="15"/>
      <c r="V2336" s="2"/>
      <c r="W2336" s="2"/>
      <c r="X2336" s="2"/>
      <c r="Y2336" s="13"/>
      <c r="Z2336" s="2"/>
      <c r="AA2336" s="2"/>
      <c r="AB2336" s="2"/>
      <c r="AC2336" s="20" t="s">
        <v>11277</v>
      </c>
      <c r="AD2336" s="21" t="s">
        <v>11278</v>
      </c>
      <c r="AE2336" s="20" t="s">
        <v>11279</v>
      </c>
      <c r="AF2336" s="21" t="s">
        <v>11280</v>
      </c>
      <c r="AG2336" s="22" t="s">
        <v>35</v>
      </c>
    </row>
    <row r="2337" spans="1:33" ht="12.75" customHeight="1" x14ac:dyDescent="0.35">
      <c r="A2337" s="2"/>
      <c r="B2337" s="2"/>
      <c r="C2337" s="2"/>
      <c r="D2337" s="2"/>
      <c r="E2337" s="2"/>
      <c r="F2337" s="2"/>
      <c r="G2337" s="2"/>
      <c r="H2337" s="2"/>
      <c r="I2337" s="15"/>
      <c r="J2337" s="15"/>
      <c r="K2337" s="15"/>
      <c r="L2337" s="15"/>
      <c r="M2337" s="15"/>
      <c r="N2337" s="15"/>
      <c r="O2337" s="15"/>
      <c r="P2337" s="15"/>
      <c r="Q2337" s="15"/>
      <c r="R2337" s="26"/>
      <c r="S2337" s="15"/>
      <c r="T2337" s="15"/>
      <c r="U2337" s="15"/>
      <c r="V2337" s="2"/>
      <c r="W2337" s="2"/>
      <c r="X2337" s="2"/>
      <c r="Y2337" s="13"/>
      <c r="Z2337" s="2"/>
      <c r="AA2337" s="2"/>
      <c r="AB2337" s="2"/>
      <c r="AC2337" s="20" t="s">
        <v>12841</v>
      </c>
      <c r="AD2337" s="21" t="s">
        <v>12842</v>
      </c>
      <c r="AE2337" s="20" t="s">
        <v>12954</v>
      </c>
      <c r="AF2337" s="21" t="s">
        <v>12842</v>
      </c>
      <c r="AG2337" s="22" t="s">
        <v>35</v>
      </c>
    </row>
    <row r="2338" spans="1:33" ht="12.75" customHeight="1" x14ac:dyDescent="0.35">
      <c r="A2338" s="2"/>
      <c r="B2338" s="2"/>
      <c r="C2338" s="2"/>
      <c r="D2338" s="2"/>
      <c r="E2338" s="2"/>
      <c r="F2338" s="2"/>
      <c r="G2338" s="2"/>
      <c r="H2338" s="2"/>
      <c r="I2338" s="15"/>
      <c r="J2338" s="15"/>
      <c r="K2338" s="15"/>
      <c r="L2338" s="15"/>
      <c r="M2338" s="15"/>
      <c r="N2338" s="15"/>
      <c r="O2338" s="15"/>
      <c r="P2338" s="15"/>
      <c r="Q2338" s="15"/>
      <c r="R2338" s="26"/>
      <c r="S2338" s="15"/>
      <c r="T2338" s="15"/>
      <c r="U2338" s="15"/>
      <c r="V2338" s="2"/>
      <c r="W2338" s="2"/>
      <c r="X2338" s="2"/>
      <c r="Y2338" s="13"/>
      <c r="Z2338" s="2"/>
      <c r="AA2338" s="2"/>
      <c r="AB2338" s="2"/>
      <c r="AC2338" s="20" t="s">
        <v>12843</v>
      </c>
      <c r="AD2338" s="21" t="s">
        <v>12844</v>
      </c>
      <c r="AE2338" s="20" t="s">
        <v>12955</v>
      </c>
      <c r="AF2338" s="21" t="s">
        <v>12956</v>
      </c>
      <c r="AG2338" s="22" t="s">
        <v>35</v>
      </c>
    </row>
    <row r="2339" spans="1:33" ht="12.75" customHeight="1" x14ac:dyDescent="0.35">
      <c r="A2339" s="2"/>
      <c r="B2339" s="2"/>
      <c r="C2339" s="2"/>
      <c r="D2339" s="2"/>
      <c r="E2339" s="2"/>
      <c r="F2339" s="2"/>
      <c r="G2339" s="2"/>
      <c r="H2339" s="2"/>
      <c r="I2339" s="15"/>
      <c r="J2339" s="15"/>
      <c r="K2339" s="15"/>
      <c r="L2339" s="15"/>
      <c r="M2339" s="15"/>
      <c r="N2339" s="15"/>
      <c r="O2339" s="15"/>
      <c r="P2339" s="15"/>
      <c r="Q2339" s="15"/>
      <c r="R2339" s="26"/>
      <c r="S2339" s="15"/>
      <c r="T2339" s="15"/>
      <c r="U2339" s="15"/>
      <c r="V2339" s="2"/>
      <c r="W2339" s="2"/>
      <c r="X2339" s="2"/>
      <c r="Y2339" s="13"/>
      <c r="Z2339" s="2"/>
      <c r="AA2339" s="2"/>
      <c r="AB2339" s="2"/>
      <c r="AC2339" s="20" t="s">
        <v>12845</v>
      </c>
      <c r="AD2339" s="21" t="s">
        <v>12846</v>
      </c>
      <c r="AE2339" s="20" t="s">
        <v>12957</v>
      </c>
      <c r="AF2339" s="21" t="s">
        <v>12846</v>
      </c>
      <c r="AG2339" s="22" t="s">
        <v>35</v>
      </c>
    </row>
    <row r="2340" spans="1:33" ht="12.75" customHeight="1" x14ac:dyDescent="0.35">
      <c r="A2340" s="2"/>
      <c r="B2340" s="2"/>
      <c r="C2340" s="2"/>
      <c r="D2340" s="2"/>
      <c r="E2340" s="2"/>
      <c r="F2340" s="2"/>
      <c r="G2340" s="2"/>
      <c r="H2340" s="2"/>
      <c r="I2340" s="15"/>
      <c r="J2340" s="15"/>
      <c r="K2340" s="15"/>
      <c r="L2340" s="15"/>
      <c r="M2340" s="15"/>
      <c r="N2340" s="15"/>
      <c r="O2340" s="15"/>
      <c r="P2340" s="15"/>
      <c r="Q2340" s="15"/>
      <c r="R2340" s="26"/>
      <c r="S2340" s="15"/>
      <c r="T2340" s="15"/>
      <c r="U2340" s="15"/>
      <c r="V2340" s="2"/>
      <c r="W2340" s="2"/>
      <c r="X2340" s="2"/>
      <c r="Y2340" s="13"/>
      <c r="Z2340" s="2"/>
      <c r="AA2340" s="2"/>
      <c r="AB2340" s="2"/>
      <c r="AC2340" s="20" t="s">
        <v>12847</v>
      </c>
      <c r="AD2340" s="21" t="s">
        <v>12848</v>
      </c>
      <c r="AE2340" s="20" t="s">
        <v>12958</v>
      </c>
      <c r="AF2340" s="21" t="s">
        <v>12959</v>
      </c>
      <c r="AG2340" s="22" t="s">
        <v>35</v>
      </c>
    </row>
    <row r="2341" spans="1:33" ht="12.75" customHeight="1" x14ac:dyDescent="0.35">
      <c r="A2341" s="2"/>
      <c r="B2341" s="2"/>
      <c r="C2341" s="2"/>
      <c r="D2341" s="2"/>
      <c r="E2341" s="2"/>
      <c r="F2341" s="2"/>
      <c r="G2341" s="2"/>
      <c r="H2341" s="2"/>
      <c r="I2341" s="15"/>
      <c r="J2341" s="15"/>
      <c r="K2341" s="15"/>
      <c r="L2341" s="15"/>
      <c r="M2341" s="15"/>
      <c r="N2341" s="15"/>
      <c r="O2341" s="15"/>
      <c r="P2341" s="15"/>
      <c r="Q2341" s="15"/>
      <c r="R2341" s="26"/>
      <c r="S2341" s="15"/>
      <c r="T2341" s="15"/>
      <c r="U2341" s="15"/>
      <c r="V2341" s="2"/>
      <c r="W2341" s="2"/>
      <c r="X2341" s="2"/>
      <c r="Y2341" s="13"/>
      <c r="Z2341" s="2"/>
      <c r="AA2341" s="2"/>
      <c r="AB2341" s="2"/>
      <c r="AC2341" s="20" t="s">
        <v>12849</v>
      </c>
      <c r="AD2341" s="21" t="s">
        <v>12850</v>
      </c>
      <c r="AE2341" s="20" t="s">
        <v>12960</v>
      </c>
      <c r="AF2341" s="21" t="s">
        <v>12850</v>
      </c>
      <c r="AG2341" s="22" t="s">
        <v>35</v>
      </c>
    </row>
    <row r="2342" spans="1:33" ht="12.75" customHeight="1" x14ac:dyDescent="0.35">
      <c r="A2342" s="2"/>
      <c r="B2342" s="2"/>
      <c r="C2342" s="2"/>
      <c r="D2342" s="2"/>
      <c r="E2342" s="2"/>
      <c r="F2342" s="2"/>
      <c r="G2342" s="2"/>
      <c r="H2342" s="2"/>
      <c r="I2342" s="15"/>
      <c r="J2342" s="15"/>
      <c r="K2342" s="15"/>
      <c r="L2342" s="15"/>
      <c r="M2342" s="15"/>
      <c r="N2342" s="15"/>
      <c r="O2342" s="15"/>
      <c r="P2342" s="15"/>
      <c r="Q2342" s="15"/>
      <c r="R2342" s="26"/>
      <c r="S2342" s="15"/>
      <c r="T2342" s="15"/>
      <c r="U2342" s="15"/>
      <c r="V2342" s="2"/>
      <c r="W2342" s="2"/>
      <c r="X2342" s="2"/>
      <c r="Y2342" s="13"/>
      <c r="Z2342" s="2"/>
      <c r="AA2342" s="2"/>
      <c r="AB2342" s="2"/>
      <c r="AC2342" s="20" t="s">
        <v>12851</v>
      </c>
      <c r="AD2342" s="21" t="s">
        <v>12852</v>
      </c>
      <c r="AE2342" s="20" t="s">
        <v>12961</v>
      </c>
      <c r="AF2342" s="21" t="s">
        <v>12852</v>
      </c>
      <c r="AG2342" s="22" t="s">
        <v>35</v>
      </c>
    </row>
    <row r="2343" spans="1:33" ht="12.75" customHeight="1" x14ac:dyDescent="0.35">
      <c r="A2343" s="2"/>
      <c r="B2343" s="2"/>
      <c r="C2343" s="2"/>
      <c r="D2343" s="2"/>
      <c r="E2343" s="2"/>
      <c r="F2343" s="2"/>
      <c r="G2343" s="2"/>
      <c r="H2343" s="2"/>
      <c r="I2343" s="15"/>
      <c r="J2343" s="15"/>
      <c r="K2343" s="15"/>
      <c r="L2343" s="15"/>
      <c r="M2343" s="15"/>
      <c r="N2343" s="15"/>
      <c r="O2343" s="15"/>
      <c r="P2343" s="15"/>
      <c r="Q2343" s="15"/>
      <c r="R2343" s="26"/>
      <c r="S2343" s="15"/>
      <c r="T2343" s="15"/>
      <c r="U2343" s="15"/>
      <c r="V2343" s="2"/>
      <c r="W2343" s="2"/>
      <c r="X2343" s="2"/>
      <c r="Y2343" s="13"/>
      <c r="Z2343" s="2"/>
      <c r="AA2343" s="2"/>
      <c r="AB2343" s="2"/>
      <c r="AC2343" s="20" t="s">
        <v>12853</v>
      </c>
      <c r="AD2343" s="21" t="s">
        <v>12854</v>
      </c>
      <c r="AE2343" s="20" t="s">
        <v>12962</v>
      </c>
      <c r="AF2343" s="21" t="s">
        <v>12963</v>
      </c>
      <c r="AG2343" s="22" t="s">
        <v>35</v>
      </c>
    </row>
    <row r="2344" spans="1:33" ht="12.75" customHeight="1" x14ac:dyDescent="0.35">
      <c r="A2344" s="2"/>
      <c r="B2344" s="2"/>
      <c r="C2344" s="2"/>
      <c r="D2344" s="2"/>
      <c r="E2344" s="2"/>
      <c r="F2344" s="2"/>
      <c r="G2344" s="2"/>
      <c r="H2344" s="2"/>
      <c r="I2344" s="15"/>
      <c r="J2344" s="15"/>
      <c r="K2344" s="15"/>
      <c r="L2344" s="15"/>
      <c r="M2344" s="15"/>
      <c r="N2344" s="15"/>
      <c r="O2344" s="15"/>
      <c r="P2344" s="15"/>
      <c r="Q2344" s="15"/>
      <c r="R2344" s="26"/>
      <c r="S2344" s="15"/>
      <c r="T2344" s="15"/>
      <c r="U2344" s="15"/>
      <c r="V2344" s="2"/>
      <c r="W2344" s="2"/>
      <c r="X2344" s="2"/>
      <c r="Y2344" s="13"/>
      <c r="Z2344" s="2"/>
      <c r="AA2344" s="2"/>
      <c r="AB2344" s="2"/>
      <c r="AC2344" s="20" t="s">
        <v>12855</v>
      </c>
      <c r="AD2344" s="21" t="s">
        <v>12856</v>
      </c>
      <c r="AE2344" s="20" t="s">
        <v>12964</v>
      </c>
      <c r="AF2344" s="21" t="s">
        <v>12965</v>
      </c>
      <c r="AG2344" s="22" t="s">
        <v>35</v>
      </c>
    </row>
    <row r="2345" spans="1:33" ht="12.75" customHeight="1" x14ac:dyDescent="0.35">
      <c r="A2345" s="2"/>
      <c r="B2345" s="2"/>
      <c r="C2345" s="2"/>
      <c r="D2345" s="2"/>
      <c r="E2345" s="2"/>
      <c r="F2345" s="2"/>
      <c r="G2345" s="2"/>
      <c r="H2345" s="2"/>
      <c r="I2345" s="15"/>
      <c r="J2345" s="15"/>
      <c r="K2345" s="15"/>
      <c r="L2345" s="15"/>
      <c r="M2345" s="15"/>
      <c r="N2345" s="15"/>
      <c r="O2345" s="15"/>
      <c r="P2345" s="15"/>
      <c r="Q2345" s="15"/>
      <c r="R2345" s="26"/>
      <c r="S2345" s="15"/>
      <c r="T2345" s="15"/>
      <c r="U2345" s="15"/>
      <c r="V2345" s="2"/>
      <c r="W2345" s="2"/>
      <c r="X2345" s="2"/>
      <c r="Y2345" s="13"/>
      <c r="Z2345" s="2"/>
      <c r="AA2345" s="2"/>
      <c r="AB2345" s="2"/>
      <c r="AC2345" s="20" t="s">
        <v>12857</v>
      </c>
      <c r="AD2345" s="21" t="s">
        <v>12858</v>
      </c>
      <c r="AE2345" s="20" t="s">
        <v>12966</v>
      </c>
      <c r="AF2345" s="21" t="s">
        <v>12967</v>
      </c>
      <c r="AG2345" s="22" t="s">
        <v>35</v>
      </c>
    </row>
    <row r="2346" spans="1:33" ht="12.75" customHeight="1" x14ac:dyDescent="0.35">
      <c r="A2346" s="2"/>
      <c r="B2346" s="2"/>
      <c r="C2346" s="2"/>
      <c r="D2346" s="2"/>
      <c r="E2346" s="2"/>
      <c r="F2346" s="2"/>
      <c r="G2346" s="2"/>
      <c r="H2346" s="2"/>
      <c r="I2346" s="15"/>
      <c r="J2346" s="15"/>
      <c r="K2346" s="15"/>
      <c r="L2346" s="15"/>
      <c r="M2346" s="15"/>
      <c r="N2346" s="15"/>
      <c r="O2346" s="15"/>
      <c r="P2346" s="15"/>
      <c r="Q2346" s="15"/>
      <c r="R2346" s="26"/>
      <c r="S2346" s="15"/>
      <c r="T2346" s="15"/>
      <c r="U2346" s="15"/>
      <c r="V2346" s="2"/>
      <c r="W2346" s="2"/>
      <c r="X2346" s="2"/>
      <c r="Y2346" s="13"/>
      <c r="Z2346" s="2"/>
      <c r="AA2346" s="2"/>
      <c r="AB2346" s="2"/>
      <c r="AC2346" s="20" t="s">
        <v>12859</v>
      </c>
      <c r="AD2346" s="21" t="s">
        <v>12860</v>
      </c>
      <c r="AE2346" s="20" t="s">
        <v>12968</v>
      </c>
      <c r="AF2346" s="21" t="s">
        <v>12969</v>
      </c>
      <c r="AG2346" s="22" t="s">
        <v>35</v>
      </c>
    </row>
    <row r="2347" spans="1:33" ht="12.75" customHeight="1" x14ac:dyDescent="0.35">
      <c r="A2347" s="2"/>
      <c r="B2347" s="2"/>
      <c r="C2347" s="2"/>
      <c r="D2347" s="2"/>
      <c r="E2347" s="2"/>
      <c r="F2347" s="2"/>
      <c r="G2347" s="2"/>
      <c r="H2347" s="2"/>
      <c r="I2347" s="15"/>
      <c r="J2347" s="15"/>
      <c r="K2347" s="15"/>
      <c r="L2347" s="15"/>
      <c r="M2347" s="15"/>
      <c r="N2347" s="15"/>
      <c r="O2347" s="15"/>
      <c r="P2347" s="15"/>
      <c r="Q2347" s="15"/>
      <c r="R2347" s="26"/>
      <c r="S2347" s="15"/>
      <c r="T2347" s="15"/>
      <c r="U2347" s="15"/>
      <c r="V2347" s="2"/>
      <c r="W2347" s="2"/>
      <c r="X2347" s="2"/>
      <c r="Y2347" s="13"/>
      <c r="Z2347" s="2"/>
      <c r="AA2347" s="2"/>
      <c r="AB2347" s="2"/>
      <c r="AC2347" s="20" t="s">
        <v>12861</v>
      </c>
      <c r="AD2347" s="21" t="s">
        <v>12862</v>
      </c>
      <c r="AE2347" s="20" t="s">
        <v>12970</v>
      </c>
      <c r="AF2347" s="21" t="s">
        <v>12971</v>
      </c>
      <c r="AG2347" s="22" t="s">
        <v>35</v>
      </c>
    </row>
    <row r="2348" spans="1:33" ht="12.75" customHeight="1" x14ac:dyDescent="0.35">
      <c r="A2348" s="2"/>
      <c r="B2348" s="2"/>
      <c r="C2348" s="2"/>
      <c r="D2348" s="2"/>
      <c r="E2348" s="2"/>
      <c r="F2348" s="2"/>
      <c r="G2348" s="2"/>
      <c r="H2348" s="2"/>
      <c r="I2348" s="15"/>
      <c r="J2348" s="15"/>
      <c r="K2348" s="15"/>
      <c r="L2348" s="15"/>
      <c r="M2348" s="15"/>
      <c r="N2348" s="15"/>
      <c r="O2348" s="15"/>
      <c r="P2348" s="15"/>
      <c r="Q2348" s="15"/>
      <c r="R2348" s="26"/>
      <c r="S2348" s="15"/>
      <c r="T2348" s="15"/>
      <c r="U2348" s="15"/>
      <c r="V2348" s="2"/>
      <c r="W2348" s="2"/>
      <c r="X2348" s="2"/>
      <c r="Y2348" s="13"/>
      <c r="Z2348" s="2"/>
      <c r="AA2348" s="2"/>
      <c r="AB2348" s="2"/>
      <c r="AC2348" s="20" t="s">
        <v>11281</v>
      </c>
      <c r="AD2348" s="21" t="s">
        <v>8156</v>
      </c>
      <c r="AE2348" s="20" t="s">
        <v>11282</v>
      </c>
      <c r="AF2348" s="21" t="s">
        <v>8158</v>
      </c>
      <c r="AG2348" s="22" t="s">
        <v>35</v>
      </c>
    </row>
    <row r="2349" spans="1:33" ht="12.75" customHeight="1" x14ac:dyDescent="0.35">
      <c r="A2349" s="2"/>
      <c r="B2349" s="2"/>
      <c r="C2349" s="2"/>
      <c r="D2349" s="2"/>
      <c r="E2349" s="2"/>
      <c r="F2349" s="2"/>
      <c r="G2349" s="2"/>
      <c r="H2349" s="2"/>
      <c r="I2349" s="15"/>
      <c r="J2349" s="15"/>
      <c r="K2349" s="15"/>
      <c r="L2349" s="15"/>
      <c r="M2349" s="15"/>
      <c r="N2349" s="15"/>
      <c r="O2349" s="15"/>
      <c r="P2349" s="15"/>
      <c r="Q2349" s="15"/>
      <c r="R2349" s="26"/>
      <c r="S2349" s="15"/>
      <c r="T2349" s="15"/>
      <c r="U2349" s="15"/>
      <c r="V2349" s="2"/>
      <c r="W2349" s="2"/>
      <c r="X2349" s="2"/>
      <c r="Y2349" s="13"/>
      <c r="Z2349" s="2"/>
      <c r="AA2349" s="2"/>
      <c r="AB2349" s="2"/>
      <c r="AC2349" s="20" t="s">
        <v>11283</v>
      </c>
      <c r="AD2349" s="21" t="s">
        <v>11284</v>
      </c>
      <c r="AE2349" s="20" t="s">
        <v>11285</v>
      </c>
      <c r="AF2349" s="21" t="s">
        <v>11286</v>
      </c>
      <c r="AG2349" s="22" t="s">
        <v>35</v>
      </c>
    </row>
    <row r="2350" spans="1:33" ht="12.75" customHeight="1" x14ac:dyDescent="0.35">
      <c r="A2350" s="2"/>
      <c r="B2350" s="2"/>
      <c r="C2350" s="2"/>
      <c r="D2350" s="2"/>
      <c r="E2350" s="2"/>
      <c r="F2350" s="2"/>
      <c r="G2350" s="2"/>
      <c r="H2350" s="2"/>
      <c r="I2350" s="15"/>
      <c r="J2350" s="15"/>
      <c r="K2350" s="15"/>
      <c r="L2350" s="15"/>
      <c r="M2350" s="15"/>
      <c r="N2350" s="15"/>
      <c r="O2350" s="15"/>
      <c r="P2350" s="15"/>
      <c r="Q2350" s="15"/>
      <c r="R2350" s="26"/>
      <c r="S2350" s="15"/>
      <c r="T2350" s="15"/>
      <c r="U2350" s="15"/>
      <c r="V2350" s="2"/>
      <c r="W2350" s="2"/>
      <c r="X2350" s="2"/>
      <c r="Y2350" s="13"/>
      <c r="Z2350" s="2"/>
      <c r="AA2350" s="2"/>
      <c r="AB2350" s="2"/>
      <c r="AC2350" s="20" t="s">
        <v>11287</v>
      </c>
      <c r="AD2350" s="21" t="s">
        <v>11288</v>
      </c>
      <c r="AE2350" s="20" t="s">
        <v>11289</v>
      </c>
      <c r="AF2350" s="21" t="s">
        <v>11290</v>
      </c>
      <c r="AG2350" s="22" t="s">
        <v>35</v>
      </c>
    </row>
    <row r="2351" spans="1:33" ht="12.75" customHeight="1" x14ac:dyDescent="0.35">
      <c r="A2351" s="2"/>
      <c r="B2351" s="2"/>
      <c r="C2351" s="2"/>
      <c r="D2351" s="2"/>
      <c r="E2351" s="2"/>
      <c r="F2351" s="2"/>
      <c r="G2351" s="2"/>
      <c r="H2351" s="2"/>
      <c r="I2351" s="15"/>
      <c r="J2351" s="15"/>
      <c r="K2351" s="15"/>
      <c r="L2351" s="15"/>
      <c r="M2351" s="15"/>
      <c r="N2351" s="15"/>
      <c r="O2351" s="15"/>
      <c r="P2351" s="15"/>
      <c r="Q2351" s="15"/>
      <c r="R2351" s="26"/>
      <c r="S2351" s="15"/>
      <c r="T2351" s="15"/>
      <c r="U2351" s="15"/>
      <c r="V2351" s="2"/>
      <c r="W2351" s="2"/>
      <c r="X2351" s="2"/>
      <c r="Y2351" s="13"/>
      <c r="Z2351" s="2"/>
      <c r="AA2351" s="2"/>
      <c r="AB2351" s="2"/>
      <c r="AC2351" s="20" t="s">
        <v>11291</v>
      </c>
      <c r="AD2351" s="21" t="s">
        <v>11292</v>
      </c>
      <c r="AE2351" s="20" t="s">
        <v>11293</v>
      </c>
      <c r="AF2351" s="21" t="s">
        <v>11294</v>
      </c>
      <c r="AG2351" s="22" t="s">
        <v>35</v>
      </c>
    </row>
    <row r="2352" spans="1:33" ht="12.75" customHeight="1" x14ac:dyDescent="0.35">
      <c r="A2352" s="2"/>
      <c r="B2352" s="2"/>
      <c r="C2352" s="2"/>
      <c r="D2352" s="2"/>
      <c r="E2352" s="2"/>
      <c r="F2352" s="2"/>
      <c r="G2352" s="2"/>
      <c r="H2352" s="2"/>
      <c r="I2352" s="15"/>
      <c r="J2352" s="15"/>
      <c r="K2352" s="15"/>
      <c r="L2352" s="15"/>
      <c r="M2352" s="15"/>
      <c r="N2352" s="15"/>
      <c r="O2352" s="15"/>
      <c r="P2352" s="15"/>
      <c r="Q2352" s="15"/>
      <c r="R2352" s="26"/>
      <c r="S2352" s="15"/>
      <c r="T2352" s="15"/>
      <c r="U2352" s="15"/>
      <c r="V2352" s="2"/>
      <c r="W2352" s="2"/>
      <c r="X2352" s="2"/>
      <c r="Y2352" s="13"/>
      <c r="Z2352" s="2"/>
      <c r="AA2352" s="2"/>
      <c r="AB2352" s="2"/>
      <c r="AC2352" s="20" t="s">
        <v>11295</v>
      </c>
      <c r="AD2352" s="21" t="s">
        <v>11296</v>
      </c>
      <c r="AE2352" s="20" t="s">
        <v>11297</v>
      </c>
      <c r="AF2352" s="21" t="s">
        <v>11298</v>
      </c>
      <c r="AG2352" s="22" t="s">
        <v>35</v>
      </c>
    </row>
    <row r="2353" spans="1:33" ht="12.75" customHeight="1" x14ac:dyDescent="0.35">
      <c r="A2353" s="2"/>
      <c r="B2353" s="2"/>
      <c r="C2353" s="2"/>
      <c r="D2353" s="2"/>
      <c r="E2353" s="2"/>
      <c r="F2353" s="2"/>
      <c r="G2353" s="2"/>
      <c r="H2353" s="2"/>
      <c r="I2353" s="15"/>
      <c r="J2353" s="15"/>
      <c r="K2353" s="15"/>
      <c r="L2353" s="15"/>
      <c r="M2353" s="15"/>
      <c r="N2353" s="15"/>
      <c r="O2353" s="15"/>
      <c r="P2353" s="15"/>
      <c r="Q2353" s="15"/>
      <c r="R2353" s="26"/>
      <c r="S2353" s="15"/>
      <c r="T2353" s="15"/>
      <c r="U2353" s="15"/>
      <c r="V2353" s="2"/>
      <c r="W2353" s="2"/>
      <c r="X2353" s="2"/>
      <c r="Y2353" s="13"/>
      <c r="Z2353" s="2"/>
      <c r="AA2353" s="2"/>
      <c r="AB2353" s="2"/>
      <c r="AC2353" s="20" t="s">
        <v>11299</v>
      </c>
      <c r="AD2353" s="21" t="s">
        <v>11300</v>
      </c>
      <c r="AE2353" s="20" t="s">
        <v>11301</v>
      </c>
      <c r="AF2353" s="21" t="s">
        <v>11302</v>
      </c>
      <c r="AG2353" s="22" t="s">
        <v>35</v>
      </c>
    </row>
    <row r="2354" spans="1:33" ht="12.75" customHeight="1" x14ac:dyDescent="0.35">
      <c r="A2354" s="2"/>
      <c r="B2354" s="2"/>
      <c r="C2354" s="2"/>
      <c r="D2354" s="2"/>
      <c r="E2354" s="2"/>
      <c r="F2354" s="2"/>
      <c r="G2354" s="2"/>
      <c r="H2354" s="2"/>
      <c r="I2354" s="15"/>
      <c r="J2354" s="15"/>
      <c r="K2354" s="15"/>
      <c r="L2354" s="15"/>
      <c r="M2354" s="15"/>
      <c r="N2354" s="15"/>
      <c r="O2354" s="15"/>
      <c r="P2354" s="15"/>
      <c r="Q2354" s="15"/>
      <c r="R2354" s="26"/>
      <c r="S2354" s="15"/>
      <c r="T2354" s="15"/>
      <c r="U2354" s="15"/>
      <c r="V2354" s="2"/>
      <c r="W2354" s="2"/>
      <c r="X2354" s="2"/>
      <c r="Y2354" s="13"/>
      <c r="Z2354" s="2"/>
      <c r="AA2354" s="2"/>
      <c r="AB2354" s="2"/>
      <c r="AC2354" s="20" t="s">
        <v>11303</v>
      </c>
      <c r="AD2354" s="21" t="s">
        <v>11304</v>
      </c>
      <c r="AE2354" s="20" t="s">
        <v>11305</v>
      </c>
      <c r="AF2354" s="21" t="s">
        <v>11306</v>
      </c>
      <c r="AG2354" s="22" t="s">
        <v>35</v>
      </c>
    </row>
    <row r="2355" spans="1:33" ht="12.75" customHeight="1" x14ac:dyDescent="0.35">
      <c r="A2355" s="2"/>
      <c r="B2355" s="2"/>
      <c r="C2355" s="2"/>
      <c r="D2355" s="2"/>
      <c r="E2355" s="2"/>
      <c r="F2355" s="2"/>
      <c r="G2355" s="2"/>
      <c r="H2355" s="2"/>
      <c r="I2355" s="15"/>
      <c r="J2355" s="15"/>
      <c r="K2355" s="15"/>
      <c r="L2355" s="15"/>
      <c r="M2355" s="15"/>
      <c r="N2355" s="15"/>
      <c r="O2355" s="15"/>
      <c r="P2355" s="15"/>
      <c r="Q2355" s="15"/>
      <c r="R2355" s="26"/>
      <c r="S2355" s="15"/>
      <c r="T2355" s="15"/>
      <c r="U2355" s="15"/>
      <c r="V2355" s="2"/>
      <c r="W2355" s="2"/>
      <c r="X2355" s="2"/>
      <c r="Y2355" s="13"/>
      <c r="Z2355" s="2"/>
      <c r="AA2355" s="2"/>
      <c r="AB2355" s="2"/>
      <c r="AC2355" s="20" t="s">
        <v>11307</v>
      </c>
      <c r="AD2355" s="21" t="s">
        <v>11308</v>
      </c>
      <c r="AE2355" s="20" t="s">
        <v>11309</v>
      </c>
      <c r="AF2355" s="21" t="s">
        <v>11310</v>
      </c>
      <c r="AG2355" s="22" t="s">
        <v>35</v>
      </c>
    </row>
    <row r="2356" spans="1:33" ht="12.75" customHeight="1" x14ac:dyDescent="0.35">
      <c r="A2356" s="2"/>
      <c r="B2356" s="2"/>
      <c r="C2356" s="2"/>
      <c r="D2356" s="2"/>
      <c r="E2356" s="2"/>
      <c r="F2356" s="2"/>
      <c r="G2356" s="2"/>
      <c r="H2356" s="2"/>
      <c r="I2356" s="15"/>
      <c r="J2356" s="15"/>
      <c r="K2356" s="15"/>
      <c r="L2356" s="15"/>
      <c r="M2356" s="15"/>
      <c r="N2356" s="15"/>
      <c r="O2356" s="15"/>
      <c r="P2356" s="15"/>
      <c r="Q2356" s="15"/>
      <c r="R2356" s="26"/>
      <c r="S2356" s="15"/>
      <c r="T2356" s="15"/>
      <c r="U2356" s="15"/>
      <c r="V2356" s="2"/>
      <c r="W2356" s="2"/>
      <c r="X2356" s="2"/>
      <c r="Y2356" s="13"/>
      <c r="Z2356" s="2"/>
      <c r="AA2356" s="2"/>
      <c r="AB2356" s="2"/>
      <c r="AC2356" s="20" t="s">
        <v>11311</v>
      </c>
      <c r="AD2356" s="21" t="s">
        <v>11312</v>
      </c>
      <c r="AE2356" s="20" t="s">
        <v>11313</v>
      </c>
      <c r="AF2356" s="21" t="s">
        <v>11314</v>
      </c>
      <c r="AG2356" s="22" t="s">
        <v>35</v>
      </c>
    </row>
    <row r="2357" spans="1:33" ht="12.75" customHeight="1" x14ac:dyDescent="0.35">
      <c r="A2357" s="2"/>
      <c r="B2357" s="2"/>
      <c r="C2357" s="2"/>
      <c r="D2357" s="2"/>
      <c r="E2357" s="2"/>
      <c r="F2357" s="2"/>
      <c r="G2357" s="2"/>
      <c r="H2357" s="2"/>
      <c r="I2357" s="15"/>
      <c r="J2357" s="15"/>
      <c r="K2357" s="15"/>
      <c r="L2357" s="15"/>
      <c r="M2357" s="15"/>
      <c r="N2357" s="15"/>
      <c r="O2357" s="15"/>
      <c r="P2357" s="15"/>
      <c r="Q2357" s="15"/>
      <c r="R2357" s="26"/>
      <c r="S2357" s="15"/>
      <c r="T2357" s="15"/>
      <c r="U2357" s="15"/>
      <c r="V2357" s="2"/>
      <c r="W2357" s="2"/>
      <c r="X2357" s="2"/>
      <c r="Y2357" s="13"/>
      <c r="Z2357" s="2"/>
      <c r="AA2357" s="2"/>
      <c r="AB2357" s="2"/>
      <c r="AC2357" s="20" t="s">
        <v>11315</v>
      </c>
      <c r="AD2357" s="21" t="s">
        <v>11316</v>
      </c>
      <c r="AE2357" s="20" t="s">
        <v>11317</v>
      </c>
      <c r="AF2357" s="21" t="s">
        <v>11318</v>
      </c>
      <c r="AG2357" s="22" t="s">
        <v>35</v>
      </c>
    </row>
    <row r="2358" spans="1:33" ht="12.75" customHeight="1" x14ac:dyDescent="0.35">
      <c r="A2358" s="2"/>
      <c r="B2358" s="2"/>
      <c r="C2358" s="2"/>
      <c r="D2358" s="2"/>
      <c r="E2358" s="2"/>
      <c r="F2358" s="2"/>
      <c r="G2358" s="2"/>
      <c r="H2358" s="2"/>
      <c r="I2358" s="15"/>
      <c r="J2358" s="15"/>
      <c r="K2358" s="15"/>
      <c r="L2358" s="15"/>
      <c r="M2358" s="15"/>
      <c r="N2358" s="15"/>
      <c r="O2358" s="15"/>
      <c r="P2358" s="15"/>
      <c r="Q2358" s="15"/>
      <c r="R2358" s="26"/>
      <c r="S2358" s="15"/>
      <c r="T2358" s="15"/>
      <c r="U2358" s="15"/>
      <c r="V2358" s="2"/>
      <c r="W2358" s="2"/>
      <c r="X2358" s="2"/>
      <c r="Y2358" s="13"/>
      <c r="Z2358" s="2"/>
      <c r="AA2358" s="2"/>
      <c r="AB2358" s="2"/>
      <c r="AC2358" s="20" t="s">
        <v>11319</v>
      </c>
      <c r="AD2358" s="21" t="s">
        <v>11320</v>
      </c>
      <c r="AE2358" s="20" t="s">
        <v>11321</v>
      </c>
      <c r="AF2358" s="21" t="s">
        <v>11322</v>
      </c>
      <c r="AG2358" s="22" t="s">
        <v>35</v>
      </c>
    </row>
    <row r="2359" spans="1:33" ht="12.75" customHeight="1" x14ac:dyDescent="0.35">
      <c r="A2359" s="2"/>
      <c r="B2359" s="2"/>
      <c r="C2359" s="2"/>
      <c r="D2359" s="2"/>
      <c r="E2359" s="2"/>
      <c r="F2359" s="2"/>
      <c r="G2359" s="2"/>
      <c r="H2359" s="2"/>
      <c r="I2359" s="15"/>
      <c r="J2359" s="15"/>
      <c r="K2359" s="15"/>
      <c r="L2359" s="15"/>
      <c r="M2359" s="15"/>
      <c r="N2359" s="15"/>
      <c r="O2359" s="15"/>
      <c r="P2359" s="15"/>
      <c r="Q2359" s="15"/>
      <c r="R2359" s="26"/>
      <c r="S2359" s="15"/>
      <c r="T2359" s="15"/>
      <c r="U2359" s="15"/>
      <c r="V2359" s="2"/>
      <c r="W2359" s="2"/>
      <c r="X2359" s="2"/>
      <c r="Y2359" s="13"/>
      <c r="Z2359" s="2"/>
      <c r="AA2359" s="2"/>
      <c r="AB2359" s="2"/>
      <c r="AC2359" s="20" t="s">
        <v>11323</v>
      </c>
      <c r="AD2359" s="21" t="s">
        <v>11324</v>
      </c>
      <c r="AE2359" s="20" t="s">
        <v>11325</v>
      </c>
      <c r="AF2359" s="21" t="s">
        <v>11326</v>
      </c>
      <c r="AG2359" s="22" t="s">
        <v>35</v>
      </c>
    </row>
    <row r="2360" spans="1:33" ht="12.75" customHeight="1" x14ac:dyDescent="0.35">
      <c r="A2360" s="2"/>
      <c r="B2360" s="2"/>
      <c r="C2360" s="2"/>
      <c r="D2360" s="2"/>
      <c r="E2360" s="2"/>
      <c r="F2360" s="2"/>
      <c r="G2360" s="2"/>
      <c r="H2360" s="2"/>
      <c r="I2360" s="15"/>
      <c r="J2360" s="15"/>
      <c r="K2360" s="15"/>
      <c r="L2360" s="15"/>
      <c r="M2360" s="15"/>
      <c r="N2360" s="15"/>
      <c r="O2360" s="15"/>
      <c r="P2360" s="15"/>
      <c r="Q2360" s="15"/>
      <c r="R2360" s="26"/>
      <c r="S2360" s="15"/>
      <c r="T2360" s="15"/>
      <c r="U2360" s="15"/>
      <c r="V2360" s="2"/>
      <c r="W2360" s="2"/>
      <c r="X2360" s="2"/>
      <c r="Y2360" s="13"/>
      <c r="Z2360" s="2"/>
      <c r="AA2360" s="2"/>
      <c r="AB2360" s="2"/>
      <c r="AC2360" s="20" t="s">
        <v>11327</v>
      </c>
      <c r="AD2360" s="21" t="s">
        <v>11328</v>
      </c>
      <c r="AE2360" s="20" t="s">
        <v>11329</v>
      </c>
      <c r="AF2360" s="21" t="s">
        <v>11330</v>
      </c>
      <c r="AG2360" s="22" t="s">
        <v>35</v>
      </c>
    </row>
    <row r="2361" spans="1:33" ht="12.75" customHeight="1" x14ac:dyDescent="0.35">
      <c r="A2361" s="2"/>
      <c r="B2361" s="2"/>
      <c r="C2361" s="2"/>
      <c r="D2361" s="2"/>
      <c r="E2361" s="2"/>
      <c r="F2361" s="2"/>
      <c r="G2361" s="2"/>
      <c r="H2361" s="2"/>
      <c r="I2361" s="15"/>
      <c r="J2361" s="15"/>
      <c r="K2361" s="15"/>
      <c r="L2361" s="15"/>
      <c r="M2361" s="15"/>
      <c r="N2361" s="15"/>
      <c r="O2361" s="15"/>
      <c r="P2361" s="15"/>
      <c r="Q2361" s="15"/>
      <c r="R2361" s="26"/>
      <c r="S2361" s="15"/>
      <c r="T2361" s="15"/>
      <c r="U2361" s="15"/>
      <c r="V2361" s="2"/>
      <c r="W2361" s="2"/>
      <c r="X2361" s="2"/>
      <c r="Y2361" s="13"/>
      <c r="Z2361" s="2"/>
      <c r="AA2361" s="2"/>
      <c r="AB2361" s="2"/>
      <c r="AC2361" s="20" t="s">
        <v>11331</v>
      </c>
      <c r="AD2361" s="21" t="s">
        <v>11332</v>
      </c>
      <c r="AE2361" s="20" t="s">
        <v>11333</v>
      </c>
      <c r="AF2361" s="21" t="s">
        <v>11334</v>
      </c>
      <c r="AG2361" s="22" t="s">
        <v>35</v>
      </c>
    </row>
    <row r="2362" spans="1:33" ht="12.75" customHeight="1" x14ac:dyDescent="0.35">
      <c r="A2362" s="2"/>
      <c r="B2362" s="2"/>
      <c r="C2362" s="2"/>
      <c r="D2362" s="2"/>
      <c r="E2362" s="2"/>
      <c r="F2362" s="2"/>
      <c r="G2362" s="2"/>
      <c r="H2362" s="2"/>
      <c r="I2362" s="15"/>
      <c r="J2362" s="15"/>
      <c r="K2362" s="15"/>
      <c r="L2362" s="15"/>
      <c r="M2362" s="15"/>
      <c r="N2362" s="15"/>
      <c r="O2362" s="15"/>
      <c r="P2362" s="15"/>
      <c r="Q2362" s="15"/>
      <c r="R2362" s="26"/>
      <c r="S2362" s="15"/>
      <c r="T2362" s="15"/>
      <c r="U2362" s="15"/>
      <c r="V2362" s="2"/>
      <c r="W2362" s="2"/>
      <c r="X2362" s="2"/>
      <c r="Y2362" s="13"/>
      <c r="Z2362" s="2"/>
      <c r="AA2362" s="2"/>
      <c r="AB2362" s="2"/>
      <c r="AC2362" s="20" t="s">
        <v>11335</v>
      </c>
      <c r="AD2362" s="21" t="s">
        <v>11336</v>
      </c>
      <c r="AE2362" s="20" t="s">
        <v>11337</v>
      </c>
      <c r="AF2362" s="21" t="s">
        <v>11338</v>
      </c>
      <c r="AG2362" s="22" t="s">
        <v>35</v>
      </c>
    </row>
    <row r="2363" spans="1:33" ht="12.75" customHeight="1" x14ac:dyDescent="0.35">
      <c r="A2363" s="2"/>
      <c r="B2363" s="2"/>
      <c r="C2363" s="2"/>
      <c r="D2363" s="2"/>
      <c r="E2363" s="2"/>
      <c r="F2363" s="2"/>
      <c r="G2363" s="2"/>
      <c r="H2363" s="2"/>
      <c r="I2363" s="15"/>
      <c r="J2363" s="15"/>
      <c r="K2363" s="15"/>
      <c r="L2363" s="15"/>
      <c r="M2363" s="15"/>
      <c r="N2363" s="15"/>
      <c r="O2363" s="15"/>
      <c r="P2363" s="15"/>
      <c r="Q2363" s="15"/>
      <c r="R2363" s="26"/>
      <c r="S2363" s="15"/>
      <c r="T2363" s="15"/>
      <c r="U2363" s="15"/>
      <c r="V2363" s="2"/>
      <c r="W2363" s="2"/>
      <c r="X2363" s="2"/>
      <c r="Y2363" s="13"/>
      <c r="Z2363" s="2"/>
      <c r="AA2363" s="2"/>
      <c r="AB2363" s="2"/>
      <c r="AC2363" s="20" t="s">
        <v>11339</v>
      </c>
      <c r="AD2363" s="21" t="s">
        <v>591</v>
      </c>
      <c r="AE2363" s="20" t="s">
        <v>11340</v>
      </c>
      <c r="AF2363" s="21" t="s">
        <v>593</v>
      </c>
      <c r="AG2363" s="22" t="s">
        <v>35</v>
      </c>
    </row>
    <row r="2364" spans="1:33" ht="12.75" customHeight="1" x14ac:dyDescent="0.35">
      <c r="A2364" s="2"/>
      <c r="B2364" s="2"/>
      <c r="C2364" s="2"/>
      <c r="D2364" s="2"/>
      <c r="E2364" s="2"/>
      <c r="F2364" s="2"/>
      <c r="G2364" s="2"/>
      <c r="H2364" s="2"/>
      <c r="I2364" s="15"/>
      <c r="J2364" s="15"/>
      <c r="K2364" s="15"/>
      <c r="L2364" s="15"/>
      <c r="M2364" s="15"/>
      <c r="N2364" s="15"/>
      <c r="O2364" s="15"/>
      <c r="P2364" s="15"/>
      <c r="Q2364" s="15"/>
      <c r="R2364" s="26"/>
      <c r="S2364" s="15"/>
      <c r="T2364" s="15"/>
      <c r="U2364" s="15"/>
      <c r="V2364" s="2"/>
      <c r="W2364" s="2"/>
      <c r="X2364" s="2"/>
      <c r="Y2364" s="13"/>
      <c r="Z2364" s="2"/>
      <c r="AA2364" s="2"/>
      <c r="AB2364" s="2"/>
      <c r="AC2364" s="20" t="s">
        <v>11341</v>
      </c>
      <c r="AD2364" s="21" t="s">
        <v>971</v>
      </c>
      <c r="AE2364" s="20" t="s">
        <v>11342</v>
      </c>
      <c r="AF2364" s="21" t="s">
        <v>973</v>
      </c>
      <c r="AG2364" s="22" t="s">
        <v>35</v>
      </c>
    </row>
    <row r="2365" spans="1:33" ht="12.75" customHeight="1" x14ac:dyDescent="0.35">
      <c r="A2365" s="2"/>
      <c r="B2365" s="2"/>
      <c r="C2365" s="2"/>
      <c r="D2365" s="2"/>
      <c r="E2365" s="2"/>
      <c r="F2365" s="2"/>
      <c r="G2365" s="2"/>
      <c r="H2365" s="2"/>
      <c r="I2365" s="15"/>
      <c r="J2365" s="15"/>
      <c r="K2365" s="15"/>
      <c r="L2365" s="15"/>
      <c r="M2365" s="15"/>
      <c r="N2365" s="15"/>
      <c r="O2365" s="15"/>
      <c r="P2365" s="15"/>
      <c r="Q2365" s="15"/>
      <c r="R2365" s="26"/>
      <c r="S2365" s="15"/>
      <c r="T2365" s="15"/>
      <c r="U2365" s="15"/>
      <c r="V2365" s="2"/>
      <c r="W2365" s="2"/>
      <c r="X2365" s="2"/>
      <c r="Y2365" s="13"/>
      <c r="Z2365" s="2"/>
      <c r="AA2365" s="2"/>
      <c r="AB2365" s="2"/>
      <c r="AC2365" s="20" t="s">
        <v>11343</v>
      </c>
      <c r="AD2365" s="21" t="s">
        <v>11344</v>
      </c>
      <c r="AE2365" s="20" t="s">
        <v>11345</v>
      </c>
      <c r="AF2365" s="21" t="s">
        <v>10134</v>
      </c>
      <c r="AG2365" s="22" t="s">
        <v>35</v>
      </c>
    </row>
    <row r="2366" spans="1:33" ht="12.75" customHeight="1" x14ac:dyDescent="0.35">
      <c r="A2366" s="2"/>
      <c r="B2366" s="2"/>
      <c r="C2366" s="2"/>
      <c r="D2366" s="2"/>
      <c r="E2366" s="2"/>
      <c r="F2366" s="2"/>
      <c r="G2366" s="2"/>
      <c r="H2366" s="2"/>
      <c r="I2366" s="15"/>
      <c r="J2366" s="15"/>
      <c r="K2366" s="15"/>
      <c r="L2366" s="15"/>
      <c r="M2366" s="15"/>
      <c r="N2366" s="15"/>
      <c r="O2366" s="15"/>
      <c r="P2366" s="15"/>
      <c r="Q2366" s="15"/>
      <c r="R2366" s="26"/>
      <c r="S2366" s="15"/>
      <c r="T2366" s="15"/>
      <c r="U2366" s="15"/>
      <c r="V2366" s="2"/>
      <c r="W2366" s="2"/>
      <c r="X2366" s="2"/>
      <c r="Y2366" s="13"/>
      <c r="Z2366" s="2"/>
      <c r="AA2366" s="2"/>
      <c r="AB2366" s="2"/>
      <c r="AC2366" s="20" t="s">
        <v>11346</v>
      </c>
      <c r="AD2366" s="21" t="s">
        <v>11347</v>
      </c>
      <c r="AE2366" s="20" t="s">
        <v>11348</v>
      </c>
      <c r="AF2366" s="21" t="s">
        <v>11349</v>
      </c>
      <c r="AG2366" s="22" t="s">
        <v>35</v>
      </c>
    </row>
    <row r="2367" spans="1:33" ht="12.75" customHeight="1" x14ac:dyDescent="0.35">
      <c r="A2367" s="2"/>
      <c r="B2367" s="2"/>
      <c r="C2367" s="2"/>
      <c r="D2367" s="2"/>
      <c r="E2367" s="2"/>
      <c r="F2367" s="2"/>
      <c r="G2367" s="2"/>
      <c r="H2367" s="2"/>
      <c r="I2367" s="15"/>
      <c r="J2367" s="15"/>
      <c r="K2367" s="15"/>
      <c r="L2367" s="15"/>
      <c r="M2367" s="15"/>
      <c r="N2367" s="15"/>
      <c r="O2367" s="15"/>
      <c r="P2367" s="15"/>
      <c r="Q2367" s="15"/>
      <c r="R2367" s="26"/>
      <c r="S2367" s="15"/>
      <c r="T2367" s="15"/>
      <c r="U2367" s="15"/>
      <c r="V2367" s="2"/>
      <c r="W2367" s="2"/>
      <c r="X2367" s="2"/>
      <c r="Y2367" s="13"/>
      <c r="Z2367" s="2"/>
      <c r="AA2367" s="2"/>
      <c r="AB2367" s="2"/>
      <c r="AC2367" s="20" t="s">
        <v>11350</v>
      </c>
      <c r="AD2367" s="21" t="s">
        <v>11351</v>
      </c>
      <c r="AE2367" s="20" t="s">
        <v>11352</v>
      </c>
      <c r="AF2367" s="21" t="s">
        <v>11353</v>
      </c>
      <c r="AG2367" s="22" t="s">
        <v>35</v>
      </c>
    </row>
    <row r="2368" spans="1:33" ht="12.75" customHeight="1" x14ac:dyDescent="0.35">
      <c r="A2368" s="2"/>
      <c r="B2368" s="2"/>
      <c r="C2368" s="2"/>
      <c r="D2368" s="2"/>
      <c r="E2368" s="2"/>
      <c r="F2368" s="2"/>
      <c r="G2368" s="2"/>
      <c r="H2368" s="2"/>
      <c r="I2368" s="15"/>
      <c r="J2368" s="15"/>
      <c r="K2368" s="15"/>
      <c r="L2368" s="15"/>
      <c r="M2368" s="15"/>
      <c r="N2368" s="15"/>
      <c r="O2368" s="15"/>
      <c r="P2368" s="15"/>
      <c r="Q2368" s="15"/>
      <c r="R2368" s="26"/>
      <c r="S2368" s="15"/>
      <c r="T2368" s="15"/>
      <c r="U2368" s="15"/>
      <c r="V2368" s="2"/>
      <c r="W2368" s="2"/>
      <c r="X2368" s="2"/>
      <c r="Y2368" s="13"/>
      <c r="Z2368" s="2"/>
      <c r="AA2368" s="2"/>
      <c r="AB2368" s="2"/>
      <c r="AC2368" s="20" t="s">
        <v>11354</v>
      </c>
      <c r="AD2368" s="21" t="s">
        <v>11355</v>
      </c>
      <c r="AE2368" s="20" t="s">
        <v>11356</v>
      </c>
      <c r="AF2368" s="21" t="s">
        <v>11357</v>
      </c>
      <c r="AG2368" s="22" t="s">
        <v>35</v>
      </c>
    </row>
    <row r="2369" spans="1:33" ht="12.75" customHeight="1" x14ac:dyDescent="0.35">
      <c r="A2369" s="2"/>
      <c r="B2369" s="2"/>
      <c r="C2369" s="2"/>
      <c r="D2369" s="2"/>
      <c r="E2369" s="2"/>
      <c r="F2369" s="2"/>
      <c r="G2369" s="2"/>
      <c r="H2369" s="2"/>
      <c r="I2369" s="15"/>
      <c r="J2369" s="15"/>
      <c r="K2369" s="15"/>
      <c r="L2369" s="15"/>
      <c r="M2369" s="15"/>
      <c r="N2369" s="15"/>
      <c r="O2369" s="15"/>
      <c r="P2369" s="15"/>
      <c r="Q2369" s="15"/>
      <c r="R2369" s="26"/>
      <c r="S2369" s="15"/>
      <c r="T2369" s="15"/>
      <c r="U2369" s="15"/>
      <c r="V2369" s="2"/>
      <c r="W2369" s="2"/>
      <c r="X2369" s="2"/>
      <c r="Y2369" s="13"/>
      <c r="Z2369" s="2"/>
      <c r="AA2369" s="2"/>
      <c r="AB2369" s="2"/>
      <c r="AC2369" s="20" t="s">
        <v>11358</v>
      </c>
      <c r="AD2369" s="21" t="s">
        <v>2270</v>
      </c>
      <c r="AE2369" s="20" t="s">
        <v>11359</v>
      </c>
      <c r="AF2369" s="21" t="s">
        <v>11360</v>
      </c>
      <c r="AG2369" s="22" t="s">
        <v>35</v>
      </c>
    </row>
    <row r="2370" spans="1:33" ht="12.75" customHeight="1" x14ac:dyDescent="0.35">
      <c r="A2370" s="2"/>
      <c r="B2370" s="2"/>
      <c r="C2370" s="2"/>
      <c r="D2370" s="2"/>
      <c r="E2370" s="2"/>
      <c r="F2370" s="2"/>
      <c r="G2370" s="2"/>
      <c r="H2370" s="2"/>
      <c r="I2370" s="15"/>
      <c r="J2370" s="15"/>
      <c r="K2370" s="15"/>
      <c r="L2370" s="15"/>
      <c r="M2370" s="15"/>
      <c r="N2370" s="15"/>
      <c r="O2370" s="15"/>
      <c r="P2370" s="15"/>
      <c r="Q2370" s="15"/>
      <c r="R2370" s="26"/>
      <c r="S2370" s="15"/>
      <c r="T2370" s="15"/>
      <c r="U2370" s="15"/>
      <c r="V2370" s="2"/>
      <c r="W2370" s="2"/>
      <c r="X2370" s="2"/>
      <c r="Y2370" s="13"/>
      <c r="Z2370" s="2"/>
      <c r="AA2370" s="2"/>
      <c r="AB2370" s="2"/>
      <c r="AC2370" s="20" t="s">
        <v>11361</v>
      </c>
      <c r="AD2370" s="21" t="s">
        <v>11362</v>
      </c>
      <c r="AE2370" s="20" t="s">
        <v>11363</v>
      </c>
      <c r="AF2370" s="21" t="s">
        <v>11364</v>
      </c>
      <c r="AG2370" s="22" t="s">
        <v>35</v>
      </c>
    </row>
    <row r="2371" spans="1:33" ht="12.75" customHeight="1" x14ac:dyDescent="0.35">
      <c r="A2371" s="2"/>
      <c r="B2371" s="2"/>
      <c r="C2371" s="2"/>
      <c r="D2371" s="2"/>
      <c r="E2371" s="2"/>
      <c r="F2371" s="2"/>
      <c r="G2371" s="2"/>
      <c r="H2371" s="2"/>
      <c r="I2371" s="15"/>
      <c r="J2371" s="15"/>
      <c r="K2371" s="15"/>
      <c r="L2371" s="15"/>
      <c r="M2371" s="15"/>
      <c r="N2371" s="15"/>
      <c r="O2371" s="15"/>
      <c r="P2371" s="15"/>
      <c r="Q2371" s="15"/>
      <c r="R2371" s="26"/>
      <c r="S2371" s="15"/>
      <c r="T2371" s="15"/>
      <c r="U2371" s="15"/>
      <c r="V2371" s="2"/>
      <c r="W2371" s="2"/>
      <c r="X2371" s="2"/>
      <c r="Y2371" s="13"/>
      <c r="Z2371" s="2"/>
      <c r="AA2371" s="2"/>
      <c r="AB2371" s="2"/>
      <c r="AC2371" s="20" t="s">
        <v>11365</v>
      </c>
      <c r="AD2371" s="21" t="s">
        <v>11366</v>
      </c>
      <c r="AE2371" s="20" t="s">
        <v>11367</v>
      </c>
      <c r="AF2371" s="21" t="s">
        <v>11368</v>
      </c>
      <c r="AG2371" s="22" t="s">
        <v>35</v>
      </c>
    </row>
    <row r="2372" spans="1:33" ht="12.75" customHeight="1" x14ac:dyDescent="0.35">
      <c r="A2372" s="2"/>
      <c r="B2372" s="2"/>
      <c r="C2372" s="2"/>
      <c r="D2372" s="2"/>
      <c r="E2372" s="2"/>
      <c r="F2372" s="2"/>
      <c r="G2372" s="2"/>
      <c r="H2372" s="2"/>
      <c r="I2372" s="15"/>
      <c r="J2372" s="15"/>
      <c r="K2372" s="15"/>
      <c r="L2372" s="15"/>
      <c r="M2372" s="15"/>
      <c r="N2372" s="15"/>
      <c r="O2372" s="15"/>
      <c r="P2372" s="15"/>
      <c r="Q2372" s="15"/>
      <c r="R2372" s="26"/>
      <c r="S2372" s="15"/>
      <c r="T2372" s="15"/>
      <c r="U2372" s="15"/>
      <c r="V2372" s="2"/>
      <c r="W2372" s="2"/>
      <c r="X2372" s="2"/>
      <c r="Y2372" s="13"/>
      <c r="Z2372" s="2"/>
      <c r="AA2372" s="2"/>
      <c r="AB2372" s="2"/>
      <c r="AC2372" s="20" t="s">
        <v>11369</v>
      </c>
      <c r="AD2372" s="21" t="s">
        <v>690</v>
      </c>
      <c r="AE2372" s="20" t="s">
        <v>11370</v>
      </c>
      <c r="AF2372" s="21" t="s">
        <v>935</v>
      </c>
      <c r="AG2372" s="22" t="s">
        <v>35</v>
      </c>
    </row>
    <row r="2373" spans="1:33" ht="12.75" customHeight="1" x14ac:dyDescent="0.35">
      <c r="A2373" s="2"/>
      <c r="B2373" s="2"/>
      <c r="C2373" s="2"/>
      <c r="D2373" s="2"/>
      <c r="E2373" s="2"/>
      <c r="F2373" s="2"/>
      <c r="G2373" s="2"/>
      <c r="H2373" s="2"/>
      <c r="I2373" s="15"/>
      <c r="J2373" s="15"/>
      <c r="K2373" s="15"/>
      <c r="L2373" s="15"/>
      <c r="M2373" s="15"/>
      <c r="N2373" s="15"/>
      <c r="O2373" s="15"/>
      <c r="P2373" s="15"/>
      <c r="Q2373" s="15"/>
      <c r="R2373" s="26"/>
      <c r="S2373" s="15"/>
      <c r="T2373" s="15"/>
      <c r="U2373" s="15"/>
      <c r="V2373" s="2"/>
      <c r="W2373" s="2"/>
      <c r="X2373" s="2"/>
      <c r="Y2373" s="13"/>
      <c r="Z2373" s="2"/>
      <c r="AA2373" s="2"/>
      <c r="AB2373" s="2"/>
      <c r="AC2373" s="20" t="s">
        <v>11371</v>
      </c>
      <c r="AD2373" s="21" t="s">
        <v>11372</v>
      </c>
      <c r="AE2373" s="20" t="s">
        <v>11373</v>
      </c>
      <c r="AF2373" s="21" t="s">
        <v>11374</v>
      </c>
      <c r="AG2373" s="22" t="s">
        <v>35</v>
      </c>
    </row>
    <row r="2374" spans="1:33" ht="12.75" customHeight="1" x14ac:dyDescent="0.35">
      <c r="A2374" s="2"/>
      <c r="B2374" s="2"/>
      <c r="C2374" s="2"/>
      <c r="D2374" s="2"/>
      <c r="E2374" s="2"/>
      <c r="F2374" s="2"/>
      <c r="G2374" s="2"/>
      <c r="H2374" s="2"/>
      <c r="I2374" s="15"/>
      <c r="J2374" s="15"/>
      <c r="K2374" s="15"/>
      <c r="L2374" s="15"/>
      <c r="M2374" s="15"/>
      <c r="N2374" s="15"/>
      <c r="O2374" s="15"/>
      <c r="P2374" s="15"/>
      <c r="Q2374" s="15"/>
      <c r="R2374" s="26"/>
      <c r="S2374" s="15"/>
      <c r="T2374" s="15"/>
      <c r="U2374" s="15"/>
      <c r="V2374" s="2"/>
      <c r="W2374" s="2"/>
      <c r="X2374" s="2"/>
      <c r="Y2374" s="13"/>
      <c r="Z2374" s="2"/>
      <c r="AA2374" s="2"/>
      <c r="AB2374" s="2"/>
      <c r="AC2374" s="20" t="s">
        <v>11375</v>
      </c>
      <c r="AD2374" s="21" t="s">
        <v>600</v>
      </c>
      <c r="AE2374" s="20" t="s">
        <v>11376</v>
      </c>
      <c r="AF2374" s="21" t="s">
        <v>702</v>
      </c>
      <c r="AG2374" s="22" t="s">
        <v>35</v>
      </c>
    </row>
    <row r="2375" spans="1:33" ht="12.75" customHeight="1" x14ac:dyDescent="0.35">
      <c r="A2375" s="2"/>
      <c r="B2375" s="2"/>
      <c r="C2375" s="2"/>
      <c r="D2375" s="2"/>
      <c r="E2375" s="2"/>
      <c r="F2375" s="2"/>
      <c r="G2375" s="2"/>
      <c r="H2375" s="2"/>
      <c r="I2375" s="15"/>
      <c r="J2375" s="15"/>
      <c r="K2375" s="15"/>
      <c r="L2375" s="15"/>
      <c r="M2375" s="15"/>
      <c r="N2375" s="15"/>
      <c r="O2375" s="15"/>
      <c r="P2375" s="15"/>
      <c r="Q2375" s="15"/>
      <c r="R2375" s="26"/>
      <c r="S2375" s="15"/>
      <c r="T2375" s="15"/>
      <c r="U2375" s="15"/>
      <c r="V2375" s="2"/>
      <c r="W2375" s="2"/>
      <c r="X2375" s="2"/>
      <c r="Y2375" s="13"/>
      <c r="Z2375" s="2"/>
      <c r="AA2375" s="2"/>
      <c r="AB2375" s="2"/>
      <c r="AC2375" s="20" t="s">
        <v>11377</v>
      </c>
      <c r="AD2375" s="21" t="s">
        <v>904</v>
      </c>
      <c r="AE2375" s="20" t="s">
        <v>11378</v>
      </c>
      <c r="AF2375" s="21" t="s">
        <v>2757</v>
      </c>
      <c r="AG2375" s="22" t="s">
        <v>35</v>
      </c>
    </row>
    <row r="2376" spans="1:33" ht="12.75" customHeight="1" x14ac:dyDescent="0.35">
      <c r="A2376" s="2"/>
      <c r="B2376" s="2"/>
      <c r="C2376" s="2"/>
      <c r="D2376" s="2"/>
      <c r="E2376" s="2"/>
      <c r="F2376" s="2"/>
      <c r="G2376" s="2"/>
      <c r="H2376" s="2"/>
      <c r="I2376" s="15"/>
      <c r="J2376" s="15"/>
      <c r="K2376" s="15"/>
      <c r="L2376" s="15"/>
      <c r="M2376" s="15"/>
      <c r="N2376" s="15"/>
      <c r="O2376" s="15"/>
      <c r="P2376" s="15"/>
      <c r="Q2376" s="15"/>
      <c r="R2376" s="26"/>
      <c r="S2376" s="15"/>
      <c r="T2376" s="15"/>
      <c r="U2376" s="15"/>
      <c r="V2376" s="2"/>
      <c r="W2376" s="2"/>
      <c r="X2376" s="2"/>
      <c r="Y2376" s="13"/>
      <c r="Z2376" s="2"/>
      <c r="AA2376" s="2"/>
      <c r="AB2376" s="2"/>
      <c r="AC2376" s="20" t="s">
        <v>11379</v>
      </c>
      <c r="AD2376" s="21" t="s">
        <v>826</v>
      </c>
      <c r="AE2376" s="20" t="s">
        <v>11380</v>
      </c>
      <c r="AF2376" s="21" t="s">
        <v>925</v>
      </c>
      <c r="AG2376" s="22" t="s">
        <v>35</v>
      </c>
    </row>
    <row r="2377" spans="1:33" ht="12.75" customHeight="1" x14ac:dyDescent="0.35">
      <c r="A2377" s="2"/>
      <c r="B2377" s="2"/>
      <c r="C2377" s="2"/>
      <c r="D2377" s="2"/>
      <c r="E2377" s="2"/>
      <c r="F2377" s="2"/>
      <c r="G2377" s="2"/>
      <c r="H2377" s="2"/>
      <c r="I2377" s="15"/>
      <c r="J2377" s="15"/>
      <c r="K2377" s="15"/>
      <c r="L2377" s="15"/>
      <c r="M2377" s="15"/>
      <c r="N2377" s="15"/>
      <c r="O2377" s="15"/>
      <c r="P2377" s="15"/>
      <c r="Q2377" s="15"/>
      <c r="R2377" s="26"/>
      <c r="S2377" s="15"/>
      <c r="T2377" s="15"/>
      <c r="U2377" s="15"/>
      <c r="V2377" s="2"/>
      <c r="W2377" s="2"/>
      <c r="X2377" s="2"/>
      <c r="Y2377" s="13"/>
      <c r="Z2377" s="2"/>
      <c r="AA2377" s="2"/>
      <c r="AB2377" s="2"/>
      <c r="AC2377" s="20" t="s">
        <v>11381</v>
      </c>
      <c r="AD2377" s="21" t="s">
        <v>11382</v>
      </c>
      <c r="AE2377" s="20" t="s">
        <v>11383</v>
      </c>
      <c r="AF2377" s="21" t="s">
        <v>11384</v>
      </c>
      <c r="AG2377" s="22" t="s">
        <v>35</v>
      </c>
    </row>
    <row r="2378" spans="1:33" ht="12.75" customHeight="1" x14ac:dyDescent="0.35">
      <c r="A2378" s="2"/>
      <c r="B2378" s="2"/>
      <c r="C2378" s="2"/>
      <c r="D2378" s="2"/>
      <c r="E2378" s="2"/>
      <c r="F2378" s="2"/>
      <c r="G2378" s="2"/>
      <c r="H2378" s="2"/>
      <c r="I2378" s="15"/>
      <c r="J2378" s="15"/>
      <c r="K2378" s="15"/>
      <c r="L2378" s="15"/>
      <c r="M2378" s="15"/>
      <c r="N2378" s="15"/>
      <c r="O2378" s="15"/>
      <c r="P2378" s="15"/>
      <c r="Q2378" s="15"/>
      <c r="R2378" s="26"/>
      <c r="S2378" s="15"/>
      <c r="T2378" s="15"/>
      <c r="U2378" s="15"/>
      <c r="V2378" s="2"/>
      <c r="W2378" s="2"/>
      <c r="X2378" s="2"/>
      <c r="Y2378" s="13"/>
      <c r="Z2378" s="2"/>
      <c r="AA2378" s="2"/>
      <c r="AB2378" s="2"/>
      <c r="AC2378" s="20" t="s">
        <v>11385</v>
      </c>
      <c r="AD2378" s="21" t="s">
        <v>7117</v>
      </c>
      <c r="AE2378" s="20" t="s">
        <v>11386</v>
      </c>
      <c r="AF2378" s="21" t="s">
        <v>946</v>
      </c>
      <c r="AG2378" s="22" t="s">
        <v>35</v>
      </c>
    </row>
    <row r="2379" spans="1:33" ht="12.75" customHeight="1" x14ac:dyDescent="0.35">
      <c r="A2379" s="2"/>
      <c r="B2379" s="2"/>
      <c r="C2379" s="2"/>
      <c r="D2379" s="2"/>
      <c r="E2379" s="2"/>
      <c r="F2379" s="2"/>
      <c r="G2379" s="2"/>
      <c r="H2379" s="2"/>
      <c r="I2379" s="15"/>
      <c r="J2379" s="15"/>
      <c r="K2379" s="15"/>
      <c r="L2379" s="15"/>
      <c r="M2379" s="15"/>
      <c r="N2379" s="15"/>
      <c r="O2379" s="15"/>
      <c r="P2379" s="15"/>
      <c r="Q2379" s="15"/>
      <c r="R2379" s="26"/>
      <c r="S2379" s="15"/>
      <c r="T2379" s="15"/>
      <c r="U2379" s="15"/>
      <c r="V2379" s="2"/>
      <c r="W2379" s="2"/>
      <c r="X2379" s="2"/>
      <c r="Y2379" s="13"/>
      <c r="Z2379" s="2"/>
      <c r="AA2379" s="2"/>
      <c r="AB2379" s="2"/>
      <c r="AC2379" s="20" t="s">
        <v>11387</v>
      </c>
      <c r="AD2379" s="21" t="s">
        <v>883</v>
      </c>
      <c r="AE2379" s="20" t="s">
        <v>11388</v>
      </c>
      <c r="AF2379" s="21" t="s">
        <v>1330</v>
      </c>
      <c r="AG2379" s="22" t="s">
        <v>35</v>
      </c>
    </row>
    <row r="2380" spans="1:33" ht="12.75" customHeight="1" x14ac:dyDescent="0.35">
      <c r="A2380" s="2"/>
      <c r="B2380" s="2"/>
      <c r="C2380" s="2"/>
      <c r="D2380" s="2"/>
      <c r="E2380" s="2"/>
      <c r="F2380" s="2"/>
      <c r="G2380" s="2"/>
      <c r="H2380" s="2"/>
      <c r="I2380" s="15"/>
      <c r="J2380" s="15"/>
      <c r="K2380" s="15"/>
      <c r="L2380" s="15"/>
      <c r="M2380" s="15"/>
      <c r="N2380" s="15"/>
      <c r="O2380" s="15"/>
      <c r="P2380" s="15"/>
      <c r="Q2380" s="15"/>
      <c r="R2380" s="26"/>
      <c r="S2380" s="15"/>
      <c r="T2380" s="15"/>
      <c r="U2380" s="15"/>
      <c r="V2380" s="2"/>
      <c r="W2380" s="2"/>
      <c r="X2380" s="2"/>
      <c r="Y2380" s="13"/>
      <c r="Z2380" s="2"/>
      <c r="AA2380" s="2"/>
      <c r="AB2380" s="2"/>
      <c r="AC2380" s="20" t="s">
        <v>11389</v>
      </c>
      <c r="AD2380" s="21" t="s">
        <v>11390</v>
      </c>
      <c r="AE2380" s="20" t="s">
        <v>11391</v>
      </c>
      <c r="AF2380" s="21" t="s">
        <v>11392</v>
      </c>
      <c r="AG2380" s="22" t="s">
        <v>35</v>
      </c>
    </row>
    <row r="2381" spans="1:33" ht="12.75" customHeight="1" x14ac:dyDescent="0.35">
      <c r="A2381" s="2"/>
      <c r="B2381" s="2"/>
      <c r="C2381" s="2"/>
      <c r="D2381" s="2"/>
      <c r="E2381" s="2"/>
      <c r="F2381" s="2"/>
      <c r="G2381" s="2"/>
      <c r="H2381" s="2"/>
      <c r="I2381" s="15"/>
      <c r="J2381" s="15"/>
      <c r="K2381" s="15"/>
      <c r="L2381" s="15"/>
      <c r="M2381" s="15"/>
      <c r="N2381" s="15"/>
      <c r="O2381" s="15"/>
      <c r="P2381" s="15"/>
      <c r="Q2381" s="15"/>
      <c r="R2381" s="26"/>
      <c r="S2381" s="15"/>
      <c r="T2381" s="15"/>
      <c r="U2381" s="15"/>
      <c r="V2381" s="2"/>
      <c r="W2381" s="2"/>
      <c r="X2381" s="2"/>
      <c r="Y2381" s="13"/>
      <c r="Z2381" s="2"/>
      <c r="AA2381" s="2"/>
      <c r="AB2381" s="2"/>
      <c r="AC2381" s="20" t="s">
        <v>11393</v>
      </c>
      <c r="AD2381" s="21" t="s">
        <v>11394</v>
      </c>
      <c r="AE2381" s="20" t="s">
        <v>11395</v>
      </c>
      <c r="AF2381" s="21" t="s">
        <v>11396</v>
      </c>
      <c r="AG2381" s="22" t="s">
        <v>35</v>
      </c>
    </row>
    <row r="2382" spans="1:33" ht="12.75" customHeight="1" x14ac:dyDescent="0.35">
      <c r="A2382" s="2"/>
      <c r="B2382" s="2"/>
      <c r="C2382" s="2"/>
      <c r="D2382" s="2"/>
      <c r="E2382" s="2"/>
      <c r="F2382" s="2"/>
      <c r="G2382" s="2"/>
      <c r="H2382" s="2"/>
      <c r="I2382" s="15"/>
      <c r="J2382" s="15"/>
      <c r="K2382" s="15"/>
      <c r="L2382" s="15"/>
      <c r="M2382" s="15"/>
      <c r="N2382" s="15"/>
      <c r="O2382" s="15"/>
      <c r="P2382" s="15"/>
      <c r="Q2382" s="15"/>
      <c r="R2382" s="26"/>
      <c r="S2382" s="15"/>
      <c r="T2382" s="15"/>
      <c r="U2382" s="15"/>
      <c r="V2382" s="2"/>
      <c r="W2382" s="2"/>
      <c r="X2382" s="2"/>
      <c r="Y2382" s="13"/>
      <c r="Z2382" s="2"/>
      <c r="AA2382" s="2"/>
      <c r="AB2382" s="2"/>
      <c r="AC2382" s="20" t="s">
        <v>11397</v>
      </c>
      <c r="AD2382" s="21" t="s">
        <v>11398</v>
      </c>
      <c r="AE2382" s="20" t="s">
        <v>11399</v>
      </c>
      <c r="AF2382" s="21" t="s">
        <v>11400</v>
      </c>
      <c r="AG2382" s="22" t="s">
        <v>35</v>
      </c>
    </row>
    <row r="2383" spans="1:33" ht="12.75" customHeight="1" x14ac:dyDescent="0.35">
      <c r="A2383" s="2"/>
      <c r="B2383" s="2"/>
      <c r="C2383" s="2"/>
      <c r="D2383" s="2"/>
      <c r="E2383" s="2"/>
      <c r="F2383" s="2"/>
      <c r="G2383" s="2"/>
      <c r="H2383" s="2"/>
      <c r="I2383" s="15"/>
      <c r="J2383" s="15"/>
      <c r="K2383" s="15"/>
      <c r="L2383" s="15"/>
      <c r="M2383" s="15"/>
      <c r="N2383" s="15"/>
      <c r="O2383" s="15"/>
      <c r="P2383" s="15"/>
      <c r="Q2383" s="15"/>
      <c r="R2383" s="26"/>
      <c r="S2383" s="15"/>
      <c r="T2383" s="15"/>
      <c r="U2383" s="15"/>
      <c r="V2383" s="2"/>
      <c r="W2383" s="2"/>
      <c r="X2383" s="2"/>
      <c r="Y2383" s="13"/>
      <c r="Z2383" s="2"/>
      <c r="AA2383" s="2"/>
      <c r="AB2383" s="2"/>
      <c r="AC2383" s="20" t="s">
        <v>12863</v>
      </c>
      <c r="AD2383" s="22" t="s">
        <v>11183</v>
      </c>
      <c r="AE2383" s="20" t="s">
        <v>12972</v>
      </c>
      <c r="AF2383" s="22" t="s">
        <v>12973</v>
      </c>
      <c r="AG2383" s="22" t="s">
        <v>35</v>
      </c>
    </row>
    <row r="2384" spans="1:33" ht="12.75" customHeight="1" x14ac:dyDescent="0.35">
      <c r="A2384" s="2"/>
      <c r="B2384" s="2"/>
      <c r="C2384" s="2"/>
      <c r="D2384" s="2"/>
      <c r="E2384" s="2"/>
      <c r="F2384" s="2"/>
      <c r="G2384" s="2"/>
      <c r="H2384" s="2"/>
      <c r="I2384" s="15"/>
      <c r="J2384" s="15"/>
      <c r="K2384" s="15"/>
      <c r="L2384" s="15"/>
      <c r="M2384" s="15"/>
      <c r="N2384" s="15"/>
      <c r="O2384" s="15"/>
      <c r="P2384" s="15"/>
      <c r="Q2384" s="15"/>
      <c r="R2384" s="26"/>
      <c r="S2384" s="15"/>
      <c r="T2384" s="15"/>
      <c r="U2384" s="15"/>
      <c r="V2384" s="2"/>
      <c r="W2384" s="2"/>
      <c r="X2384" s="2"/>
      <c r="Y2384" s="13"/>
      <c r="Z2384" s="2"/>
      <c r="AA2384" s="2"/>
      <c r="AB2384" s="2"/>
      <c r="AC2384" s="20" t="s">
        <v>12864</v>
      </c>
      <c r="AD2384" s="22" t="s">
        <v>12741</v>
      </c>
      <c r="AE2384" s="20" t="s">
        <v>12974</v>
      </c>
      <c r="AF2384" s="22" t="s">
        <v>12975</v>
      </c>
      <c r="AG2384" s="22" t="s">
        <v>35</v>
      </c>
    </row>
    <row r="2385" spans="1:33" ht="12.75" customHeight="1" x14ac:dyDescent="0.35">
      <c r="A2385" s="2"/>
      <c r="B2385" s="2"/>
      <c r="C2385" s="2"/>
      <c r="D2385" s="2"/>
      <c r="E2385" s="2"/>
      <c r="F2385" s="2"/>
      <c r="G2385" s="2"/>
      <c r="H2385" s="2"/>
      <c r="I2385" s="15"/>
      <c r="J2385" s="15"/>
      <c r="K2385" s="15"/>
      <c r="L2385" s="15"/>
      <c r="M2385" s="15"/>
      <c r="N2385" s="15"/>
      <c r="O2385" s="15"/>
      <c r="P2385" s="15"/>
      <c r="Q2385" s="15"/>
      <c r="R2385" s="26"/>
      <c r="S2385" s="15"/>
      <c r="T2385" s="15"/>
      <c r="U2385" s="15"/>
      <c r="V2385" s="2"/>
      <c r="W2385" s="2"/>
      <c r="X2385" s="2"/>
      <c r="Y2385" s="13"/>
      <c r="Z2385" s="2"/>
      <c r="AA2385" s="2"/>
      <c r="AB2385" s="2"/>
      <c r="AC2385" s="20" t="s">
        <v>11401</v>
      </c>
      <c r="AD2385" s="22" t="s">
        <v>5255</v>
      </c>
      <c r="AE2385" s="20" t="s">
        <v>11402</v>
      </c>
      <c r="AF2385" s="22" t="s">
        <v>946</v>
      </c>
      <c r="AG2385" s="22" t="s">
        <v>35</v>
      </c>
    </row>
    <row r="2386" spans="1:33" ht="12.75" customHeight="1" x14ac:dyDescent="0.35">
      <c r="A2386" s="2"/>
      <c r="B2386" s="2"/>
      <c r="C2386" s="2"/>
      <c r="D2386" s="2"/>
      <c r="E2386" s="2"/>
      <c r="F2386" s="2"/>
      <c r="G2386" s="2"/>
      <c r="H2386" s="2"/>
      <c r="I2386" s="15"/>
      <c r="J2386" s="15"/>
      <c r="K2386" s="15"/>
      <c r="L2386" s="15"/>
      <c r="M2386" s="15"/>
      <c r="N2386" s="15"/>
      <c r="O2386" s="15"/>
      <c r="P2386" s="15"/>
      <c r="Q2386" s="15"/>
      <c r="R2386" s="26"/>
      <c r="S2386" s="15"/>
      <c r="T2386" s="15"/>
      <c r="U2386" s="15"/>
      <c r="V2386" s="2"/>
      <c r="W2386" s="2"/>
      <c r="X2386" s="2"/>
      <c r="Y2386" s="13"/>
      <c r="Z2386" s="2"/>
      <c r="AA2386" s="2"/>
      <c r="AB2386" s="2"/>
      <c r="AC2386" s="20" t="s">
        <v>11403</v>
      </c>
      <c r="AD2386" s="22" t="s">
        <v>2270</v>
      </c>
      <c r="AE2386" s="20" t="s">
        <v>11404</v>
      </c>
      <c r="AF2386" s="22" t="s">
        <v>11405</v>
      </c>
      <c r="AG2386" s="22" t="s">
        <v>35</v>
      </c>
    </row>
    <row r="2387" spans="1:33" ht="12.75" customHeight="1" x14ac:dyDescent="0.35">
      <c r="A2387" s="2"/>
      <c r="B2387" s="2"/>
      <c r="C2387" s="2"/>
      <c r="D2387" s="2"/>
      <c r="E2387" s="2"/>
      <c r="F2387" s="2"/>
      <c r="G2387" s="2"/>
      <c r="H2387" s="2"/>
      <c r="I2387" s="15"/>
      <c r="J2387" s="15"/>
      <c r="K2387" s="15"/>
      <c r="L2387" s="15"/>
      <c r="M2387" s="15"/>
      <c r="N2387" s="15"/>
      <c r="O2387" s="15"/>
      <c r="P2387" s="15"/>
      <c r="Q2387" s="15"/>
      <c r="R2387" s="26"/>
      <c r="S2387" s="15"/>
      <c r="T2387" s="15"/>
      <c r="U2387" s="15"/>
      <c r="V2387" s="2"/>
      <c r="W2387" s="2"/>
      <c r="X2387" s="2"/>
      <c r="Y2387" s="13"/>
      <c r="Z2387" s="2"/>
      <c r="AA2387" s="2"/>
      <c r="AB2387" s="2"/>
      <c r="AC2387" s="20" t="s">
        <v>11406</v>
      </c>
      <c r="AD2387" s="22" t="s">
        <v>11407</v>
      </c>
      <c r="AE2387" s="20" t="s">
        <v>11408</v>
      </c>
      <c r="AF2387" s="22" t="s">
        <v>11409</v>
      </c>
      <c r="AG2387" s="22" t="s">
        <v>35</v>
      </c>
    </row>
    <row r="2388" spans="1:33" ht="12.75" customHeight="1" x14ac:dyDescent="0.35">
      <c r="A2388" s="2"/>
      <c r="B2388" s="2"/>
      <c r="C2388" s="2"/>
      <c r="D2388" s="2"/>
      <c r="E2388" s="2"/>
      <c r="F2388" s="2"/>
      <c r="G2388" s="2"/>
      <c r="H2388" s="2"/>
      <c r="I2388" s="15"/>
      <c r="J2388" s="15"/>
      <c r="K2388" s="15"/>
      <c r="L2388" s="15"/>
      <c r="M2388" s="15"/>
      <c r="N2388" s="15"/>
      <c r="O2388" s="15"/>
      <c r="P2388" s="15"/>
      <c r="Q2388" s="15"/>
      <c r="R2388" s="26"/>
      <c r="S2388" s="15"/>
      <c r="T2388" s="15"/>
      <c r="U2388" s="15"/>
      <c r="V2388" s="2"/>
      <c r="W2388" s="2"/>
      <c r="X2388" s="2"/>
      <c r="Y2388" s="13"/>
      <c r="Z2388" s="2"/>
      <c r="AA2388" s="2"/>
      <c r="AB2388" s="2"/>
      <c r="AC2388" s="20" t="s">
        <v>11410</v>
      </c>
      <c r="AD2388" s="22" t="s">
        <v>11411</v>
      </c>
      <c r="AE2388" s="20" t="s">
        <v>11412</v>
      </c>
      <c r="AF2388" s="22" t="s">
        <v>11411</v>
      </c>
      <c r="AG2388" s="22" t="s">
        <v>35</v>
      </c>
    </row>
    <row r="2389" spans="1:33" ht="12.75" customHeight="1" x14ac:dyDescent="0.35">
      <c r="A2389" s="2"/>
      <c r="B2389" s="2"/>
      <c r="C2389" s="2"/>
      <c r="D2389" s="2"/>
      <c r="E2389" s="2"/>
      <c r="F2389" s="2"/>
      <c r="G2389" s="2"/>
      <c r="H2389" s="2"/>
      <c r="I2389" s="15"/>
      <c r="J2389" s="15"/>
      <c r="K2389" s="15"/>
      <c r="L2389" s="15"/>
      <c r="M2389" s="15"/>
      <c r="N2389" s="15"/>
      <c r="O2389" s="15"/>
      <c r="P2389" s="15"/>
      <c r="Q2389" s="15"/>
      <c r="R2389" s="26"/>
      <c r="S2389" s="15"/>
      <c r="T2389" s="15"/>
      <c r="U2389" s="15"/>
      <c r="V2389" s="2"/>
      <c r="W2389" s="2"/>
      <c r="X2389" s="2"/>
      <c r="Y2389" s="13"/>
      <c r="Z2389" s="2"/>
      <c r="AA2389" s="2"/>
      <c r="AB2389" s="2"/>
      <c r="AC2389" s="20" t="s">
        <v>11413</v>
      </c>
      <c r="AD2389" s="22" t="s">
        <v>11414</v>
      </c>
      <c r="AE2389" s="20" t="s">
        <v>11415</v>
      </c>
      <c r="AF2389" s="22" t="s">
        <v>11414</v>
      </c>
      <c r="AG2389" s="22" t="s">
        <v>35</v>
      </c>
    </row>
    <row r="2390" spans="1:33" ht="12.75" customHeight="1" x14ac:dyDescent="0.35">
      <c r="A2390" s="2"/>
      <c r="B2390" s="2"/>
      <c r="C2390" s="2"/>
      <c r="D2390" s="2"/>
      <c r="E2390" s="2"/>
      <c r="F2390" s="2"/>
      <c r="G2390" s="2"/>
      <c r="H2390" s="2"/>
      <c r="I2390" s="15"/>
      <c r="J2390" s="15"/>
      <c r="K2390" s="15"/>
      <c r="L2390" s="15"/>
      <c r="M2390" s="15"/>
      <c r="N2390" s="15"/>
      <c r="O2390" s="15"/>
      <c r="P2390" s="15"/>
      <c r="Q2390" s="15"/>
      <c r="R2390" s="26"/>
      <c r="S2390" s="15"/>
      <c r="T2390" s="15"/>
      <c r="U2390" s="15"/>
      <c r="V2390" s="2"/>
      <c r="W2390" s="2"/>
      <c r="X2390" s="2"/>
      <c r="Y2390" s="13"/>
      <c r="Z2390" s="2"/>
      <c r="AA2390" s="2"/>
      <c r="AB2390" s="2"/>
      <c r="AC2390" s="20" t="s">
        <v>11416</v>
      </c>
      <c r="AD2390" s="22" t="s">
        <v>11417</v>
      </c>
      <c r="AE2390" s="20" t="s">
        <v>11418</v>
      </c>
      <c r="AF2390" s="22" t="s">
        <v>11417</v>
      </c>
      <c r="AG2390" s="22" t="s">
        <v>35</v>
      </c>
    </row>
    <row r="2391" spans="1:33" ht="12.75" customHeight="1" x14ac:dyDescent="0.35">
      <c r="A2391" s="2"/>
      <c r="B2391" s="2"/>
      <c r="C2391" s="2"/>
      <c r="D2391" s="2"/>
      <c r="E2391" s="2"/>
      <c r="F2391" s="2"/>
      <c r="G2391" s="2"/>
      <c r="H2391" s="2"/>
      <c r="I2391" s="15"/>
      <c r="J2391" s="15"/>
      <c r="K2391" s="15"/>
      <c r="L2391" s="15"/>
      <c r="M2391" s="15"/>
      <c r="N2391" s="15"/>
      <c r="O2391" s="15"/>
      <c r="P2391" s="15"/>
      <c r="Q2391" s="15"/>
      <c r="R2391" s="26"/>
      <c r="S2391" s="15"/>
      <c r="T2391" s="15"/>
      <c r="U2391" s="15"/>
      <c r="V2391" s="2"/>
      <c r="W2391" s="2"/>
      <c r="X2391" s="2"/>
      <c r="Y2391" s="13"/>
      <c r="Z2391" s="2"/>
      <c r="AA2391" s="2"/>
      <c r="AB2391" s="2"/>
      <c r="AC2391" s="20" t="s">
        <v>11419</v>
      </c>
      <c r="AD2391" s="22" t="s">
        <v>11420</v>
      </c>
      <c r="AE2391" s="20" t="s">
        <v>11421</v>
      </c>
      <c r="AF2391" s="22" t="s">
        <v>11420</v>
      </c>
      <c r="AG2391" s="22" t="s">
        <v>35</v>
      </c>
    </row>
    <row r="2392" spans="1:33" ht="12.75" customHeight="1" x14ac:dyDescent="0.35">
      <c r="A2392" s="2"/>
      <c r="B2392" s="2"/>
      <c r="C2392" s="2"/>
      <c r="D2392" s="2"/>
      <c r="E2392" s="2"/>
      <c r="F2392" s="2"/>
      <c r="G2392" s="2"/>
      <c r="H2392" s="2"/>
      <c r="I2392" s="15"/>
      <c r="J2392" s="15"/>
      <c r="K2392" s="15"/>
      <c r="L2392" s="15"/>
      <c r="M2392" s="15"/>
      <c r="N2392" s="15"/>
      <c r="O2392" s="15"/>
      <c r="P2392" s="15"/>
      <c r="Q2392" s="15"/>
      <c r="R2392" s="26"/>
      <c r="S2392" s="15"/>
      <c r="T2392" s="15"/>
      <c r="U2392" s="15"/>
      <c r="V2392" s="2"/>
      <c r="W2392" s="2"/>
      <c r="X2392" s="2"/>
      <c r="Y2392" s="13"/>
      <c r="Z2392" s="2"/>
      <c r="AA2392" s="2"/>
      <c r="AB2392" s="2"/>
      <c r="AC2392" s="20" t="s">
        <v>11422</v>
      </c>
      <c r="AD2392" s="22" t="s">
        <v>11423</v>
      </c>
      <c r="AE2392" s="20" t="s">
        <v>11424</v>
      </c>
      <c r="AF2392" s="22" t="s">
        <v>11423</v>
      </c>
      <c r="AG2392" s="22" t="s">
        <v>35</v>
      </c>
    </row>
    <row r="2393" spans="1:33" ht="12.75" customHeight="1" x14ac:dyDescent="0.35">
      <c r="A2393" s="2"/>
      <c r="B2393" s="2"/>
      <c r="C2393" s="2"/>
      <c r="D2393" s="2"/>
      <c r="E2393" s="2"/>
      <c r="F2393" s="2"/>
      <c r="G2393" s="2"/>
      <c r="H2393" s="2"/>
      <c r="I2393" s="15"/>
      <c r="J2393" s="15"/>
      <c r="K2393" s="15"/>
      <c r="L2393" s="15"/>
      <c r="M2393" s="15"/>
      <c r="N2393" s="15"/>
      <c r="O2393" s="15"/>
      <c r="P2393" s="15"/>
      <c r="Q2393" s="15"/>
      <c r="R2393" s="26"/>
      <c r="S2393" s="15"/>
      <c r="T2393" s="15"/>
      <c r="U2393" s="15"/>
      <c r="V2393" s="2"/>
      <c r="W2393" s="2"/>
      <c r="X2393" s="2"/>
      <c r="Y2393" s="13"/>
      <c r="Z2393" s="2"/>
      <c r="AA2393" s="2"/>
      <c r="AB2393" s="2"/>
      <c r="AC2393" s="20" t="s">
        <v>11425</v>
      </c>
      <c r="AD2393" s="22" t="s">
        <v>11426</v>
      </c>
      <c r="AE2393" s="20" t="s">
        <v>11427</v>
      </c>
      <c r="AF2393" s="22" t="s">
        <v>11426</v>
      </c>
      <c r="AG2393" s="22" t="s">
        <v>35</v>
      </c>
    </row>
    <row r="2394" spans="1:33" ht="12.75" customHeight="1" x14ac:dyDescent="0.35">
      <c r="A2394" s="2"/>
      <c r="B2394" s="2"/>
      <c r="C2394" s="2"/>
      <c r="D2394" s="2"/>
      <c r="E2394" s="2"/>
      <c r="F2394" s="2"/>
      <c r="G2394" s="2"/>
      <c r="H2394" s="2"/>
      <c r="I2394" s="15"/>
      <c r="J2394" s="15"/>
      <c r="K2394" s="15"/>
      <c r="L2394" s="15"/>
      <c r="M2394" s="15"/>
      <c r="N2394" s="15"/>
      <c r="O2394" s="15"/>
      <c r="P2394" s="15"/>
      <c r="Q2394" s="15"/>
      <c r="R2394" s="26"/>
      <c r="S2394" s="15"/>
      <c r="T2394" s="15"/>
      <c r="U2394" s="15"/>
      <c r="V2394" s="2"/>
      <c r="W2394" s="2"/>
      <c r="X2394" s="2"/>
      <c r="Y2394" s="13"/>
      <c r="Z2394" s="2"/>
      <c r="AA2394" s="2"/>
      <c r="AB2394" s="2"/>
      <c r="AC2394" s="20" t="s">
        <v>11428</v>
      </c>
      <c r="AD2394" s="22" t="s">
        <v>11429</v>
      </c>
      <c r="AE2394" s="20" t="s">
        <v>11430</v>
      </c>
      <c r="AF2394" s="22" t="s">
        <v>11429</v>
      </c>
      <c r="AG2394" s="22" t="s">
        <v>35</v>
      </c>
    </row>
    <row r="2395" spans="1:33" ht="12.75" customHeight="1" x14ac:dyDescent="0.35">
      <c r="A2395" s="2"/>
      <c r="B2395" s="2"/>
      <c r="C2395" s="2"/>
      <c r="D2395" s="2"/>
      <c r="E2395" s="2"/>
      <c r="F2395" s="2"/>
      <c r="G2395" s="2"/>
      <c r="H2395" s="2"/>
      <c r="I2395" s="15"/>
      <c r="J2395" s="15"/>
      <c r="K2395" s="15"/>
      <c r="L2395" s="15"/>
      <c r="M2395" s="15"/>
      <c r="N2395" s="15"/>
      <c r="O2395" s="15"/>
      <c r="P2395" s="15"/>
      <c r="Q2395" s="15"/>
      <c r="R2395" s="26"/>
      <c r="S2395" s="15"/>
      <c r="T2395" s="15"/>
      <c r="U2395" s="15"/>
      <c r="V2395" s="2"/>
      <c r="W2395" s="2"/>
      <c r="X2395" s="2"/>
      <c r="Y2395" s="13"/>
      <c r="Z2395" s="2"/>
      <c r="AA2395" s="2"/>
      <c r="AB2395" s="2"/>
      <c r="AC2395" s="20" t="s">
        <v>11431</v>
      </c>
      <c r="AD2395" s="22" t="s">
        <v>10162</v>
      </c>
      <c r="AE2395" s="20" t="s">
        <v>11432</v>
      </c>
      <c r="AF2395" s="22" t="s">
        <v>10164</v>
      </c>
      <c r="AG2395" s="22" t="s">
        <v>35</v>
      </c>
    </row>
    <row r="2396" spans="1:33" ht="12.75" customHeight="1" x14ac:dyDescent="0.35">
      <c r="A2396" s="2"/>
      <c r="B2396" s="2"/>
      <c r="C2396" s="2"/>
      <c r="D2396" s="2"/>
      <c r="E2396" s="2"/>
      <c r="F2396" s="2"/>
      <c r="G2396" s="2"/>
      <c r="H2396" s="2"/>
      <c r="I2396" s="15"/>
      <c r="J2396" s="15"/>
      <c r="K2396" s="15"/>
      <c r="L2396" s="15"/>
      <c r="M2396" s="15"/>
      <c r="N2396" s="15"/>
      <c r="O2396" s="15"/>
      <c r="P2396" s="15"/>
      <c r="Q2396" s="15"/>
      <c r="R2396" s="26"/>
      <c r="S2396" s="15"/>
      <c r="T2396" s="15"/>
      <c r="U2396" s="15"/>
      <c r="V2396" s="2"/>
      <c r="W2396" s="2"/>
      <c r="X2396" s="2"/>
      <c r="Y2396" s="13"/>
      <c r="Z2396" s="2"/>
      <c r="AA2396" s="2"/>
      <c r="AB2396" s="2"/>
      <c r="AC2396" s="20" t="s">
        <v>11433</v>
      </c>
      <c r="AD2396" s="22" t="s">
        <v>11434</v>
      </c>
      <c r="AE2396" s="20" t="s">
        <v>11435</v>
      </c>
      <c r="AF2396" s="22" t="s">
        <v>11434</v>
      </c>
      <c r="AG2396" s="22" t="s">
        <v>35</v>
      </c>
    </row>
    <row r="2397" spans="1:33" ht="12.75" customHeight="1" x14ac:dyDescent="0.35">
      <c r="A2397" s="2"/>
      <c r="B2397" s="2"/>
      <c r="C2397" s="2"/>
      <c r="D2397" s="2"/>
      <c r="E2397" s="2"/>
      <c r="F2397" s="2"/>
      <c r="G2397" s="2"/>
      <c r="H2397" s="2"/>
      <c r="I2397" s="15"/>
      <c r="J2397" s="15"/>
      <c r="K2397" s="15"/>
      <c r="L2397" s="15"/>
      <c r="M2397" s="15"/>
      <c r="N2397" s="15"/>
      <c r="O2397" s="15"/>
      <c r="P2397" s="15"/>
      <c r="Q2397" s="15"/>
      <c r="R2397" s="26"/>
      <c r="S2397" s="15"/>
      <c r="T2397" s="15"/>
      <c r="U2397" s="15"/>
      <c r="V2397" s="2"/>
      <c r="W2397" s="2"/>
      <c r="X2397" s="2"/>
      <c r="Y2397" s="13"/>
      <c r="Z2397" s="2"/>
      <c r="AA2397" s="2"/>
      <c r="AB2397" s="2"/>
      <c r="AC2397" s="20" t="s">
        <v>11436</v>
      </c>
      <c r="AD2397" s="22" t="s">
        <v>11437</v>
      </c>
      <c r="AE2397" s="20" t="s">
        <v>11438</v>
      </c>
      <c r="AF2397" s="22" t="s">
        <v>11437</v>
      </c>
      <c r="AG2397" s="22" t="s">
        <v>35</v>
      </c>
    </row>
    <row r="2398" spans="1:33" ht="12.75" customHeight="1" x14ac:dyDescent="0.35">
      <c r="A2398" s="2"/>
      <c r="B2398" s="2"/>
      <c r="C2398" s="2"/>
      <c r="D2398" s="2"/>
      <c r="E2398" s="2"/>
      <c r="F2398" s="2"/>
      <c r="G2398" s="2"/>
      <c r="H2398" s="2"/>
      <c r="I2398" s="15"/>
      <c r="J2398" s="15"/>
      <c r="K2398" s="15"/>
      <c r="L2398" s="15"/>
      <c r="M2398" s="15"/>
      <c r="N2398" s="15"/>
      <c r="O2398" s="15"/>
      <c r="P2398" s="15"/>
      <c r="Q2398" s="15"/>
      <c r="R2398" s="26"/>
      <c r="S2398" s="15"/>
      <c r="T2398" s="15"/>
      <c r="U2398" s="15"/>
      <c r="V2398" s="2"/>
      <c r="W2398" s="2"/>
      <c r="X2398" s="2"/>
      <c r="Y2398" s="13"/>
      <c r="Z2398" s="2"/>
      <c r="AA2398" s="2"/>
      <c r="AB2398" s="2"/>
      <c r="AC2398" s="20" t="s">
        <v>11439</v>
      </c>
      <c r="AD2398" s="22" t="s">
        <v>11440</v>
      </c>
      <c r="AE2398" s="20" t="s">
        <v>11441</v>
      </c>
      <c r="AF2398" s="22" t="s">
        <v>11442</v>
      </c>
      <c r="AG2398" s="22" t="s">
        <v>35</v>
      </c>
    </row>
    <row r="2399" spans="1:33" ht="12.75" customHeight="1" x14ac:dyDescent="0.35">
      <c r="A2399" s="2"/>
      <c r="B2399" s="2"/>
      <c r="C2399" s="2"/>
      <c r="D2399" s="2"/>
      <c r="E2399" s="2"/>
      <c r="F2399" s="2"/>
      <c r="G2399" s="2"/>
      <c r="H2399" s="2"/>
      <c r="I2399" s="15"/>
      <c r="J2399" s="15"/>
      <c r="K2399" s="15"/>
      <c r="L2399" s="15"/>
      <c r="M2399" s="15"/>
      <c r="N2399" s="15"/>
      <c r="O2399" s="15"/>
      <c r="P2399" s="15"/>
      <c r="Q2399" s="15"/>
      <c r="R2399" s="26"/>
      <c r="S2399" s="15"/>
      <c r="T2399" s="15"/>
      <c r="U2399" s="15"/>
      <c r="V2399" s="2"/>
      <c r="W2399" s="2"/>
      <c r="X2399" s="2"/>
      <c r="Y2399" s="13"/>
      <c r="Z2399" s="2"/>
      <c r="AA2399" s="2"/>
      <c r="AB2399" s="2"/>
      <c r="AC2399" s="20" t="s">
        <v>11443</v>
      </c>
      <c r="AD2399" s="22" t="s">
        <v>11444</v>
      </c>
      <c r="AE2399" s="20" t="s">
        <v>11445</v>
      </c>
      <c r="AF2399" s="22" t="s">
        <v>11446</v>
      </c>
      <c r="AG2399" s="22" t="s">
        <v>35</v>
      </c>
    </row>
    <row r="2400" spans="1:33" ht="12.75" customHeight="1" x14ac:dyDescent="0.35">
      <c r="A2400" s="2"/>
      <c r="B2400" s="2"/>
      <c r="C2400" s="2"/>
      <c r="D2400" s="2"/>
      <c r="E2400" s="2"/>
      <c r="F2400" s="2"/>
      <c r="G2400" s="2"/>
      <c r="H2400" s="2"/>
      <c r="I2400" s="15"/>
      <c r="J2400" s="15"/>
      <c r="K2400" s="15"/>
      <c r="L2400" s="15"/>
      <c r="M2400" s="15"/>
      <c r="N2400" s="15"/>
      <c r="O2400" s="15"/>
      <c r="P2400" s="15"/>
      <c r="Q2400" s="15"/>
      <c r="R2400" s="26"/>
      <c r="S2400" s="15"/>
      <c r="T2400" s="15"/>
      <c r="U2400" s="15"/>
      <c r="V2400" s="2"/>
      <c r="W2400" s="2"/>
      <c r="X2400" s="2"/>
      <c r="Y2400" s="13"/>
      <c r="Z2400" s="2"/>
      <c r="AA2400" s="2"/>
      <c r="AB2400" s="2"/>
      <c r="AC2400" s="20" t="s">
        <v>11447</v>
      </c>
      <c r="AD2400" s="22" t="s">
        <v>11448</v>
      </c>
      <c r="AE2400" s="20" t="s">
        <v>11449</v>
      </c>
      <c r="AF2400" s="22" t="s">
        <v>11450</v>
      </c>
      <c r="AG2400" s="22" t="s">
        <v>35</v>
      </c>
    </row>
    <row r="2401" spans="1:33" ht="12.75" customHeight="1" x14ac:dyDescent="0.35">
      <c r="A2401" s="2"/>
      <c r="B2401" s="2"/>
      <c r="C2401" s="2"/>
      <c r="D2401" s="2"/>
      <c r="E2401" s="2"/>
      <c r="F2401" s="2"/>
      <c r="G2401" s="2"/>
      <c r="H2401" s="2"/>
      <c r="I2401" s="15"/>
      <c r="J2401" s="15"/>
      <c r="K2401" s="15"/>
      <c r="L2401" s="15"/>
      <c r="M2401" s="15"/>
      <c r="N2401" s="15"/>
      <c r="O2401" s="15"/>
      <c r="P2401" s="15"/>
      <c r="Q2401" s="15"/>
      <c r="R2401" s="26"/>
      <c r="S2401" s="15"/>
      <c r="T2401" s="15"/>
      <c r="U2401" s="15"/>
      <c r="V2401" s="2"/>
      <c r="W2401" s="2"/>
      <c r="X2401" s="2"/>
      <c r="Y2401" s="13"/>
      <c r="Z2401" s="2"/>
      <c r="AA2401" s="2"/>
      <c r="AB2401" s="2"/>
      <c r="AC2401" s="20" t="s">
        <v>11451</v>
      </c>
      <c r="AD2401" s="22" t="s">
        <v>11452</v>
      </c>
      <c r="AE2401" s="20" t="s">
        <v>11453</v>
      </c>
      <c r="AF2401" s="22" t="s">
        <v>593</v>
      </c>
      <c r="AG2401" s="22" t="s">
        <v>35</v>
      </c>
    </row>
    <row r="2402" spans="1:33" ht="12.75" customHeight="1" x14ac:dyDescent="0.35">
      <c r="A2402" s="2"/>
      <c r="B2402" s="2"/>
      <c r="C2402" s="2"/>
      <c r="D2402" s="2"/>
      <c r="E2402" s="2"/>
      <c r="F2402" s="2"/>
      <c r="G2402" s="2"/>
      <c r="H2402" s="2"/>
      <c r="I2402" s="15"/>
      <c r="J2402" s="15"/>
      <c r="K2402" s="15"/>
      <c r="L2402" s="15"/>
      <c r="M2402" s="15"/>
      <c r="N2402" s="15"/>
      <c r="O2402" s="15"/>
      <c r="P2402" s="15"/>
      <c r="Q2402" s="15"/>
      <c r="R2402" s="26"/>
      <c r="S2402" s="15"/>
      <c r="T2402" s="15"/>
      <c r="U2402" s="15"/>
      <c r="V2402" s="2"/>
      <c r="W2402" s="2"/>
      <c r="X2402" s="2"/>
      <c r="Y2402" s="13"/>
      <c r="Z2402" s="2"/>
      <c r="AA2402" s="2"/>
      <c r="AB2402" s="2"/>
      <c r="AC2402" s="20" t="s">
        <v>11454</v>
      </c>
      <c r="AD2402" s="22" t="s">
        <v>11455</v>
      </c>
      <c r="AE2402" s="20" t="s">
        <v>11456</v>
      </c>
      <c r="AF2402" s="22" t="s">
        <v>11442</v>
      </c>
      <c r="AG2402" s="22" t="s">
        <v>35</v>
      </c>
    </row>
    <row r="2403" spans="1:33" ht="12.75" customHeight="1" x14ac:dyDescent="0.35">
      <c r="A2403" s="2"/>
      <c r="B2403" s="2"/>
      <c r="C2403" s="2"/>
      <c r="D2403" s="2"/>
      <c r="E2403" s="2"/>
      <c r="F2403" s="2"/>
      <c r="G2403" s="2"/>
      <c r="H2403" s="2"/>
      <c r="I2403" s="15"/>
      <c r="J2403" s="15"/>
      <c r="K2403" s="15"/>
      <c r="L2403" s="15"/>
      <c r="M2403" s="15"/>
      <c r="N2403" s="15"/>
      <c r="O2403" s="15"/>
      <c r="P2403" s="15"/>
      <c r="Q2403" s="15"/>
      <c r="R2403" s="26"/>
      <c r="S2403" s="15"/>
      <c r="T2403" s="15"/>
      <c r="U2403" s="15"/>
      <c r="V2403" s="2"/>
      <c r="W2403" s="2"/>
      <c r="X2403" s="2"/>
      <c r="Y2403" s="13"/>
      <c r="Z2403" s="2"/>
      <c r="AA2403" s="2"/>
      <c r="AB2403" s="2"/>
      <c r="AC2403" s="20" t="s">
        <v>11457</v>
      </c>
      <c r="AD2403" s="22" t="s">
        <v>11458</v>
      </c>
      <c r="AE2403" s="20" t="s">
        <v>11459</v>
      </c>
      <c r="AF2403" s="22" t="s">
        <v>11460</v>
      </c>
      <c r="AG2403" s="22" t="s">
        <v>35</v>
      </c>
    </row>
    <row r="2404" spans="1:33" ht="12.75" customHeight="1" x14ac:dyDescent="0.35">
      <c r="A2404" s="2"/>
      <c r="B2404" s="2"/>
      <c r="C2404" s="2"/>
      <c r="D2404" s="2"/>
      <c r="E2404" s="2"/>
      <c r="F2404" s="2"/>
      <c r="G2404" s="2"/>
      <c r="H2404" s="2"/>
      <c r="I2404" s="15"/>
      <c r="J2404" s="15"/>
      <c r="K2404" s="15"/>
      <c r="L2404" s="15"/>
      <c r="M2404" s="15"/>
      <c r="N2404" s="15"/>
      <c r="O2404" s="15"/>
      <c r="P2404" s="15"/>
      <c r="Q2404" s="15"/>
      <c r="R2404" s="26"/>
      <c r="S2404" s="15"/>
      <c r="T2404" s="15"/>
      <c r="U2404" s="15"/>
      <c r="V2404" s="2"/>
      <c r="W2404" s="2"/>
      <c r="X2404" s="2"/>
      <c r="Y2404" s="13"/>
      <c r="Z2404" s="2"/>
      <c r="AA2404" s="2"/>
      <c r="AB2404" s="2"/>
      <c r="AC2404" s="20" t="s">
        <v>11461</v>
      </c>
      <c r="AD2404" s="22" t="s">
        <v>883</v>
      </c>
      <c r="AE2404" s="20" t="s">
        <v>11462</v>
      </c>
      <c r="AF2404" s="22" t="s">
        <v>1330</v>
      </c>
      <c r="AG2404" s="22" t="s">
        <v>35</v>
      </c>
    </row>
    <row r="2405" spans="1:33" ht="12.75" customHeight="1" x14ac:dyDescent="0.35">
      <c r="A2405" s="2"/>
      <c r="B2405" s="2"/>
      <c r="C2405" s="2"/>
      <c r="D2405" s="2"/>
      <c r="E2405" s="2"/>
      <c r="F2405" s="2"/>
      <c r="G2405" s="2"/>
      <c r="H2405" s="2"/>
      <c r="I2405" s="15"/>
      <c r="J2405" s="15"/>
      <c r="K2405" s="15"/>
      <c r="L2405" s="15"/>
      <c r="M2405" s="15"/>
      <c r="N2405" s="15"/>
      <c r="O2405" s="15"/>
      <c r="P2405" s="15"/>
      <c r="Q2405" s="15"/>
      <c r="R2405" s="26"/>
      <c r="S2405" s="15"/>
      <c r="T2405" s="15"/>
      <c r="U2405" s="15"/>
      <c r="V2405" s="2"/>
      <c r="W2405" s="2"/>
      <c r="X2405" s="2"/>
      <c r="Y2405" s="13"/>
      <c r="Z2405" s="2"/>
      <c r="AA2405" s="2"/>
      <c r="AB2405" s="2"/>
      <c r="AC2405" s="20" t="s">
        <v>11463</v>
      </c>
      <c r="AD2405" s="22" t="s">
        <v>690</v>
      </c>
      <c r="AE2405" s="20" t="s">
        <v>11464</v>
      </c>
      <c r="AF2405" s="22" t="s">
        <v>935</v>
      </c>
      <c r="AG2405" s="22" t="s">
        <v>35</v>
      </c>
    </row>
    <row r="2406" spans="1:33" ht="12.75" customHeight="1" x14ac:dyDescent="0.35">
      <c r="A2406" s="2"/>
      <c r="B2406" s="2"/>
      <c r="C2406" s="2"/>
      <c r="D2406" s="2"/>
      <c r="E2406" s="2"/>
      <c r="F2406" s="2"/>
      <c r="G2406" s="2"/>
      <c r="H2406" s="2"/>
      <c r="I2406" s="15"/>
      <c r="J2406" s="15"/>
      <c r="K2406" s="15"/>
      <c r="L2406" s="15"/>
      <c r="M2406" s="15"/>
      <c r="N2406" s="15"/>
      <c r="O2406" s="15"/>
      <c r="P2406" s="15"/>
      <c r="Q2406" s="15"/>
      <c r="R2406" s="26"/>
      <c r="S2406" s="15"/>
      <c r="T2406" s="15"/>
      <c r="U2406" s="15"/>
      <c r="V2406" s="2"/>
      <c r="W2406" s="2"/>
      <c r="X2406" s="2"/>
      <c r="Y2406" s="13"/>
      <c r="Z2406" s="2"/>
      <c r="AA2406" s="2"/>
      <c r="AB2406" s="2"/>
      <c r="AC2406" s="20" t="s">
        <v>11465</v>
      </c>
      <c r="AD2406" s="22" t="s">
        <v>11466</v>
      </c>
      <c r="AE2406" s="20" t="s">
        <v>11467</v>
      </c>
      <c r="AF2406" s="22" t="s">
        <v>11468</v>
      </c>
      <c r="AG2406" s="22" t="s">
        <v>35</v>
      </c>
    </row>
    <row r="2407" spans="1:33" ht="12.75" customHeight="1" x14ac:dyDescent="0.35">
      <c r="A2407" s="2"/>
      <c r="B2407" s="2"/>
      <c r="C2407" s="2"/>
      <c r="D2407" s="2"/>
      <c r="E2407" s="2"/>
      <c r="F2407" s="2"/>
      <c r="G2407" s="2"/>
      <c r="H2407" s="2"/>
      <c r="I2407" s="15"/>
      <c r="J2407" s="15"/>
      <c r="K2407" s="15"/>
      <c r="L2407" s="15"/>
      <c r="M2407" s="15"/>
      <c r="N2407" s="15"/>
      <c r="O2407" s="15"/>
      <c r="P2407" s="15"/>
      <c r="Q2407" s="15"/>
      <c r="R2407" s="26"/>
      <c r="S2407" s="15"/>
      <c r="T2407" s="15"/>
      <c r="U2407" s="15"/>
      <c r="V2407" s="2"/>
      <c r="W2407" s="2"/>
      <c r="X2407" s="2"/>
      <c r="Y2407" s="13"/>
      <c r="Z2407" s="2"/>
      <c r="AA2407" s="2"/>
      <c r="AB2407" s="2"/>
      <c r="AC2407" s="20" t="s">
        <v>11469</v>
      </c>
      <c r="AD2407" s="22" t="s">
        <v>11470</v>
      </c>
      <c r="AE2407" s="20" t="s">
        <v>11471</v>
      </c>
      <c r="AF2407" s="22" t="s">
        <v>11472</v>
      </c>
      <c r="AG2407" s="22" t="s">
        <v>35</v>
      </c>
    </row>
    <row r="2408" spans="1:33" ht="12.75" customHeight="1" x14ac:dyDescent="0.35">
      <c r="A2408" s="2"/>
      <c r="B2408" s="2"/>
      <c r="C2408" s="2"/>
      <c r="D2408" s="2"/>
      <c r="E2408" s="2"/>
      <c r="F2408" s="2"/>
      <c r="G2408" s="2"/>
      <c r="H2408" s="2"/>
      <c r="I2408" s="15"/>
      <c r="J2408" s="15"/>
      <c r="K2408" s="15"/>
      <c r="L2408" s="15"/>
      <c r="M2408" s="15"/>
      <c r="N2408" s="15"/>
      <c r="O2408" s="15"/>
      <c r="P2408" s="15"/>
      <c r="Q2408" s="15"/>
      <c r="R2408" s="26"/>
      <c r="S2408" s="15"/>
      <c r="T2408" s="15"/>
      <c r="U2408" s="15"/>
      <c r="V2408" s="2"/>
      <c r="W2408" s="2"/>
      <c r="X2408" s="2"/>
      <c r="Y2408" s="13"/>
      <c r="Z2408" s="2"/>
      <c r="AA2408" s="2"/>
      <c r="AB2408" s="2"/>
      <c r="AC2408" s="20" t="s">
        <v>11473</v>
      </c>
      <c r="AD2408" s="22" t="s">
        <v>600</v>
      </c>
      <c r="AE2408" s="20" t="s">
        <v>11474</v>
      </c>
      <c r="AF2408" s="22" t="s">
        <v>702</v>
      </c>
      <c r="AG2408" s="22" t="s">
        <v>35</v>
      </c>
    </row>
    <row r="2409" spans="1:33" ht="12.75" customHeight="1" x14ac:dyDescent="0.35">
      <c r="A2409" s="2"/>
      <c r="B2409" s="2"/>
      <c r="C2409" s="2"/>
      <c r="D2409" s="2"/>
      <c r="E2409" s="2"/>
      <c r="F2409" s="2"/>
      <c r="G2409" s="2"/>
      <c r="H2409" s="2"/>
      <c r="I2409" s="15"/>
      <c r="J2409" s="15"/>
      <c r="K2409" s="15"/>
      <c r="L2409" s="15"/>
      <c r="M2409" s="15"/>
      <c r="N2409" s="15"/>
      <c r="O2409" s="15"/>
      <c r="P2409" s="15"/>
      <c r="Q2409" s="15"/>
      <c r="R2409" s="26"/>
      <c r="S2409" s="15"/>
      <c r="T2409" s="15"/>
      <c r="U2409" s="15"/>
      <c r="V2409" s="2"/>
      <c r="W2409" s="2"/>
      <c r="X2409" s="2"/>
      <c r="Y2409" s="13"/>
      <c r="Z2409" s="2"/>
      <c r="AA2409" s="2"/>
      <c r="AB2409" s="2"/>
      <c r="AC2409" s="20" t="s">
        <v>11475</v>
      </c>
      <c r="AD2409" s="22" t="s">
        <v>904</v>
      </c>
      <c r="AE2409" s="20" t="s">
        <v>11476</v>
      </c>
      <c r="AF2409" s="22" t="s">
        <v>2757</v>
      </c>
      <c r="AG2409" s="22" t="s">
        <v>35</v>
      </c>
    </row>
    <row r="2410" spans="1:33" ht="12.75" customHeight="1" x14ac:dyDescent="0.35">
      <c r="A2410" s="2"/>
      <c r="B2410" s="2"/>
      <c r="C2410" s="2"/>
      <c r="D2410" s="2"/>
      <c r="E2410" s="2"/>
      <c r="F2410" s="2"/>
      <c r="G2410" s="2"/>
      <c r="H2410" s="2"/>
      <c r="I2410" s="15"/>
      <c r="J2410" s="15"/>
      <c r="K2410" s="15"/>
      <c r="L2410" s="15"/>
      <c r="M2410" s="15"/>
      <c r="N2410" s="15"/>
      <c r="O2410" s="15"/>
      <c r="P2410" s="15"/>
      <c r="Q2410" s="15"/>
      <c r="R2410" s="26"/>
      <c r="S2410" s="15"/>
      <c r="T2410" s="15"/>
      <c r="U2410" s="15"/>
      <c r="V2410" s="2"/>
      <c r="W2410" s="2"/>
      <c r="X2410" s="2"/>
      <c r="Y2410" s="13"/>
      <c r="Z2410" s="2"/>
      <c r="AA2410" s="2"/>
      <c r="AB2410" s="2"/>
      <c r="AC2410" s="20" t="s">
        <v>11477</v>
      </c>
      <c r="AD2410" s="22" t="s">
        <v>826</v>
      </c>
      <c r="AE2410" s="20" t="s">
        <v>11478</v>
      </c>
      <c r="AF2410" s="22" t="s">
        <v>925</v>
      </c>
      <c r="AG2410" s="22" t="s">
        <v>35</v>
      </c>
    </row>
    <row r="2411" spans="1:33" ht="12.75" customHeight="1" x14ac:dyDescent="0.35">
      <c r="A2411" s="2"/>
      <c r="B2411" s="2"/>
      <c r="C2411" s="2"/>
      <c r="D2411" s="2"/>
      <c r="E2411" s="2"/>
      <c r="F2411" s="2"/>
      <c r="G2411" s="2"/>
      <c r="H2411" s="2"/>
      <c r="I2411" s="15"/>
      <c r="J2411" s="15"/>
      <c r="K2411" s="15"/>
      <c r="L2411" s="15"/>
      <c r="M2411" s="15"/>
      <c r="N2411" s="15"/>
      <c r="O2411" s="15"/>
      <c r="P2411" s="15"/>
      <c r="Q2411" s="15"/>
      <c r="R2411" s="26"/>
      <c r="S2411" s="15"/>
      <c r="T2411" s="15"/>
      <c r="U2411" s="15"/>
      <c r="V2411" s="2"/>
      <c r="W2411" s="2"/>
      <c r="X2411" s="2"/>
      <c r="Y2411" s="13"/>
      <c r="Z2411" s="2"/>
      <c r="AA2411" s="2"/>
      <c r="AB2411" s="2"/>
      <c r="AC2411" s="20" t="s">
        <v>11479</v>
      </c>
      <c r="AD2411" s="22" t="s">
        <v>971</v>
      </c>
      <c r="AE2411" s="20" t="s">
        <v>11480</v>
      </c>
      <c r="AF2411" s="22" t="s">
        <v>973</v>
      </c>
      <c r="AG2411" s="22" t="s">
        <v>35</v>
      </c>
    </row>
    <row r="2412" spans="1:33" ht="12.75" customHeight="1" x14ac:dyDescent="0.35">
      <c r="A2412" s="2"/>
      <c r="B2412" s="2"/>
      <c r="C2412" s="2"/>
      <c r="D2412" s="2"/>
      <c r="E2412" s="2"/>
      <c r="F2412" s="2"/>
      <c r="G2412" s="2"/>
      <c r="H2412" s="2"/>
      <c r="I2412" s="15"/>
      <c r="J2412" s="15"/>
      <c r="K2412" s="15"/>
      <c r="L2412" s="15"/>
      <c r="M2412" s="15"/>
      <c r="N2412" s="15"/>
      <c r="O2412" s="15"/>
      <c r="P2412" s="15"/>
      <c r="Q2412" s="15"/>
      <c r="R2412" s="26"/>
      <c r="S2412" s="15"/>
      <c r="T2412" s="15"/>
      <c r="U2412" s="15"/>
      <c r="V2412" s="2"/>
      <c r="W2412" s="2"/>
      <c r="X2412" s="2"/>
      <c r="Y2412" s="13"/>
      <c r="Z2412" s="2"/>
      <c r="AA2412" s="2"/>
      <c r="AB2412" s="2"/>
      <c r="AC2412" s="20" t="s">
        <v>11481</v>
      </c>
      <c r="AD2412" s="22" t="s">
        <v>591</v>
      </c>
      <c r="AE2412" s="20" t="s">
        <v>11482</v>
      </c>
      <c r="AF2412" s="22" t="s">
        <v>593</v>
      </c>
      <c r="AG2412" s="22" t="s">
        <v>35</v>
      </c>
    </row>
    <row r="2413" spans="1:33" ht="12.75" customHeight="1" x14ac:dyDescent="0.35">
      <c r="A2413" s="2"/>
      <c r="B2413" s="2"/>
      <c r="C2413" s="2"/>
      <c r="D2413" s="2"/>
      <c r="E2413" s="2"/>
      <c r="F2413" s="2"/>
      <c r="G2413" s="2"/>
      <c r="H2413" s="2"/>
      <c r="I2413" s="15"/>
      <c r="J2413" s="15"/>
      <c r="K2413" s="15"/>
      <c r="L2413" s="15"/>
      <c r="M2413" s="15"/>
      <c r="N2413" s="15"/>
      <c r="O2413" s="15"/>
      <c r="P2413" s="15"/>
      <c r="Q2413" s="15"/>
      <c r="R2413" s="26"/>
      <c r="S2413" s="15"/>
      <c r="T2413" s="15"/>
      <c r="U2413" s="15"/>
      <c r="V2413" s="2"/>
      <c r="W2413" s="2"/>
      <c r="X2413" s="2"/>
      <c r="Y2413" s="13"/>
      <c r="Z2413" s="2"/>
      <c r="AA2413" s="2"/>
      <c r="AB2413" s="2"/>
      <c r="AC2413" s="20" t="s">
        <v>11483</v>
      </c>
      <c r="AD2413" s="22" t="s">
        <v>2090</v>
      </c>
      <c r="AE2413" s="20" t="s">
        <v>11484</v>
      </c>
      <c r="AF2413" s="22" t="s">
        <v>2092</v>
      </c>
      <c r="AG2413" s="22" t="s">
        <v>35</v>
      </c>
    </row>
    <row r="2414" spans="1:33" ht="12.75" customHeight="1" x14ac:dyDescent="0.35">
      <c r="A2414" s="2"/>
      <c r="B2414" s="2"/>
      <c r="C2414" s="2"/>
      <c r="D2414" s="2"/>
      <c r="E2414" s="2"/>
      <c r="F2414" s="2"/>
      <c r="G2414" s="2"/>
      <c r="H2414" s="2"/>
      <c r="I2414" s="15"/>
      <c r="J2414" s="15"/>
      <c r="K2414" s="15"/>
      <c r="L2414" s="15"/>
      <c r="M2414" s="15"/>
      <c r="N2414" s="15"/>
      <c r="O2414" s="15"/>
      <c r="P2414" s="15"/>
      <c r="Q2414" s="15"/>
      <c r="R2414" s="26"/>
      <c r="S2414" s="15"/>
      <c r="T2414" s="15"/>
      <c r="U2414" s="15"/>
      <c r="V2414" s="2"/>
      <c r="W2414" s="2"/>
      <c r="X2414" s="2"/>
      <c r="Y2414" s="13"/>
      <c r="Z2414" s="2"/>
      <c r="AA2414" s="2"/>
      <c r="AB2414" s="2"/>
      <c r="AC2414" s="20" t="s">
        <v>11485</v>
      </c>
      <c r="AD2414" s="22" t="s">
        <v>11486</v>
      </c>
      <c r="AE2414" s="20" t="s">
        <v>11487</v>
      </c>
      <c r="AF2414" s="22" t="s">
        <v>11488</v>
      </c>
      <c r="AG2414" s="22" t="s">
        <v>35</v>
      </c>
    </row>
    <row r="2415" spans="1:33" ht="12.75" customHeight="1" x14ac:dyDescent="0.35">
      <c r="A2415" s="2"/>
      <c r="B2415" s="2"/>
      <c r="C2415" s="2"/>
      <c r="D2415" s="2"/>
      <c r="E2415" s="2"/>
      <c r="F2415" s="2"/>
      <c r="G2415" s="2"/>
      <c r="H2415" s="2"/>
      <c r="I2415" s="15"/>
      <c r="J2415" s="15"/>
      <c r="K2415" s="15"/>
      <c r="L2415" s="15"/>
      <c r="M2415" s="15"/>
      <c r="N2415" s="15"/>
      <c r="O2415" s="15"/>
      <c r="P2415" s="15"/>
      <c r="Q2415" s="15"/>
      <c r="R2415" s="26"/>
      <c r="S2415" s="15"/>
      <c r="T2415" s="15"/>
      <c r="U2415" s="15"/>
      <c r="V2415" s="2"/>
      <c r="W2415" s="2"/>
      <c r="X2415" s="2"/>
      <c r="Y2415" s="13"/>
      <c r="Z2415" s="2"/>
      <c r="AA2415" s="2"/>
      <c r="AB2415" s="2"/>
      <c r="AC2415" s="20" t="s">
        <v>11489</v>
      </c>
      <c r="AD2415" s="22" t="s">
        <v>11490</v>
      </c>
      <c r="AE2415" s="20" t="s">
        <v>11491</v>
      </c>
      <c r="AF2415" s="22" t="s">
        <v>11492</v>
      </c>
      <c r="AG2415" s="22" t="s">
        <v>35</v>
      </c>
    </row>
    <row r="2416" spans="1:33" ht="12.75" customHeight="1" x14ac:dyDescent="0.35">
      <c r="A2416" s="2"/>
      <c r="B2416" s="2"/>
      <c r="C2416" s="2"/>
      <c r="D2416" s="2"/>
      <c r="E2416" s="2"/>
      <c r="F2416" s="2"/>
      <c r="G2416" s="2"/>
      <c r="H2416" s="2"/>
      <c r="I2416" s="15"/>
      <c r="J2416" s="15"/>
      <c r="K2416" s="15"/>
      <c r="L2416" s="15"/>
      <c r="M2416" s="15"/>
      <c r="N2416" s="15"/>
      <c r="O2416" s="15"/>
      <c r="P2416" s="15"/>
      <c r="Q2416" s="15"/>
      <c r="R2416" s="26"/>
      <c r="S2416" s="15"/>
      <c r="T2416" s="15"/>
      <c r="U2416" s="15"/>
      <c r="V2416" s="2"/>
      <c r="W2416" s="2"/>
      <c r="X2416" s="2"/>
      <c r="Y2416" s="13"/>
      <c r="Z2416" s="2"/>
      <c r="AA2416" s="2"/>
      <c r="AB2416" s="2"/>
      <c r="AC2416" s="20" t="s">
        <v>11493</v>
      </c>
      <c r="AD2416" s="22" t="s">
        <v>2090</v>
      </c>
      <c r="AE2416" s="20" t="s">
        <v>11494</v>
      </c>
      <c r="AF2416" s="22" t="s">
        <v>2092</v>
      </c>
      <c r="AG2416" s="22" t="s">
        <v>35</v>
      </c>
    </row>
    <row r="2417" spans="1:33" ht="12.75" customHeight="1" x14ac:dyDescent="0.35">
      <c r="A2417" s="2"/>
      <c r="B2417" s="2"/>
      <c r="C2417" s="2"/>
      <c r="D2417" s="2"/>
      <c r="E2417" s="2"/>
      <c r="F2417" s="2"/>
      <c r="G2417" s="2"/>
      <c r="H2417" s="2"/>
      <c r="I2417" s="15"/>
      <c r="J2417" s="15"/>
      <c r="K2417" s="15"/>
      <c r="L2417" s="15"/>
      <c r="M2417" s="15"/>
      <c r="N2417" s="15"/>
      <c r="O2417" s="15"/>
      <c r="P2417" s="15"/>
      <c r="Q2417" s="15"/>
      <c r="R2417" s="26"/>
      <c r="S2417" s="15"/>
      <c r="T2417" s="15"/>
      <c r="U2417" s="15"/>
      <c r="V2417" s="2"/>
      <c r="W2417" s="2"/>
      <c r="X2417" s="2"/>
      <c r="Y2417" s="13"/>
      <c r="Z2417" s="2"/>
      <c r="AA2417" s="2"/>
      <c r="AB2417" s="2"/>
      <c r="AC2417" s="20" t="s">
        <v>11495</v>
      </c>
      <c r="AD2417" s="22" t="s">
        <v>11496</v>
      </c>
      <c r="AE2417" s="20" t="s">
        <v>11497</v>
      </c>
      <c r="AF2417" s="22" t="s">
        <v>11498</v>
      </c>
      <c r="AG2417" s="22" t="s">
        <v>992</v>
      </c>
    </row>
    <row r="2418" spans="1:33" ht="12.75" customHeight="1" x14ac:dyDescent="0.35">
      <c r="A2418" s="2"/>
      <c r="B2418" s="2"/>
      <c r="C2418" s="2"/>
      <c r="D2418" s="2"/>
      <c r="E2418" s="2"/>
      <c r="F2418" s="2"/>
      <c r="G2418" s="2"/>
      <c r="H2418" s="2"/>
      <c r="I2418" s="15"/>
      <c r="J2418" s="15"/>
      <c r="K2418" s="15"/>
      <c r="L2418" s="15"/>
      <c r="M2418" s="15"/>
      <c r="N2418" s="15"/>
      <c r="O2418" s="15"/>
      <c r="P2418" s="15"/>
      <c r="Q2418" s="15"/>
      <c r="R2418" s="26"/>
      <c r="S2418" s="15"/>
      <c r="T2418" s="15"/>
      <c r="U2418" s="15"/>
      <c r="V2418" s="2"/>
      <c r="W2418" s="2"/>
      <c r="X2418" s="2"/>
      <c r="Y2418" s="13"/>
      <c r="Z2418" s="2"/>
      <c r="AA2418" s="2"/>
      <c r="AB2418" s="2"/>
      <c r="AC2418" s="20" t="s">
        <v>11499</v>
      </c>
      <c r="AD2418" s="22" t="s">
        <v>11500</v>
      </c>
      <c r="AE2418" s="20" t="s">
        <v>11501</v>
      </c>
      <c r="AF2418" s="22" t="s">
        <v>11502</v>
      </c>
      <c r="AG2418" s="22" t="s">
        <v>992</v>
      </c>
    </row>
    <row r="2419" spans="1:33" ht="12.75" customHeight="1" x14ac:dyDescent="0.35">
      <c r="A2419" s="2"/>
      <c r="B2419" s="2"/>
      <c r="C2419" s="2"/>
      <c r="D2419" s="2"/>
      <c r="E2419" s="2"/>
      <c r="F2419" s="2"/>
      <c r="G2419" s="2"/>
      <c r="H2419" s="2"/>
      <c r="I2419" s="15"/>
      <c r="J2419" s="15"/>
      <c r="K2419" s="15"/>
      <c r="L2419" s="15"/>
      <c r="M2419" s="15"/>
      <c r="N2419" s="15"/>
      <c r="O2419" s="15"/>
      <c r="P2419" s="15"/>
      <c r="Q2419" s="15"/>
      <c r="R2419" s="26"/>
      <c r="S2419" s="15"/>
      <c r="T2419" s="15"/>
      <c r="U2419" s="15"/>
      <c r="V2419" s="2"/>
      <c r="W2419" s="2"/>
      <c r="X2419" s="2"/>
      <c r="Y2419" s="13"/>
      <c r="Z2419" s="2"/>
      <c r="AA2419" s="2"/>
      <c r="AB2419" s="2"/>
      <c r="AC2419" s="20" t="s">
        <v>11503</v>
      </c>
      <c r="AD2419" s="22" t="s">
        <v>5973</v>
      </c>
      <c r="AE2419" s="20" t="s">
        <v>11504</v>
      </c>
      <c r="AF2419" s="22" t="s">
        <v>11505</v>
      </c>
      <c r="AG2419" s="22" t="s">
        <v>35</v>
      </c>
    </row>
    <row r="2420" spans="1:33" ht="12.75" customHeight="1" x14ac:dyDescent="0.35">
      <c r="A2420" s="2"/>
      <c r="B2420" s="2"/>
      <c r="C2420" s="2"/>
      <c r="D2420" s="2"/>
      <c r="E2420" s="2"/>
      <c r="F2420" s="2"/>
      <c r="G2420" s="2"/>
      <c r="H2420" s="2"/>
      <c r="I2420" s="15"/>
      <c r="J2420" s="15"/>
      <c r="K2420" s="15"/>
      <c r="L2420" s="15"/>
      <c r="M2420" s="15"/>
      <c r="N2420" s="15"/>
      <c r="O2420" s="15"/>
      <c r="P2420" s="15"/>
      <c r="Q2420" s="15"/>
      <c r="R2420" s="26"/>
      <c r="S2420" s="15"/>
      <c r="T2420" s="15"/>
      <c r="U2420" s="15"/>
      <c r="V2420" s="2"/>
      <c r="W2420" s="2"/>
      <c r="X2420" s="2"/>
      <c r="Y2420" s="13"/>
      <c r="Z2420" s="2"/>
      <c r="AA2420" s="2"/>
      <c r="AB2420" s="2"/>
      <c r="AC2420" s="20" t="s">
        <v>11506</v>
      </c>
      <c r="AD2420" s="22" t="s">
        <v>1933</v>
      </c>
      <c r="AE2420" s="20" t="s">
        <v>11507</v>
      </c>
      <c r="AF2420" s="22" t="s">
        <v>6290</v>
      </c>
      <c r="AG2420" s="22" t="s">
        <v>35</v>
      </c>
    </row>
    <row r="2421" spans="1:33" ht="12.75" customHeight="1" x14ac:dyDescent="0.35">
      <c r="A2421" s="2"/>
      <c r="B2421" s="2"/>
      <c r="C2421" s="2"/>
      <c r="D2421" s="2"/>
      <c r="E2421" s="2"/>
      <c r="F2421" s="2"/>
      <c r="G2421" s="2"/>
      <c r="H2421" s="2"/>
      <c r="I2421" s="15"/>
      <c r="J2421" s="15"/>
      <c r="K2421" s="15"/>
      <c r="L2421" s="15"/>
      <c r="M2421" s="15"/>
      <c r="N2421" s="15"/>
      <c r="O2421" s="15"/>
      <c r="P2421" s="15"/>
      <c r="Q2421" s="15"/>
      <c r="R2421" s="26"/>
      <c r="S2421" s="15"/>
      <c r="T2421" s="15"/>
      <c r="U2421" s="15"/>
      <c r="V2421" s="2"/>
      <c r="W2421" s="2"/>
      <c r="X2421" s="2"/>
      <c r="Y2421" s="13"/>
      <c r="Z2421" s="2"/>
      <c r="AA2421" s="2"/>
      <c r="AB2421" s="2"/>
      <c r="AC2421" s="20" t="s">
        <v>11508</v>
      </c>
      <c r="AD2421" s="22" t="s">
        <v>989</v>
      </c>
      <c r="AE2421" s="20" t="s">
        <v>11509</v>
      </c>
      <c r="AF2421" s="22" t="s">
        <v>6610</v>
      </c>
      <c r="AG2421" s="22" t="s">
        <v>992</v>
      </c>
    </row>
    <row r="2422" spans="1:33" ht="12.75" customHeight="1" x14ac:dyDescent="0.35">
      <c r="A2422" s="2"/>
      <c r="B2422" s="2"/>
      <c r="C2422" s="2"/>
      <c r="D2422" s="2"/>
      <c r="E2422" s="2"/>
      <c r="F2422" s="2"/>
      <c r="G2422" s="2"/>
      <c r="H2422" s="2"/>
      <c r="I2422" s="15"/>
      <c r="J2422" s="15"/>
      <c r="K2422" s="15"/>
      <c r="L2422" s="15"/>
      <c r="M2422" s="15"/>
      <c r="N2422" s="15"/>
      <c r="O2422" s="15"/>
      <c r="P2422" s="15"/>
      <c r="Q2422" s="15"/>
      <c r="R2422" s="26"/>
      <c r="S2422" s="15"/>
      <c r="T2422" s="15"/>
      <c r="U2422" s="15"/>
      <c r="V2422" s="2"/>
      <c r="W2422" s="2"/>
      <c r="X2422" s="2"/>
      <c r="Y2422" s="13"/>
      <c r="Z2422" s="2"/>
      <c r="AA2422" s="2"/>
      <c r="AB2422" s="2"/>
      <c r="AC2422" s="20" t="s">
        <v>11510</v>
      </c>
      <c r="AD2422" s="22" t="s">
        <v>11511</v>
      </c>
      <c r="AE2422" s="20" t="s">
        <v>11512</v>
      </c>
      <c r="AF2422" s="22" t="s">
        <v>11511</v>
      </c>
      <c r="AG2422" s="22" t="s">
        <v>35</v>
      </c>
    </row>
    <row r="2423" spans="1:33" ht="12.75" customHeight="1" x14ac:dyDescent="0.35">
      <c r="A2423" s="2"/>
      <c r="B2423" s="2"/>
      <c r="C2423" s="2"/>
      <c r="D2423" s="2"/>
      <c r="E2423" s="2"/>
      <c r="F2423" s="2"/>
      <c r="G2423" s="2"/>
      <c r="H2423" s="2"/>
      <c r="I2423" s="15"/>
      <c r="J2423" s="15"/>
      <c r="K2423" s="15"/>
      <c r="L2423" s="15"/>
      <c r="M2423" s="15"/>
      <c r="N2423" s="15"/>
      <c r="O2423" s="15"/>
      <c r="P2423" s="15"/>
      <c r="Q2423" s="15"/>
      <c r="R2423" s="26"/>
      <c r="S2423" s="15"/>
      <c r="T2423" s="15"/>
      <c r="U2423" s="15"/>
      <c r="V2423" s="2"/>
      <c r="W2423" s="2"/>
      <c r="X2423" s="2"/>
      <c r="Y2423" s="13"/>
      <c r="Z2423" s="2"/>
      <c r="AA2423" s="2"/>
      <c r="AB2423" s="2"/>
      <c r="AC2423" s="20" t="s">
        <v>11513</v>
      </c>
      <c r="AD2423" s="22" t="s">
        <v>11514</v>
      </c>
      <c r="AE2423" s="20" t="s">
        <v>11515</v>
      </c>
      <c r="AF2423" s="22" t="s">
        <v>11514</v>
      </c>
      <c r="AG2423" s="22" t="s">
        <v>35</v>
      </c>
    </row>
    <row r="2424" spans="1:33" ht="12.75" customHeight="1" x14ac:dyDescent="0.35">
      <c r="A2424" s="2"/>
      <c r="B2424" s="2"/>
      <c r="C2424" s="2"/>
      <c r="D2424" s="2"/>
      <c r="E2424" s="2"/>
      <c r="F2424" s="2"/>
      <c r="G2424" s="2"/>
      <c r="H2424" s="2"/>
      <c r="I2424" s="15"/>
      <c r="J2424" s="15"/>
      <c r="K2424" s="15"/>
      <c r="L2424" s="15"/>
      <c r="M2424" s="15"/>
      <c r="N2424" s="15"/>
      <c r="O2424" s="15"/>
      <c r="P2424" s="15"/>
      <c r="Q2424" s="15"/>
      <c r="R2424" s="26"/>
      <c r="S2424" s="15"/>
      <c r="T2424" s="15"/>
      <c r="U2424" s="15"/>
      <c r="V2424" s="2"/>
      <c r="W2424" s="2"/>
      <c r="X2424" s="2"/>
      <c r="Y2424" s="13"/>
      <c r="Z2424" s="2"/>
      <c r="AA2424" s="2"/>
      <c r="AB2424" s="2"/>
      <c r="AC2424" s="20" t="s">
        <v>11516</v>
      </c>
      <c r="AD2424" s="22" t="s">
        <v>11517</v>
      </c>
      <c r="AE2424" s="20" t="s">
        <v>11518</v>
      </c>
      <c r="AF2424" s="22" t="s">
        <v>11517</v>
      </c>
      <c r="AG2424" s="22" t="s">
        <v>35</v>
      </c>
    </row>
    <row r="2425" spans="1:33" ht="12.75" customHeight="1" x14ac:dyDescent="0.35">
      <c r="A2425" s="2"/>
      <c r="B2425" s="2"/>
      <c r="C2425" s="2"/>
      <c r="D2425" s="2"/>
      <c r="E2425" s="2"/>
      <c r="F2425" s="2"/>
      <c r="G2425" s="2"/>
      <c r="H2425" s="2"/>
      <c r="I2425" s="15"/>
      <c r="J2425" s="15"/>
      <c r="K2425" s="15"/>
      <c r="L2425" s="15"/>
      <c r="M2425" s="15"/>
      <c r="N2425" s="15"/>
      <c r="O2425" s="15"/>
      <c r="P2425" s="15"/>
      <c r="Q2425" s="15"/>
      <c r="R2425" s="26"/>
      <c r="S2425" s="15"/>
      <c r="T2425" s="15"/>
      <c r="U2425" s="15"/>
      <c r="V2425" s="2"/>
      <c r="W2425" s="2"/>
      <c r="X2425" s="2"/>
      <c r="Y2425" s="13"/>
      <c r="Z2425" s="2"/>
      <c r="AA2425" s="2"/>
      <c r="AB2425" s="2"/>
      <c r="AC2425" s="20" t="s">
        <v>11519</v>
      </c>
      <c r="AD2425" s="22" t="s">
        <v>11520</v>
      </c>
      <c r="AE2425" s="20" t="s">
        <v>11521</v>
      </c>
      <c r="AF2425" s="22" t="s">
        <v>11520</v>
      </c>
      <c r="AG2425" s="22" t="s">
        <v>35</v>
      </c>
    </row>
    <row r="2426" spans="1:33" ht="12.75" customHeight="1" x14ac:dyDescent="0.35">
      <c r="A2426" s="2"/>
      <c r="B2426" s="2"/>
      <c r="C2426" s="2"/>
      <c r="D2426" s="2"/>
      <c r="E2426" s="2"/>
      <c r="F2426" s="2"/>
      <c r="G2426" s="2"/>
      <c r="H2426" s="2"/>
      <c r="I2426" s="15"/>
      <c r="J2426" s="15"/>
      <c r="K2426" s="15"/>
      <c r="L2426" s="15"/>
      <c r="M2426" s="15"/>
      <c r="N2426" s="15"/>
      <c r="O2426" s="15"/>
      <c r="P2426" s="15"/>
      <c r="Q2426" s="15"/>
      <c r="R2426" s="26"/>
      <c r="S2426" s="15"/>
      <c r="T2426" s="15"/>
      <c r="U2426" s="15"/>
      <c r="V2426" s="2"/>
      <c r="W2426" s="2"/>
      <c r="X2426" s="2"/>
      <c r="Y2426" s="13"/>
      <c r="Z2426" s="2"/>
      <c r="AA2426" s="2"/>
      <c r="AB2426" s="2"/>
      <c r="AC2426" s="20" t="s">
        <v>11522</v>
      </c>
      <c r="AD2426" s="22" t="s">
        <v>11523</v>
      </c>
      <c r="AE2426" s="20" t="s">
        <v>11524</v>
      </c>
      <c r="AF2426" s="22" t="s">
        <v>11523</v>
      </c>
      <c r="AG2426" s="22" t="s">
        <v>35</v>
      </c>
    </row>
    <row r="2427" spans="1:33" ht="12.75" customHeight="1" x14ac:dyDescent="0.35">
      <c r="A2427" s="2"/>
      <c r="B2427" s="2"/>
      <c r="C2427" s="2"/>
      <c r="D2427" s="2"/>
      <c r="E2427" s="2"/>
      <c r="F2427" s="2"/>
      <c r="G2427" s="2"/>
      <c r="H2427" s="2"/>
      <c r="I2427" s="15"/>
      <c r="J2427" s="15"/>
      <c r="K2427" s="15"/>
      <c r="L2427" s="15"/>
      <c r="M2427" s="15"/>
      <c r="N2427" s="15"/>
      <c r="O2427" s="15"/>
      <c r="P2427" s="15"/>
      <c r="Q2427" s="15"/>
      <c r="R2427" s="26"/>
      <c r="S2427" s="15"/>
      <c r="T2427" s="15"/>
      <c r="U2427" s="15"/>
      <c r="V2427" s="2"/>
      <c r="W2427" s="2"/>
      <c r="X2427" s="2"/>
      <c r="Y2427" s="13"/>
      <c r="Z2427" s="2"/>
      <c r="AA2427" s="2"/>
      <c r="AB2427" s="2"/>
      <c r="AC2427" s="20" t="s">
        <v>11525</v>
      </c>
      <c r="AD2427" s="22" t="s">
        <v>11526</v>
      </c>
      <c r="AE2427" s="20" t="s">
        <v>11527</v>
      </c>
      <c r="AF2427" s="22" t="s">
        <v>11526</v>
      </c>
      <c r="AG2427" s="22" t="s">
        <v>35</v>
      </c>
    </row>
    <row r="2428" spans="1:33" ht="12.75" customHeight="1" x14ac:dyDescent="0.35">
      <c r="A2428" s="2"/>
      <c r="B2428" s="2"/>
      <c r="C2428" s="2"/>
      <c r="D2428" s="2"/>
      <c r="E2428" s="2"/>
      <c r="F2428" s="2"/>
      <c r="G2428" s="2"/>
      <c r="H2428" s="2"/>
      <c r="I2428" s="15"/>
      <c r="J2428" s="15"/>
      <c r="K2428" s="15"/>
      <c r="L2428" s="15"/>
      <c r="M2428" s="15"/>
      <c r="N2428" s="15"/>
      <c r="O2428" s="15"/>
      <c r="P2428" s="15"/>
      <c r="Q2428" s="15"/>
      <c r="R2428" s="26"/>
      <c r="S2428" s="15"/>
      <c r="T2428" s="15"/>
      <c r="U2428" s="15"/>
      <c r="V2428" s="2"/>
      <c r="W2428" s="2"/>
      <c r="X2428" s="2"/>
      <c r="Y2428" s="13"/>
      <c r="Z2428" s="2"/>
      <c r="AA2428" s="2"/>
      <c r="AB2428" s="2"/>
      <c r="AC2428" s="20" t="s">
        <v>11528</v>
      </c>
      <c r="AD2428" s="22" t="s">
        <v>11529</v>
      </c>
      <c r="AE2428" s="20" t="s">
        <v>11530</v>
      </c>
      <c r="AF2428" s="22" t="s">
        <v>11531</v>
      </c>
      <c r="AG2428" s="22" t="s">
        <v>35</v>
      </c>
    </row>
    <row r="2429" spans="1:33" ht="12.75" customHeight="1" x14ac:dyDescent="0.35">
      <c r="A2429" s="2"/>
      <c r="B2429" s="2"/>
      <c r="C2429" s="2"/>
      <c r="D2429" s="2"/>
      <c r="E2429" s="2"/>
      <c r="F2429" s="2"/>
      <c r="G2429" s="2"/>
      <c r="H2429" s="2"/>
      <c r="I2429" s="15"/>
      <c r="J2429" s="15"/>
      <c r="K2429" s="15"/>
      <c r="L2429" s="15"/>
      <c r="M2429" s="15"/>
      <c r="N2429" s="15"/>
      <c r="O2429" s="15"/>
      <c r="P2429" s="15"/>
      <c r="Q2429" s="15"/>
      <c r="R2429" s="26"/>
      <c r="S2429" s="15"/>
      <c r="T2429" s="15"/>
      <c r="U2429" s="15"/>
      <c r="V2429" s="2"/>
      <c r="W2429" s="2"/>
      <c r="X2429" s="2"/>
      <c r="Y2429" s="13"/>
      <c r="Z2429" s="2"/>
      <c r="AA2429" s="2"/>
      <c r="AB2429" s="2"/>
      <c r="AC2429" s="20" t="s">
        <v>11532</v>
      </c>
      <c r="AD2429" s="22" t="s">
        <v>11533</v>
      </c>
      <c r="AE2429" s="20" t="s">
        <v>11534</v>
      </c>
      <c r="AF2429" s="22" t="s">
        <v>11533</v>
      </c>
      <c r="AG2429" s="22" t="s">
        <v>35</v>
      </c>
    </row>
    <row r="2430" spans="1:33" ht="12.75" customHeight="1" x14ac:dyDescent="0.35">
      <c r="A2430" s="2"/>
      <c r="B2430" s="2"/>
      <c r="C2430" s="2"/>
      <c r="D2430" s="2"/>
      <c r="E2430" s="2"/>
      <c r="F2430" s="2"/>
      <c r="G2430" s="2"/>
      <c r="H2430" s="2"/>
      <c r="I2430" s="15"/>
      <c r="J2430" s="15"/>
      <c r="K2430" s="15"/>
      <c r="L2430" s="15"/>
      <c r="M2430" s="15"/>
      <c r="N2430" s="15"/>
      <c r="O2430" s="15"/>
      <c r="P2430" s="15"/>
      <c r="Q2430" s="15"/>
      <c r="R2430" s="26"/>
      <c r="S2430" s="15"/>
      <c r="T2430" s="15"/>
      <c r="U2430" s="15"/>
      <c r="V2430" s="2"/>
      <c r="W2430" s="2"/>
      <c r="X2430" s="2"/>
      <c r="Y2430" s="13"/>
      <c r="Z2430" s="2"/>
      <c r="AA2430" s="2"/>
      <c r="AB2430" s="2"/>
      <c r="AC2430" s="20" t="s">
        <v>11535</v>
      </c>
      <c r="AD2430" s="22" t="s">
        <v>5812</v>
      </c>
      <c r="AE2430" s="20" t="s">
        <v>11536</v>
      </c>
      <c r="AF2430" s="22" t="s">
        <v>5812</v>
      </c>
      <c r="AG2430" s="22" t="s">
        <v>35</v>
      </c>
    </row>
    <row r="2431" spans="1:33" ht="12.75" customHeight="1" x14ac:dyDescent="0.35">
      <c r="A2431" s="2"/>
      <c r="B2431" s="2"/>
      <c r="C2431" s="2"/>
      <c r="D2431" s="2"/>
      <c r="E2431" s="2"/>
      <c r="F2431" s="2"/>
      <c r="G2431" s="2"/>
      <c r="H2431" s="2"/>
      <c r="I2431" s="15"/>
      <c r="J2431" s="15"/>
      <c r="K2431" s="15"/>
      <c r="L2431" s="15"/>
      <c r="M2431" s="15"/>
      <c r="N2431" s="15"/>
      <c r="O2431" s="15"/>
      <c r="P2431" s="15"/>
      <c r="Q2431" s="15"/>
      <c r="R2431" s="26"/>
      <c r="S2431" s="15"/>
      <c r="T2431" s="15"/>
      <c r="U2431" s="15"/>
      <c r="V2431" s="2"/>
      <c r="W2431" s="2"/>
      <c r="X2431" s="2"/>
      <c r="Y2431" s="13"/>
      <c r="Z2431" s="2"/>
      <c r="AA2431" s="2"/>
      <c r="AB2431" s="2"/>
      <c r="AC2431" s="20" t="s">
        <v>11537</v>
      </c>
      <c r="AD2431" s="22" t="s">
        <v>11538</v>
      </c>
      <c r="AE2431" s="20" t="s">
        <v>11539</v>
      </c>
      <c r="AF2431" s="22" t="s">
        <v>11540</v>
      </c>
      <c r="AG2431" s="22" t="s">
        <v>35</v>
      </c>
    </row>
    <row r="2432" spans="1:33" ht="12.75" customHeight="1" x14ac:dyDescent="0.35">
      <c r="A2432" s="2"/>
      <c r="B2432" s="2"/>
      <c r="C2432" s="2"/>
      <c r="D2432" s="2"/>
      <c r="E2432" s="2"/>
      <c r="F2432" s="2"/>
      <c r="G2432" s="2"/>
      <c r="H2432" s="2"/>
      <c r="I2432" s="15"/>
      <c r="J2432" s="15"/>
      <c r="K2432" s="15"/>
      <c r="L2432" s="15"/>
      <c r="M2432" s="15"/>
      <c r="N2432" s="15"/>
      <c r="O2432" s="15"/>
      <c r="P2432" s="15"/>
      <c r="Q2432" s="15"/>
      <c r="R2432" s="26"/>
      <c r="S2432" s="15"/>
      <c r="T2432" s="15"/>
      <c r="U2432" s="15"/>
      <c r="V2432" s="2"/>
      <c r="W2432" s="2"/>
      <c r="X2432" s="2"/>
      <c r="Y2432" s="13"/>
      <c r="Z2432" s="2"/>
      <c r="AA2432" s="2"/>
      <c r="AB2432" s="2"/>
      <c r="AC2432" s="20" t="s">
        <v>11541</v>
      </c>
      <c r="AD2432" s="22" t="s">
        <v>826</v>
      </c>
      <c r="AE2432" s="20" t="s">
        <v>11542</v>
      </c>
      <c r="AF2432" s="22" t="s">
        <v>925</v>
      </c>
      <c r="AG2432" s="22" t="s">
        <v>35</v>
      </c>
    </row>
    <row r="2433" spans="1:33" ht="12.75" customHeight="1" x14ac:dyDescent="0.35">
      <c r="A2433" s="2"/>
      <c r="B2433" s="2"/>
      <c r="C2433" s="2"/>
      <c r="D2433" s="2"/>
      <c r="E2433" s="2"/>
      <c r="F2433" s="2"/>
      <c r="G2433" s="2"/>
      <c r="H2433" s="2"/>
      <c r="I2433" s="15"/>
      <c r="J2433" s="15"/>
      <c r="K2433" s="15"/>
      <c r="L2433" s="15"/>
      <c r="M2433" s="15"/>
      <c r="N2433" s="15"/>
      <c r="O2433" s="15"/>
      <c r="P2433" s="15"/>
      <c r="Q2433" s="15"/>
      <c r="R2433" s="26"/>
      <c r="S2433" s="15"/>
      <c r="T2433" s="15"/>
      <c r="U2433" s="15"/>
      <c r="V2433" s="2"/>
      <c r="W2433" s="2"/>
      <c r="X2433" s="2"/>
      <c r="Y2433" s="13"/>
      <c r="Z2433" s="2"/>
      <c r="AA2433" s="2"/>
      <c r="AB2433" s="2"/>
      <c r="AC2433" s="20" t="s">
        <v>11543</v>
      </c>
      <c r="AD2433" s="22" t="s">
        <v>883</v>
      </c>
      <c r="AE2433" s="20" t="s">
        <v>11544</v>
      </c>
      <c r="AF2433" s="22" t="s">
        <v>885</v>
      </c>
      <c r="AG2433" s="22" t="s">
        <v>35</v>
      </c>
    </row>
    <row r="2434" spans="1:33" ht="12.75" customHeight="1" x14ac:dyDescent="0.35">
      <c r="A2434" s="2"/>
      <c r="B2434" s="2"/>
      <c r="C2434" s="2"/>
      <c r="D2434" s="2"/>
      <c r="E2434" s="2"/>
      <c r="F2434" s="2"/>
      <c r="G2434" s="2"/>
      <c r="H2434" s="2"/>
      <c r="I2434" s="15"/>
      <c r="J2434" s="15"/>
      <c r="K2434" s="15"/>
      <c r="L2434" s="15"/>
      <c r="M2434" s="15"/>
      <c r="N2434" s="15"/>
      <c r="O2434" s="15"/>
      <c r="P2434" s="15"/>
      <c r="Q2434" s="15"/>
      <c r="R2434" s="26"/>
      <c r="S2434" s="15"/>
      <c r="T2434" s="15"/>
      <c r="U2434" s="15"/>
      <c r="V2434" s="2"/>
      <c r="W2434" s="2"/>
      <c r="X2434" s="2"/>
      <c r="Y2434" s="13"/>
      <c r="Z2434" s="2"/>
      <c r="AA2434" s="2"/>
      <c r="AB2434" s="2"/>
      <c r="AC2434" s="20" t="s">
        <v>11545</v>
      </c>
      <c r="AD2434" s="22" t="s">
        <v>600</v>
      </c>
      <c r="AE2434" s="20" t="s">
        <v>11546</v>
      </c>
      <c r="AF2434" s="22" t="s">
        <v>702</v>
      </c>
      <c r="AG2434" s="22" t="s">
        <v>35</v>
      </c>
    </row>
    <row r="2435" spans="1:33" ht="12.75" customHeight="1" x14ac:dyDescent="0.35">
      <c r="A2435" s="2"/>
      <c r="B2435" s="2"/>
      <c r="C2435" s="2"/>
      <c r="D2435" s="2"/>
      <c r="E2435" s="2"/>
      <c r="F2435" s="2"/>
      <c r="G2435" s="2"/>
      <c r="H2435" s="2"/>
      <c r="I2435" s="15"/>
      <c r="J2435" s="15"/>
      <c r="K2435" s="15"/>
      <c r="L2435" s="15"/>
      <c r="M2435" s="15"/>
      <c r="N2435" s="15"/>
      <c r="O2435" s="15"/>
      <c r="P2435" s="15"/>
      <c r="Q2435" s="15"/>
      <c r="R2435" s="26"/>
      <c r="S2435" s="15"/>
      <c r="T2435" s="15"/>
      <c r="U2435" s="15"/>
      <c r="V2435" s="2"/>
      <c r="W2435" s="2"/>
      <c r="X2435" s="2"/>
      <c r="Y2435" s="13"/>
      <c r="Z2435" s="2"/>
      <c r="AA2435" s="2"/>
      <c r="AB2435" s="2"/>
      <c r="AC2435" s="20" t="s">
        <v>11547</v>
      </c>
      <c r="AD2435" s="22" t="s">
        <v>690</v>
      </c>
      <c r="AE2435" s="20" t="s">
        <v>11548</v>
      </c>
      <c r="AF2435" s="22" t="s">
        <v>935</v>
      </c>
      <c r="AG2435" s="22" t="s">
        <v>35</v>
      </c>
    </row>
    <row r="2436" spans="1:33" ht="12.75" customHeight="1" x14ac:dyDescent="0.35">
      <c r="A2436" s="2"/>
      <c r="B2436" s="2"/>
      <c r="C2436" s="2"/>
      <c r="D2436" s="2"/>
      <c r="E2436" s="2"/>
      <c r="F2436" s="2"/>
      <c r="G2436" s="2"/>
      <c r="H2436" s="2"/>
      <c r="I2436" s="15"/>
      <c r="J2436" s="15"/>
      <c r="K2436" s="15"/>
      <c r="L2436" s="15"/>
      <c r="M2436" s="15"/>
      <c r="N2436" s="15"/>
      <c r="O2436" s="15"/>
      <c r="P2436" s="15"/>
      <c r="Q2436" s="15"/>
      <c r="R2436" s="26"/>
      <c r="S2436" s="15"/>
      <c r="T2436" s="15"/>
      <c r="U2436" s="15"/>
      <c r="V2436" s="2"/>
      <c r="W2436" s="2"/>
      <c r="X2436" s="2"/>
      <c r="Y2436" s="13"/>
      <c r="Z2436" s="2"/>
      <c r="AA2436" s="2"/>
      <c r="AB2436" s="2"/>
      <c r="AC2436" s="20" t="s">
        <v>11549</v>
      </c>
      <c r="AD2436" s="22" t="s">
        <v>11550</v>
      </c>
      <c r="AE2436" s="20" t="s">
        <v>11551</v>
      </c>
      <c r="AF2436" s="22" t="s">
        <v>11552</v>
      </c>
      <c r="AG2436" s="22" t="s">
        <v>35</v>
      </c>
    </row>
    <row r="2437" spans="1:33" ht="12.75" customHeight="1" x14ac:dyDescent="0.35">
      <c r="A2437" s="2"/>
      <c r="B2437" s="2"/>
      <c r="C2437" s="2"/>
      <c r="D2437" s="2"/>
      <c r="E2437" s="2"/>
      <c r="F2437" s="2"/>
      <c r="G2437" s="2"/>
      <c r="H2437" s="2"/>
      <c r="I2437" s="15"/>
      <c r="J2437" s="15"/>
      <c r="K2437" s="15"/>
      <c r="L2437" s="15"/>
      <c r="M2437" s="15"/>
      <c r="N2437" s="15"/>
      <c r="O2437" s="15"/>
      <c r="P2437" s="15"/>
      <c r="Q2437" s="15"/>
      <c r="R2437" s="26"/>
      <c r="S2437" s="15"/>
      <c r="T2437" s="15"/>
      <c r="U2437" s="15"/>
      <c r="V2437" s="2"/>
      <c r="W2437" s="2"/>
      <c r="X2437" s="2"/>
      <c r="Y2437" s="13"/>
      <c r="Z2437" s="2"/>
      <c r="AA2437" s="2"/>
      <c r="AB2437" s="2"/>
      <c r="AC2437" s="20" t="s">
        <v>11553</v>
      </c>
      <c r="AD2437" s="22" t="s">
        <v>4619</v>
      </c>
      <c r="AE2437" s="20" t="s">
        <v>11554</v>
      </c>
      <c r="AF2437" s="22" t="s">
        <v>593</v>
      </c>
      <c r="AG2437" s="22" t="s">
        <v>35</v>
      </c>
    </row>
    <row r="2438" spans="1:33" ht="12.75" customHeight="1" x14ac:dyDescent="0.35">
      <c r="A2438" s="2"/>
      <c r="B2438" s="2"/>
      <c r="C2438" s="2"/>
      <c r="D2438" s="2"/>
      <c r="E2438" s="2"/>
      <c r="F2438" s="2"/>
      <c r="G2438" s="2"/>
      <c r="H2438" s="2"/>
      <c r="I2438" s="15"/>
      <c r="J2438" s="15"/>
      <c r="K2438" s="15"/>
      <c r="L2438" s="15"/>
      <c r="M2438" s="15"/>
      <c r="N2438" s="15"/>
      <c r="O2438" s="15"/>
      <c r="P2438" s="15"/>
      <c r="Q2438" s="15"/>
      <c r="R2438" s="26"/>
      <c r="S2438" s="15"/>
      <c r="T2438" s="15"/>
      <c r="U2438" s="15"/>
      <c r="V2438" s="2"/>
      <c r="W2438" s="2"/>
      <c r="X2438" s="2"/>
      <c r="Y2438" s="13"/>
      <c r="Z2438" s="2"/>
      <c r="AA2438" s="2"/>
      <c r="AB2438" s="2"/>
      <c r="AC2438" s="20" t="s">
        <v>11555</v>
      </c>
      <c r="AD2438" s="22" t="s">
        <v>904</v>
      </c>
      <c r="AE2438" s="20" t="s">
        <v>11556</v>
      </c>
      <c r="AF2438" s="22" t="s">
        <v>2757</v>
      </c>
      <c r="AG2438" s="22" t="s">
        <v>35</v>
      </c>
    </row>
    <row r="2439" spans="1:33" ht="12.75" customHeight="1" x14ac:dyDescent="0.35">
      <c r="A2439" s="2"/>
      <c r="B2439" s="2"/>
      <c r="C2439" s="2"/>
      <c r="D2439" s="2"/>
      <c r="E2439" s="2"/>
      <c r="F2439" s="2"/>
      <c r="G2439" s="2"/>
      <c r="H2439" s="2"/>
      <c r="I2439" s="15"/>
      <c r="J2439" s="15"/>
      <c r="K2439" s="15"/>
      <c r="L2439" s="15"/>
      <c r="M2439" s="15"/>
      <c r="N2439" s="15"/>
      <c r="O2439" s="15"/>
      <c r="P2439" s="15"/>
      <c r="Q2439" s="15"/>
      <c r="R2439" s="26"/>
      <c r="S2439" s="15"/>
      <c r="T2439" s="15"/>
      <c r="U2439" s="15"/>
      <c r="V2439" s="2"/>
      <c r="W2439" s="2"/>
      <c r="X2439" s="2"/>
      <c r="Y2439" s="13"/>
      <c r="Z2439" s="2"/>
      <c r="AA2439" s="2"/>
      <c r="AB2439" s="2"/>
      <c r="AC2439" s="20" t="s">
        <v>11557</v>
      </c>
      <c r="AD2439" s="22" t="s">
        <v>971</v>
      </c>
      <c r="AE2439" s="20" t="s">
        <v>11558</v>
      </c>
      <c r="AF2439" s="22" t="s">
        <v>973</v>
      </c>
      <c r="AG2439" s="22" t="s">
        <v>35</v>
      </c>
    </row>
    <row r="2440" spans="1:33" ht="12.75" customHeight="1" x14ac:dyDescent="0.35">
      <c r="A2440" s="2"/>
      <c r="B2440" s="2"/>
      <c r="C2440" s="2"/>
      <c r="D2440" s="2"/>
      <c r="E2440" s="2"/>
      <c r="F2440" s="2"/>
      <c r="G2440" s="2"/>
      <c r="H2440" s="2"/>
      <c r="I2440" s="15"/>
      <c r="J2440" s="15"/>
      <c r="K2440" s="15"/>
      <c r="L2440" s="15"/>
      <c r="M2440" s="15"/>
      <c r="N2440" s="15"/>
      <c r="O2440" s="15"/>
      <c r="P2440" s="15"/>
      <c r="Q2440" s="15"/>
      <c r="R2440" s="26"/>
      <c r="S2440" s="15"/>
      <c r="T2440" s="15"/>
      <c r="U2440" s="15"/>
      <c r="V2440" s="2"/>
      <c r="W2440" s="2"/>
      <c r="X2440" s="2"/>
      <c r="Y2440" s="13"/>
      <c r="Z2440" s="2"/>
      <c r="AA2440" s="2"/>
      <c r="AB2440" s="2"/>
      <c r="AC2440" s="20" t="s">
        <v>11559</v>
      </c>
      <c r="AD2440" s="22" t="s">
        <v>11382</v>
      </c>
      <c r="AE2440" s="20" t="s">
        <v>11560</v>
      </c>
      <c r="AF2440" s="22" t="s">
        <v>11384</v>
      </c>
      <c r="AG2440" s="22" t="s">
        <v>35</v>
      </c>
    </row>
    <row r="2441" spans="1:33" ht="12.75" customHeight="1" x14ac:dyDescent="0.35">
      <c r="A2441" s="2"/>
      <c r="B2441" s="2"/>
      <c r="C2441" s="2"/>
      <c r="D2441" s="2"/>
      <c r="E2441" s="2"/>
      <c r="F2441" s="2"/>
      <c r="G2441" s="2"/>
      <c r="H2441" s="2"/>
      <c r="I2441" s="15"/>
      <c r="J2441" s="15"/>
      <c r="K2441" s="15"/>
      <c r="L2441" s="15"/>
      <c r="M2441" s="15"/>
      <c r="N2441" s="15"/>
      <c r="O2441" s="15"/>
      <c r="P2441" s="15"/>
      <c r="Q2441" s="15"/>
      <c r="R2441" s="26"/>
      <c r="S2441" s="15"/>
      <c r="T2441" s="15"/>
      <c r="U2441" s="15"/>
      <c r="V2441" s="2"/>
      <c r="W2441" s="2"/>
      <c r="X2441" s="2"/>
      <c r="Y2441" s="13"/>
      <c r="Z2441" s="2"/>
      <c r="AA2441" s="2"/>
      <c r="AB2441" s="2"/>
      <c r="AC2441" s="20" t="s">
        <v>11561</v>
      </c>
      <c r="AD2441" s="22" t="s">
        <v>7117</v>
      </c>
      <c r="AE2441" s="20" t="s">
        <v>11562</v>
      </c>
      <c r="AF2441" s="22" t="s">
        <v>946</v>
      </c>
      <c r="AG2441" s="22" t="s">
        <v>35</v>
      </c>
    </row>
    <row r="2442" spans="1:33" ht="12.75" customHeight="1" x14ac:dyDescent="0.35">
      <c r="A2442" s="2"/>
      <c r="B2442" s="2"/>
      <c r="C2442" s="2"/>
      <c r="D2442" s="2"/>
      <c r="E2442" s="2"/>
      <c r="F2442" s="2"/>
      <c r="G2442" s="2"/>
      <c r="H2442" s="2"/>
      <c r="I2442" s="15"/>
      <c r="J2442" s="15"/>
      <c r="K2442" s="15"/>
      <c r="L2442" s="15"/>
      <c r="M2442" s="15"/>
      <c r="N2442" s="15"/>
      <c r="O2442" s="15"/>
      <c r="P2442" s="15"/>
      <c r="Q2442" s="15"/>
      <c r="R2442" s="26"/>
      <c r="S2442" s="15"/>
      <c r="T2442" s="15"/>
      <c r="U2442" s="15"/>
      <c r="V2442" s="2"/>
      <c r="W2442" s="2"/>
      <c r="X2442" s="2"/>
      <c r="Y2442" s="13"/>
      <c r="Z2442" s="2"/>
      <c r="AA2442" s="2"/>
      <c r="AB2442" s="2"/>
      <c r="AC2442" s="20" t="s">
        <v>11563</v>
      </c>
      <c r="AD2442" s="22" t="s">
        <v>2270</v>
      </c>
      <c r="AE2442" s="20" t="s">
        <v>11564</v>
      </c>
      <c r="AF2442" s="22" t="s">
        <v>11565</v>
      </c>
      <c r="AG2442" s="22" t="s">
        <v>35</v>
      </c>
    </row>
    <row r="2443" spans="1:33" ht="12.75" customHeight="1" x14ac:dyDescent="0.35">
      <c r="A2443" s="2"/>
      <c r="B2443" s="2"/>
      <c r="C2443" s="2"/>
      <c r="D2443" s="2"/>
      <c r="E2443" s="2"/>
      <c r="F2443" s="2"/>
      <c r="G2443" s="2"/>
      <c r="H2443" s="2"/>
      <c r="I2443" s="15"/>
      <c r="J2443" s="15"/>
      <c r="K2443" s="15"/>
      <c r="L2443" s="15"/>
      <c r="M2443" s="15"/>
      <c r="N2443" s="15"/>
      <c r="O2443" s="15"/>
      <c r="P2443" s="15"/>
      <c r="Q2443" s="15"/>
      <c r="R2443" s="26"/>
      <c r="S2443" s="15"/>
      <c r="T2443" s="15"/>
      <c r="U2443" s="15"/>
      <c r="V2443" s="2"/>
      <c r="W2443" s="2"/>
      <c r="X2443" s="2"/>
      <c r="Y2443" s="13"/>
      <c r="Z2443" s="2"/>
      <c r="AA2443" s="2"/>
      <c r="AB2443" s="2"/>
      <c r="AC2443" s="20" t="s">
        <v>11566</v>
      </c>
      <c r="AD2443" s="22" t="s">
        <v>2619</v>
      </c>
      <c r="AE2443" s="20" t="s">
        <v>11567</v>
      </c>
      <c r="AF2443" s="22" t="s">
        <v>2621</v>
      </c>
      <c r="AG2443" s="22" t="s">
        <v>35</v>
      </c>
    </row>
    <row r="2444" spans="1:33" ht="12.75" customHeight="1" x14ac:dyDescent="0.35">
      <c r="A2444" s="2"/>
      <c r="B2444" s="2"/>
      <c r="C2444" s="2"/>
      <c r="D2444" s="2"/>
      <c r="E2444" s="2"/>
      <c r="F2444" s="2"/>
      <c r="G2444" s="2"/>
      <c r="H2444" s="2"/>
      <c r="I2444" s="15"/>
      <c r="J2444" s="15"/>
      <c r="K2444" s="15"/>
      <c r="L2444" s="15"/>
      <c r="M2444" s="15"/>
      <c r="N2444" s="15"/>
      <c r="O2444" s="15"/>
      <c r="P2444" s="15"/>
      <c r="Q2444" s="15"/>
      <c r="R2444" s="26"/>
      <c r="S2444" s="15"/>
      <c r="T2444" s="15"/>
      <c r="U2444" s="15"/>
      <c r="V2444" s="2"/>
      <c r="W2444" s="2"/>
      <c r="X2444" s="2"/>
      <c r="Y2444" s="13"/>
      <c r="Z2444" s="2"/>
      <c r="AA2444" s="2"/>
      <c r="AB2444" s="2"/>
      <c r="AC2444" s="20" t="s">
        <v>11568</v>
      </c>
      <c r="AD2444" s="22" t="s">
        <v>11569</v>
      </c>
      <c r="AE2444" s="20" t="s">
        <v>11570</v>
      </c>
      <c r="AF2444" s="22" t="s">
        <v>11571</v>
      </c>
      <c r="AG2444" s="22" t="s">
        <v>35</v>
      </c>
    </row>
    <row r="2445" spans="1:33" ht="12.75" customHeight="1" x14ac:dyDescent="0.35">
      <c r="A2445" s="2"/>
      <c r="B2445" s="2"/>
      <c r="C2445" s="2"/>
      <c r="D2445" s="2"/>
      <c r="E2445" s="2"/>
      <c r="F2445" s="2"/>
      <c r="G2445" s="2"/>
      <c r="H2445" s="2"/>
      <c r="I2445" s="15"/>
      <c r="J2445" s="15"/>
      <c r="K2445" s="15"/>
      <c r="L2445" s="15"/>
      <c r="M2445" s="15"/>
      <c r="N2445" s="15"/>
      <c r="O2445" s="15"/>
      <c r="P2445" s="15"/>
      <c r="Q2445" s="15"/>
      <c r="R2445" s="26"/>
      <c r="S2445" s="15"/>
      <c r="T2445" s="15"/>
      <c r="U2445" s="15"/>
      <c r="V2445" s="2"/>
      <c r="W2445" s="2"/>
      <c r="X2445" s="2"/>
      <c r="Y2445" s="13"/>
      <c r="Z2445" s="2"/>
      <c r="AA2445" s="2"/>
      <c r="AB2445" s="2"/>
      <c r="AC2445" s="20" t="s">
        <v>11572</v>
      </c>
      <c r="AD2445" s="22" t="s">
        <v>5841</v>
      </c>
      <c r="AE2445" s="20" t="s">
        <v>11573</v>
      </c>
      <c r="AF2445" s="22" t="s">
        <v>5841</v>
      </c>
      <c r="AG2445" s="22" t="s">
        <v>35</v>
      </c>
    </row>
    <row r="2446" spans="1:33" ht="12.75" customHeight="1" x14ac:dyDescent="0.35">
      <c r="A2446" s="2"/>
      <c r="B2446" s="2"/>
      <c r="C2446" s="2"/>
      <c r="D2446" s="2"/>
      <c r="E2446" s="2"/>
      <c r="F2446" s="2"/>
      <c r="G2446" s="2"/>
      <c r="H2446" s="2"/>
      <c r="I2446" s="15"/>
      <c r="J2446" s="15"/>
      <c r="K2446" s="15"/>
      <c r="L2446" s="15"/>
      <c r="M2446" s="15"/>
      <c r="N2446" s="15"/>
      <c r="O2446" s="15"/>
      <c r="P2446" s="15"/>
      <c r="Q2446" s="15"/>
      <c r="R2446" s="26"/>
      <c r="S2446" s="15"/>
      <c r="T2446" s="15"/>
      <c r="U2446" s="15"/>
      <c r="V2446" s="2"/>
      <c r="W2446" s="2"/>
      <c r="X2446" s="2"/>
      <c r="Y2446" s="13"/>
      <c r="Z2446" s="2"/>
      <c r="AA2446" s="2"/>
      <c r="AB2446" s="2"/>
      <c r="AC2446" s="20" t="s">
        <v>11574</v>
      </c>
      <c r="AD2446" s="22" t="s">
        <v>11575</v>
      </c>
      <c r="AE2446" s="20" t="s">
        <v>11576</v>
      </c>
      <c r="AF2446" s="22" t="s">
        <v>11577</v>
      </c>
      <c r="AG2446" s="22" t="s">
        <v>35</v>
      </c>
    </row>
    <row r="2447" spans="1:33" ht="12.75" customHeight="1" x14ac:dyDescent="0.35">
      <c r="A2447" s="2"/>
      <c r="B2447" s="2"/>
      <c r="C2447" s="2"/>
      <c r="D2447" s="2"/>
      <c r="E2447" s="2"/>
      <c r="F2447" s="2"/>
      <c r="G2447" s="2"/>
      <c r="H2447" s="2"/>
      <c r="I2447" s="15"/>
      <c r="J2447" s="15"/>
      <c r="K2447" s="15"/>
      <c r="L2447" s="15"/>
      <c r="M2447" s="15"/>
      <c r="N2447" s="15"/>
      <c r="O2447" s="15"/>
      <c r="P2447" s="15"/>
      <c r="Q2447" s="15"/>
      <c r="R2447" s="26"/>
      <c r="S2447" s="15"/>
      <c r="T2447" s="15"/>
      <c r="U2447" s="15"/>
      <c r="V2447" s="2"/>
      <c r="W2447" s="2"/>
      <c r="X2447" s="2"/>
      <c r="Y2447" s="13"/>
      <c r="Z2447" s="2"/>
      <c r="AA2447" s="2"/>
      <c r="AB2447" s="2"/>
      <c r="AC2447" s="20" t="s">
        <v>11578</v>
      </c>
      <c r="AD2447" s="22" t="s">
        <v>11579</v>
      </c>
      <c r="AE2447" s="20" t="s">
        <v>11580</v>
      </c>
      <c r="AF2447" s="22" t="s">
        <v>11581</v>
      </c>
      <c r="AG2447" s="22" t="s">
        <v>35</v>
      </c>
    </row>
    <row r="2448" spans="1:33" ht="12.75" customHeight="1" x14ac:dyDescent="0.35">
      <c r="A2448" s="2"/>
      <c r="B2448" s="2"/>
      <c r="C2448" s="2"/>
      <c r="D2448" s="2"/>
      <c r="E2448" s="2"/>
      <c r="F2448" s="2"/>
      <c r="G2448" s="2"/>
      <c r="H2448" s="2"/>
      <c r="I2448" s="15"/>
      <c r="J2448" s="15"/>
      <c r="K2448" s="15"/>
      <c r="L2448" s="15"/>
      <c r="M2448" s="15"/>
      <c r="N2448" s="15"/>
      <c r="O2448" s="15"/>
      <c r="P2448" s="15"/>
      <c r="Q2448" s="15"/>
      <c r="R2448" s="26"/>
      <c r="S2448" s="15"/>
      <c r="T2448" s="15"/>
      <c r="U2448" s="15"/>
      <c r="V2448" s="2"/>
      <c r="W2448" s="2"/>
      <c r="X2448" s="2"/>
      <c r="Y2448" s="13"/>
      <c r="Z2448" s="2"/>
      <c r="AA2448" s="2"/>
      <c r="AB2448" s="2"/>
      <c r="AC2448" s="20" t="s">
        <v>11582</v>
      </c>
      <c r="AD2448" s="22" t="s">
        <v>11583</v>
      </c>
      <c r="AE2448" s="20" t="s">
        <v>11584</v>
      </c>
      <c r="AF2448" s="22" t="s">
        <v>11585</v>
      </c>
      <c r="AG2448" s="22" t="s">
        <v>35</v>
      </c>
    </row>
    <row r="2449" spans="1:33" ht="12.75" customHeight="1" x14ac:dyDescent="0.35">
      <c r="A2449" s="2"/>
      <c r="B2449" s="2"/>
      <c r="C2449" s="2"/>
      <c r="D2449" s="2"/>
      <c r="E2449" s="2"/>
      <c r="F2449" s="2"/>
      <c r="G2449" s="2"/>
      <c r="H2449" s="2"/>
      <c r="I2449" s="15"/>
      <c r="J2449" s="15"/>
      <c r="K2449" s="15"/>
      <c r="L2449" s="15"/>
      <c r="M2449" s="15"/>
      <c r="N2449" s="15"/>
      <c r="O2449" s="15"/>
      <c r="P2449" s="15"/>
      <c r="Q2449" s="15"/>
      <c r="R2449" s="26"/>
      <c r="S2449" s="15"/>
      <c r="T2449" s="15"/>
      <c r="U2449" s="15"/>
      <c r="V2449" s="2"/>
      <c r="W2449" s="2"/>
      <c r="X2449" s="2"/>
      <c r="Y2449" s="13"/>
      <c r="Z2449" s="2"/>
      <c r="AA2449" s="2"/>
      <c r="AB2449" s="2"/>
      <c r="AC2449" s="20" t="s">
        <v>11586</v>
      </c>
      <c r="AD2449" s="22" t="s">
        <v>11587</v>
      </c>
      <c r="AE2449" s="20" t="s">
        <v>11588</v>
      </c>
      <c r="AF2449" s="22" t="s">
        <v>11589</v>
      </c>
      <c r="AG2449" s="22" t="s">
        <v>35</v>
      </c>
    </row>
    <row r="2450" spans="1:33" ht="12.75" customHeight="1" x14ac:dyDescent="0.35">
      <c r="A2450" s="2"/>
      <c r="B2450" s="2"/>
      <c r="C2450" s="2"/>
      <c r="D2450" s="2"/>
      <c r="E2450" s="2"/>
      <c r="F2450" s="2"/>
      <c r="G2450" s="2"/>
      <c r="H2450" s="2"/>
      <c r="I2450" s="15"/>
      <c r="J2450" s="15"/>
      <c r="K2450" s="15"/>
      <c r="L2450" s="15"/>
      <c r="M2450" s="15"/>
      <c r="N2450" s="15"/>
      <c r="O2450" s="15"/>
      <c r="P2450" s="15"/>
      <c r="Q2450" s="15"/>
      <c r="R2450" s="26"/>
      <c r="S2450" s="15"/>
      <c r="T2450" s="15"/>
      <c r="U2450" s="15"/>
      <c r="V2450" s="2"/>
      <c r="W2450" s="2"/>
      <c r="X2450" s="2"/>
      <c r="Y2450" s="13"/>
      <c r="Z2450" s="2"/>
      <c r="AA2450" s="2"/>
      <c r="AB2450" s="2"/>
      <c r="AC2450" s="20"/>
      <c r="AD2450" s="22"/>
      <c r="AE2450" s="20"/>
      <c r="AF2450" s="22"/>
      <c r="AG2450" s="22"/>
    </row>
    <row r="2451" spans="1:33" ht="12.75" customHeight="1" x14ac:dyDescent="0.35">
      <c r="A2451" s="2"/>
      <c r="B2451" s="2"/>
      <c r="C2451" s="2"/>
      <c r="D2451" s="2"/>
      <c r="E2451" s="2"/>
      <c r="F2451" s="2"/>
      <c r="G2451" s="2"/>
      <c r="H2451" s="2"/>
      <c r="I2451" s="15"/>
      <c r="J2451" s="15"/>
      <c r="K2451" s="15"/>
      <c r="L2451" s="15"/>
      <c r="M2451" s="15"/>
      <c r="N2451" s="15"/>
      <c r="O2451" s="15"/>
      <c r="P2451" s="15"/>
      <c r="Q2451" s="15"/>
      <c r="R2451" s="26"/>
      <c r="S2451" s="15"/>
      <c r="T2451" s="15"/>
      <c r="U2451" s="15"/>
      <c r="V2451" s="2"/>
      <c r="W2451" s="2"/>
      <c r="X2451" s="2"/>
      <c r="Y2451" s="13"/>
      <c r="Z2451" s="2"/>
      <c r="AA2451" s="2"/>
      <c r="AB2451" s="2"/>
      <c r="AC2451" s="20"/>
      <c r="AD2451" s="22"/>
      <c r="AE2451" s="20"/>
      <c r="AF2451" s="22"/>
      <c r="AG2451" s="22"/>
    </row>
    <row r="2452" spans="1:33" ht="12.75" customHeight="1" x14ac:dyDescent="0.35">
      <c r="A2452" s="2"/>
      <c r="B2452" s="2"/>
      <c r="C2452" s="2"/>
      <c r="D2452" s="2"/>
      <c r="E2452" s="2"/>
      <c r="F2452" s="2"/>
      <c r="G2452" s="2"/>
      <c r="H2452" s="2"/>
      <c r="I2452" s="15"/>
      <c r="J2452" s="15"/>
      <c r="K2452" s="15"/>
      <c r="L2452" s="15"/>
      <c r="M2452" s="15"/>
      <c r="N2452" s="15"/>
      <c r="O2452" s="15"/>
      <c r="P2452" s="15"/>
      <c r="Q2452" s="15"/>
      <c r="R2452" s="26"/>
      <c r="S2452" s="15"/>
      <c r="T2452" s="15"/>
      <c r="U2452" s="15"/>
      <c r="V2452" s="2"/>
      <c r="W2452" s="2"/>
      <c r="X2452" s="2"/>
      <c r="Y2452" s="13"/>
      <c r="Z2452" s="2"/>
      <c r="AA2452" s="2"/>
      <c r="AB2452" s="2"/>
      <c r="AC2452" s="20"/>
      <c r="AD2452" s="22"/>
      <c r="AE2452" s="20"/>
      <c r="AF2452" s="22"/>
      <c r="AG2452" s="22"/>
    </row>
    <row r="2453" spans="1:33" ht="12.75" customHeight="1" x14ac:dyDescent="0.35">
      <c r="A2453" s="2"/>
      <c r="B2453" s="2"/>
      <c r="C2453" s="2"/>
      <c r="D2453" s="2"/>
      <c r="E2453" s="2"/>
      <c r="F2453" s="2"/>
      <c r="G2453" s="2"/>
      <c r="H2453" s="2"/>
      <c r="I2453" s="15"/>
      <c r="J2453" s="15"/>
      <c r="K2453" s="15"/>
      <c r="L2453" s="15"/>
      <c r="M2453" s="15"/>
      <c r="N2453" s="15"/>
      <c r="O2453" s="15"/>
      <c r="P2453" s="15"/>
      <c r="Q2453" s="15"/>
      <c r="R2453" s="26"/>
      <c r="S2453" s="15"/>
      <c r="T2453" s="15"/>
      <c r="U2453" s="15"/>
      <c r="V2453" s="2"/>
      <c r="W2453" s="2"/>
      <c r="X2453" s="2"/>
      <c r="Y2453" s="13"/>
      <c r="Z2453" s="2"/>
      <c r="AA2453" s="2"/>
      <c r="AB2453" s="2"/>
      <c r="AC2453" s="20"/>
      <c r="AD2453" s="22"/>
      <c r="AE2453" s="20"/>
      <c r="AF2453" s="22"/>
      <c r="AG2453" s="22"/>
    </row>
    <row r="2454" spans="1:33" ht="12.75" customHeight="1" x14ac:dyDescent="0.35">
      <c r="A2454" s="2"/>
      <c r="B2454" s="2"/>
      <c r="C2454" s="2"/>
      <c r="D2454" s="2"/>
      <c r="E2454" s="2"/>
      <c r="F2454" s="2"/>
      <c r="G2454" s="2"/>
      <c r="H2454" s="2"/>
      <c r="I2454" s="15"/>
      <c r="J2454" s="15"/>
      <c r="K2454" s="15"/>
      <c r="L2454" s="15"/>
      <c r="M2454" s="15"/>
      <c r="N2454" s="15"/>
      <c r="O2454" s="15"/>
      <c r="P2454" s="15"/>
      <c r="Q2454" s="15"/>
      <c r="R2454" s="26"/>
      <c r="S2454" s="15"/>
      <c r="T2454" s="15"/>
      <c r="U2454" s="15"/>
      <c r="V2454" s="2"/>
      <c r="W2454" s="2"/>
      <c r="X2454" s="2"/>
      <c r="Y2454" s="13"/>
      <c r="Z2454" s="2"/>
      <c r="AA2454" s="2"/>
      <c r="AB2454" s="2"/>
      <c r="AC2454" s="20"/>
      <c r="AD2454" s="22"/>
      <c r="AE2454" s="20"/>
      <c r="AF2454" s="22"/>
      <c r="AG2454" s="22"/>
    </row>
    <row r="2455" spans="1:33" ht="12.75" customHeight="1" x14ac:dyDescent="0.35">
      <c r="A2455" s="2"/>
      <c r="B2455" s="2"/>
      <c r="C2455" s="2"/>
      <c r="D2455" s="2"/>
      <c r="E2455" s="2"/>
      <c r="F2455" s="2"/>
      <c r="G2455" s="2"/>
      <c r="H2455" s="2"/>
      <c r="I2455" s="15"/>
      <c r="J2455" s="15"/>
      <c r="K2455" s="15"/>
      <c r="L2455" s="15"/>
      <c r="M2455" s="15"/>
      <c r="N2455" s="15"/>
      <c r="O2455" s="15"/>
      <c r="P2455" s="15"/>
      <c r="Q2455" s="15"/>
      <c r="R2455" s="26"/>
      <c r="S2455" s="15"/>
      <c r="T2455" s="15"/>
      <c r="U2455" s="15"/>
      <c r="V2455" s="2"/>
      <c r="W2455" s="2"/>
      <c r="X2455" s="2"/>
      <c r="Y2455" s="13"/>
      <c r="Z2455" s="2"/>
      <c r="AA2455" s="2"/>
      <c r="AB2455" s="2"/>
      <c r="AC2455" s="20"/>
      <c r="AD2455" s="22"/>
      <c r="AE2455" s="20"/>
      <c r="AF2455" s="22"/>
      <c r="AG2455" s="22"/>
    </row>
    <row r="2456" spans="1:33" ht="12.75" customHeight="1" x14ac:dyDescent="0.35">
      <c r="A2456" s="2"/>
      <c r="B2456" s="2"/>
      <c r="C2456" s="2"/>
      <c r="D2456" s="2"/>
      <c r="E2456" s="2"/>
      <c r="F2456" s="2"/>
      <c r="G2456" s="2"/>
      <c r="H2456" s="2"/>
      <c r="I2456" s="15"/>
      <c r="J2456" s="15"/>
      <c r="K2456" s="15"/>
      <c r="L2456" s="15"/>
      <c r="M2456" s="15"/>
      <c r="N2456" s="15"/>
      <c r="O2456" s="15"/>
      <c r="P2456" s="15"/>
      <c r="Q2456" s="15"/>
      <c r="R2456" s="26"/>
      <c r="S2456" s="15"/>
      <c r="T2456" s="15"/>
      <c r="U2456" s="15"/>
      <c r="V2456" s="2"/>
      <c r="W2456" s="2"/>
      <c r="X2456" s="2"/>
      <c r="Y2456" s="13"/>
      <c r="Z2456" s="2"/>
      <c r="AA2456" s="2"/>
      <c r="AB2456" s="2"/>
      <c r="AC2456" s="20"/>
      <c r="AD2456" s="22"/>
      <c r="AE2456" s="20"/>
      <c r="AF2456" s="22"/>
      <c r="AG2456" s="22"/>
    </row>
    <row r="2457" spans="1:33" ht="12.75" customHeight="1" x14ac:dyDescent="0.35">
      <c r="A2457" s="2"/>
      <c r="B2457" s="2"/>
      <c r="C2457" s="2"/>
      <c r="D2457" s="2"/>
      <c r="E2457" s="2"/>
      <c r="F2457" s="2"/>
      <c r="G2457" s="2"/>
      <c r="H2457" s="2"/>
      <c r="I2457" s="15"/>
      <c r="J2457" s="15"/>
      <c r="K2457" s="15"/>
      <c r="L2457" s="15"/>
      <c r="M2457" s="15"/>
      <c r="N2457" s="15"/>
      <c r="O2457" s="15"/>
      <c r="P2457" s="15"/>
      <c r="Q2457" s="15"/>
      <c r="R2457" s="26"/>
      <c r="S2457" s="15"/>
      <c r="T2457" s="15"/>
      <c r="U2457" s="15"/>
      <c r="V2457" s="2"/>
      <c r="W2457" s="2"/>
      <c r="X2457" s="2"/>
      <c r="Y2457" s="13"/>
      <c r="Z2457" s="2"/>
      <c r="AA2457" s="2"/>
      <c r="AB2457" s="2"/>
      <c r="AC2457" s="20"/>
      <c r="AD2457" s="22"/>
      <c r="AE2457" s="20"/>
      <c r="AF2457" s="22"/>
      <c r="AG2457" s="22"/>
    </row>
    <row r="2458" spans="1:33" ht="12.75" customHeight="1" x14ac:dyDescent="0.35">
      <c r="A2458" s="2"/>
      <c r="B2458" s="2"/>
      <c r="C2458" s="2"/>
      <c r="D2458" s="2"/>
      <c r="E2458" s="2"/>
      <c r="F2458" s="2"/>
      <c r="G2458" s="2"/>
      <c r="H2458" s="2"/>
      <c r="I2458" s="15"/>
      <c r="J2458" s="15"/>
      <c r="K2458" s="15"/>
      <c r="L2458" s="15"/>
      <c r="M2458" s="15"/>
      <c r="N2458" s="15"/>
      <c r="O2458" s="15"/>
      <c r="P2458" s="15"/>
      <c r="Q2458" s="15"/>
      <c r="R2458" s="26"/>
      <c r="S2458" s="15"/>
      <c r="T2458" s="15"/>
      <c r="U2458" s="15"/>
      <c r="V2458" s="2"/>
      <c r="W2458" s="2"/>
      <c r="X2458" s="2"/>
      <c r="Y2458" s="13"/>
      <c r="Z2458" s="2"/>
      <c r="AA2458" s="2"/>
      <c r="AB2458" s="2"/>
      <c r="AC2458" s="20"/>
      <c r="AD2458" s="22"/>
      <c r="AE2458" s="20"/>
      <c r="AF2458" s="22"/>
      <c r="AG2458" s="22"/>
    </row>
    <row r="2459" spans="1:33" ht="12.75" customHeight="1" x14ac:dyDescent="0.35">
      <c r="A2459" s="2"/>
      <c r="B2459" s="2"/>
      <c r="C2459" s="2"/>
      <c r="D2459" s="2"/>
      <c r="E2459" s="2"/>
      <c r="F2459" s="2"/>
      <c r="G2459" s="2"/>
      <c r="H2459" s="2"/>
      <c r="I2459" s="15"/>
      <c r="J2459" s="15"/>
      <c r="K2459" s="15"/>
      <c r="L2459" s="15"/>
      <c r="M2459" s="15"/>
      <c r="N2459" s="15"/>
      <c r="O2459" s="15"/>
      <c r="P2459" s="15"/>
      <c r="Q2459" s="15"/>
      <c r="R2459" s="26"/>
      <c r="S2459" s="15"/>
      <c r="T2459" s="15"/>
      <c r="U2459" s="15"/>
      <c r="V2459" s="2"/>
      <c r="W2459" s="2"/>
      <c r="X2459" s="2"/>
      <c r="Y2459" s="13"/>
      <c r="Z2459" s="2"/>
      <c r="AA2459" s="2"/>
      <c r="AB2459" s="2"/>
      <c r="AC2459" s="20"/>
      <c r="AD2459" s="22"/>
      <c r="AE2459" s="20"/>
      <c r="AF2459" s="22"/>
      <c r="AG2459" s="22"/>
    </row>
    <row r="2460" spans="1:33" ht="12.75" customHeight="1" x14ac:dyDescent="0.35">
      <c r="A2460" s="2"/>
      <c r="B2460" s="2"/>
      <c r="C2460" s="2"/>
      <c r="D2460" s="2"/>
      <c r="E2460" s="2"/>
      <c r="F2460" s="2"/>
      <c r="G2460" s="2"/>
      <c r="H2460" s="2"/>
      <c r="I2460" s="15"/>
      <c r="J2460" s="15"/>
      <c r="K2460" s="15"/>
      <c r="L2460" s="15"/>
      <c r="M2460" s="15"/>
      <c r="N2460" s="15"/>
      <c r="O2460" s="15"/>
      <c r="P2460" s="15"/>
      <c r="Q2460" s="15"/>
      <c r="R2460" s="26"/>
      <c r="S2460" s="15"/>
      <c r="T2460" s="15"/>
      <c r="U2460" s="15"/>
      <c r="V2460" s="2"/>
      <c r="W2460" s="2"/>
      <c r="X2460" s="2"/>
      <c r="Y2460" s="13"/>
      <c r="Z2460" s="2"/>
      <c r="AA2460" s="2"/>
      <c r="AB2460" s="2"/>
      <c r="AC2460" s="20"/>
      <c r="AD2460" s="22"/>
      <c r="AE2460" s="20"/>
      <c r="AF2460" s="22"/>
      <c r="AG2460" s="22"/>
    </row>
    <row r="2461" spans="1:33" ht="12.75" customHeight="1" x14ac:dyDescent="0.35">
      <c r="A2461" s="2"/>
      <c r="B2461" s="2"/>
      <c r="C2461" s="2"/>
      <c r="D2461" s="2"/>
      <c r="E2461" s="2"/>
      <c r="F2461" s="2"/>
      <c r="G2461" s="2"/>
      <c r="H2461" s="2"/>
      <c r="I2461" s="15"/>
      <c r="J2461" s="15"/>
      <c r="K2461" s="15"/>
      <c r="L2461" s="15"/>
      <c r="M2461" s="15"/>
      <c r="N2461" s="15"/>
      <c r="O2461" s="15"/>
      <c r="P2461" s="15"/>
      <c r="Q2461" s="15"/>
      <c r="R2461" s="26"/>
      <c r="S2461" s="15"/>
      <c r="T2461" s="15"/>
      <c r="U2461" s="15"/>
      <c r="V2461" s="2"/>
      <c r="W2461" s="2"/>
      <c r="X2461" s="2"/>
      <c r="Y2461" s="13"/>
      <c r="Z2461" s="2"/>
      <c r="AA2461" s="2"/>
      <c r="AB2461" s="2"/>
      <c r="AC2461" s="20"/>
      <c r="AD2461" s="22"/>
      <c r="AE2461" s="20"/>
      <c r="AF2461" s="22"/>
      <c r="AG2461" s="22"/>
    </row>
    <row r="2462" spans="1:33" ht="12.75" customHeight="1" x14ac:dyDescent="0.35">
      <c r="A2462" s="2"/>
      <c r="B2462" s="2"/>
      <c r="C2462" s="2"/>
      <c r="D2462" s="2"/>
      <c r="E2462" s="2"/>
      <c r="F2462" s="2"/>
      <c r="G2462" s="2"/>
      <c r="H2462" s="2"/>
      <c r="I2462" s="15"/>
      <c r="J2462" s="15"/>
      <c r="K2462" s="15"/>
      <c r="L2462" s="15"/>
      <c r="M2462" s="15"/>
      <c r="N2462" s="15"/>
      <c r="O2462" s="15"/>
      <c r="P2462" s="15"/>
      <c r="Q2462" s="15"/>
      <c r="R2462" s="26"/>
      <c r="S2462" s="15"/>
      <c r="T2462" s="15"/>
      <c r="U2462" s="15"/>
      <c r="V2462" s="2"/>
      <c r="W2462" s="2"/>
      <c r="X2462" s="2"/>
      <c r="Y2462" s="13"/>
      <c r="Z2462" s="2"/>
      <c r="AA2462" s="2"/>
      <c r="AB2462" s="2"/>
      <c r="AC2462" s="20"/>
      <c r="AD2462" s="22"/>
      <c r="AE2462" s="20"/>
      <c r="AF2462" s="22"/>
      <c r="AG2462" s="22"/>
    </row>
    <row r="2463" spans="1:33" ht="12.75" customHeight="1" x14ac:dyDescent="0.35">
      <c r="A2463" s="2"/>
      <c r="B2463" s="2"/>
      <c r="C2463" s="2"/>
      <c r="D2463" s="2"/>
      <c r="E2463" s="2"/>
      <c r="F2463" s="2"/>
      <c r="G2463" s="2"/>
      <c r="H2463" s="2"/>
      <c r="I2463" s="15"/>
      <c r="J2463" s="15"/>
      <c r="K2463" s="15"/>
      <c r="L2463" s="15"/>
      <c r="M2463" s="15"/>
      <c r="N2463" s="15"/>
      <c r="O2463" s="15"/>
      <c r="P2463" s="15"/>
      <c r="Q2463" s="15"/>
      <c r="R2463" s="26"/>
      <c r="S2463" s="15"/>
      <c r="T2463" s="15"/>
      <c r="U2463" s="15"/>
      <c r="V2463" s="2"/>
      <c r="W2463" s="2"/>
      <c r="X2463" s="2"/>
      <c r="Y2463" s="13"/>
      <c r="Z2463" s="2"/>
      <c r="AA2463" s="2"/>
      <c r="AB2463" s="2"/>
      <c r="AC2463" s="20"/>
      <c r="AD2463" s="22"/>
      <c r="AE2463" s="20"/>
      <c r="AF2463" s="22"/>
      <c r="AG2463" s="22"/>
    </row>
    <row r="2464" spans="1:33" ht="12.75" customHeight="1" x14ac:dyDescent="0.35">
      <c r="A2464" s="2"/>
      <c r="B2464" s="2"/>
      <c r="C2464" s="2"/>
      <c r="D2464" s="2"/>
      <c r="E2464" s="2"/>
      <c r="F2464" s="2"/>
      <c r="G2464" s="2"/>
      <c r="H2464" s="2"/>
      <c r="I2464" s="15"/>
      <c r="J2464" s="15"/>
      <c r="K2464" s="15"/>
      <c r="L2464" s="15"/>
      <c r="M2464" s="15"/>
      <c r="N2464" s="15"/>
      <c r="O2464" s="15"/>
      <c r="P2464" s="15"/>
      <c r="Q2464" s="15"/>
      <c r="R2464" s="26"/>
      <c r="S2464" s="15"/>
      <c r="T2464" s="15"/>
      <c r="U2464" s="15"/>
      <c r="V2464" s="2"/>
      <c r="W2464" s="2"/>
      <c r="X2464" s="2"/>
      <c r="Y2464" s="13"/>
      <c r="Z2464" s="2"/>
      <c r="AA2464" s="2"/>
      <c r="AB2464" s="2"/>
      <c r="AC2464" s="20"/>
      <c r="AD2464" s="22"/>
      <c r="AE2464" s="20"/>
      <c r="AF2464" s="22"/>
      <c r="AG2464" s="22"/>
    </row>
    <row r="2465" spans="1:33" ht="12.75" customHeight="1" x14ac:dyDescent="0.35">
      <c r="A2465" s="2"/>
      <c r="B2465" s="2"/>
      <c r="C2465" s="2"/>
      <c r="D2465" s="2"/>
      <c r="E2465" s="2"/>
      <c r="F2465" s="2"/>
      <c r="G2465" s="2"/>
      <c r="H2465" s="2"/>
      <c r="I2465" s="15"/>
      <c r="J2465" s="15"/>
      <c r="K2465" s="15"/>
      <c r="L2465" s="15"/>
      <c r="M2465" s="15"/>
      <c r="N2465" s="15"/>
      <c r="O2465" s="15"/>
      <c r="P2465" s="15"/>
      <c r="Q2465" s="15"/>
      <c r="R2465" s="26"/>
      <c r="S2465" s="15"/>
      <c r="T2465" s="15"/>
      <c r="U2465" s="15"/>
      <c r="V2465" s="2"/>
      <c r="W2465" s="2"/>
      <c r="X2465" s="2"/>
      <c r="Y2465" s="13"/>
      <c r="Z2465" s="2"/>
      <c r="AA2465" s="2"/>
      <c r="AB2465" s="2"/>
      <c r="AC2465" s="20"/>
      <c r="AD2465" s="22"/>
      <c r="AE2465" s="20"/>
      <c r="AF2465" s="22"/>
      <c r="AG2465" s="22"/>
    </row>
    <row r="2466" spans="1:33" ht="12.75" customHeight="1" x14ac:dyDescent="0.35">
      <c r="A2466" s="2"/>
      <c r="B2466" s="2"/>
      <c r="C2466" s="2"/>
      <c r="D2466" s="2"/>
      <c r="E2466" s="2"/>
      <c r="F2466" s="2"/>
      <c r="G2466" s="2"/>
      <c r="H2466" s="2"/>
      <c r="I2466" s="15"/>
      <c r="J2466" s="15"/>
      <c r="K2466" s="15"/>
      <c r="L2466" s="15"/>
      <c r="M2466" s="15"/>
      <c r="N2466" s="15"/>
      <c r="O2466" s="15"/>
      <c r="P2466" s="15"/>
      <c r="Q2466" s="15"/>
      <c r="R2466" s="26"/>
      <c r="S2466" s="15"/>
      <c r="T2466" s="15"/>
      <c r="U2466" s="15"/>
      <c r="V2466" s="2"/>
      <c r="W2466" s="2"/>
      <c r="X2466" s="2"/>
      <c r="Y2466" s="13"/>
      <c r="Z2466" s="2"/>
      <c r="AA2466" s="2"/>
      <c r="AB2466" s="2"/>
      <c r="AC2466" s="20"/>
      <c r="AD2466" s="22"/>
      <c r="AE2466" s="20"/>
      <c r="AF2466" s="22"/>
      <c r="AG2466" s="22"/>
    </row>
    <row r="2467" spans="1:33" ht="12.75" customHeight="1" x14ac:dyDescent="0.35">
      <c r="A2467" s="2"/>
      <c r="B2467" s="2"/>
      <c r="C2467" s="2"/>
      <c r="D2467" s="2"/>
      <c r="E2467" s="2"/>
      <c r="F2467" s="2"/>
      <c r="G2467" s="2"/>
      <c r="H2467" s="2"/>
      <c r="I2467" s="15"/>
      <c r="J2467" s="15"/>
      <c r="K2467" s="15"/>
      <c r="L2467" s="15"/>
      <c r="M2467" s="15"/>
      <c r="N2467" s="15"/>
      <c r="O2467" s="15"/>
      <c r="P2467" s="15"/>
      <c r="Q2467" s="15"/>
      <c r="R2467" s="26"/>
      <c r="S2467" s="15"/>
      <c r="T2467" s="15"/>
      <c r="U2467" s="15"/>
      <c r="V2467" s="2"/>
      <c r="W2467" s="2"/>
      <c r="X2467" s="2"/>
      <c r="Y2467" s="13"/>
      <c r="Z2467" s="2"/>
      <c r="AA2467" s="2"/>
      <c r="AB2467" s="2"/>
      <c r="AC2467" s="20"/>
      <c r="AD2467" s="22"/>
      <c r="AE2467" s="20"/>
      <c r="AF2467" s="22"/>
      <c r="AG2467" s="22"/>
    </row>
    <row r="2468" spans="1:33" ht="12.75" customHeight="1" x14ac:dyDescent="0.35">
      <c r="A2468" s="2"/>
      <c r="B2468" s="2"/>
      <c r="C2468" s="2"/>
      <c r="D2468" s="2"/>
      <c r="E2468" s="2"/>
      <c r="F2468" s="2"/>
      <c r="G2468" s="2"/>
      <c r="H2468" s="2"/>
      <c r="I2468" s="15"/>
      <c r="J2468" s="15"/>
      <c r="K2468" s="15"/>
      <c r="L2468" s="15"/>
      <c r="M2468" s="15"/>
      <c r="N2468" s="15"/>
      <c r="O2468" s="15"/>
      <c r="P2468" s="15"/>
      <c r="Q2468" s="15"/>
      <c r="R2468" s="26"/>
      <c r="S2468" s="15"/>
      <c r="T2468" s="15"/>
      <c r="U2468" s="15"/>
      <c r="V2468" s="2"/>
      <c r="W2468" s="2"/>
      <c r="X2468" s="2"/>
      <c r="Y2468" s="13"/>
      <c r="Z2468" s="2"/>
      <c r="AA2468" s="2"/>
      <c r="AB2468" s="2"/>
      <c r="AC2468" s="20"/>
      <c r="AD2468" s="22"/>
      <c r="AE2468" s="20"/>
      <c r="AF2468" s="22"/>
      <c r="AG2468" s="22"/>
    </row>
    <row r="2469" spans="1:33" ht="12.75" customHeight="1" x14ac:dyDescent="0.35">
      <c r="A2469" s="2"/>
      <c r="B2469" s="2"/>
      <c r="C2469" s="2"/>
      <c r="D2469" s="2"/>
      <c r="E2469" s="2"/>
      <c r="F2469" s="2"/>
      <c r="G2469" s="2"/>
      <c r="H2469" s="2"/>
      <c r="I2469" s="15"/>
      <c r="J2469" s="15"/>
      <c r="K2469" s="15"/>
      <c r="L2469" s="15"/>
      <c r="M2469" s="15"/>
      <c r="N2469" s="15"/>
      <c r="O2469" s="15"/>
      <c r="P2469" s="15"/>
      <c r="Q2469" s="15"/>
      <c r="R2469" s="26"/>
      <c r="S2469" s="15"/>
      <c r="T2469" s="15"/>
      <c r="U2469" s="15"/>
      <c r="V2469" s="2"/>
      <c r="W2469" s="2"/>
      <c r="X2469" s="2"/>
      <c r="Y2469" s="13"/>
      <c r="Z2469" s="2"/>
      <c r="AA2469" s="2"/>
      <c r="AB2469" s="2"/>
      <c r="AC2469" s="20"/>
      <c r="AD2469" s="22"/>
      <c r="AE2469" s="20"/>
      <c r="AF2469" s="22"/>
      <c r="AG2469" s="22"/>
    </row>
    <row r="2470" spans="1:33" ht="12.75" customHeight="1" x14ac:dyDescent="0.35">
      <c r="A2470" s="2"/>
      <c r="B2470" s="2"/>
      <c r="C2470" s="2"/>
      <c r="D2470" s="2"/>
      <c r="E2470" s="2"/>
      <c r="F2470" s="2"/>
      <c r="G2470" s="2"/>
      <c r="H2470" s="2"/>
      <c r="I2470" s="15"/>
      <c r="J2470" s="15"/>
      <c r="K2470" s="15"/>
      <c r="L2470" s="15"/>
      <c r="M2470" s="15"/>
      <c r="N2470" s="15"/>
      <c r="O2470" s="15"/>
      <c r="P2470" s="15"/>
      <c r="Q2470" s="15"/>
      <c r="R2470" s="26"/>
      <c r="S2470" s="15"/>
      <c r="T2470" s="15"/>
      <c r="U2470" s="15"/>
      <c r="V2470" s="2"/>
      <c r="W2470" s="2"/>
      <c r="X2470" s="2"/>
      <c r="Y2470" s="13"/>
      <c r="Z2470" s="2"/>
      <c r="AA2470" s="2"/>
      <c r="AB2470" s="2"/>
      <c r="AC2470" s="20"/>
      <c r="AD2470" s="22"/>
      <c r="AE2470" s="20"/>
      <c r="AF2470" s="22"/>
      <c r="AG2470" s="22"/>
    </row>
    <row r="2471" spans="1:33" ht="12.75" customHeight="1" x14ac:dyDescent="0.35">
      <c r="A2471" s="2"/>
      <c r="B2471" s="2"/>
      <c r="C2471" s="2"/>
      <c r="D2471" s="2"/>
      <c r="E2471" s="2"/>
      <c r="F2471" s="2"/>
      <c r="G2471" s="2"/>
      <c r="H2471" s="2"/>
      <c r="I2471" s="15"/>
      <c r="J2471" s="15"/>
      <c r="K2471" s="15"/>
      <c r="L2471" s="15"/>
      <c r="M2471" s="15"/>
      <c r="N2471" s="15"/>
      <c r="O2471" s="15"/>
      <c r="P2471" s="15"/>
      <c r="Q2471" s="15"/>
      <c r="R2471" s="26"/>
      <c r="S2471" s="15"/>
      <c r="T2471" s="15"/>
      <c r="U2471" s="15"/>
      <c r="V2471" s="2"/>
      <c r="W2471" s="2"/>
      <c r="X2471" s="2"/>
      <c r="Y2471" s="13"/>
      <c r="Z2471" s="2"/>
      <c r="AA2471" s="2"/>
      <c r="AB2471" s="2"/>
      <c r="AC2471" s="20"/>
      <c r="AD2471" s="22"/>
      <c r="AE2471" s="20"/>
      <c r="AF2471" s="22"/>
      <c r="AG2471" s="22"/>
    </row>
    <row r="2472" spans="1:33" ht="12.75" customHeight="1" x14ac:dyDescent="0.35">
      <c r="A2472" s="2"/>
      <c r="B2472" s="2"/>
      <c r="C2472" s="2"/>
      <c r="D2472" s="2"/>
      <c r="E2472" s="2"/>
      <c r="F2472" s="2"/>
      <c r="G2472" s="2"/>
      <c r="H2472" s="2"/>
      <c r="I2472" s="15"/>
      <c r="J2472" s="15"/>
      <c r="K2472" s="15"/>
      <c r="L2472" s="15"/>
      <c r="M2472" s="15"/>
      <c r="N2472" s="15"/>
      <c r="O2472" s="15"/>
      <c r="P2472" s="15"/>
      <c r="Q2472" s="15"/>
      <c r="R2472" s="26"/>
      <c r="S2472" s="15"/>
      <c r="T2472" s="15"/>
      <c r="U2472" s="15"/>
      <c r="V2472" s="2"/>
      <c r="W2472" s="2"/>
      <c r="X2472" s="2"/>
      <c r="Y2472" s="13"/>
      <c r="Z2472" s="2"/>
      <c r="AA2472" s="2"/>
      <c r="AB2472" s="2"/>
      <c r="AC2472" s="20"/>
      <c r="AD2472" s="22"/>
      <c r="AE2472" s="20"/>
      <c r="AF2472" s="22"/>
      <c r="AG2472" s="22"/>
    </row>
    <row r="2473" spans="1:33" ht="12.75" customHeight="1" x14ac:dyDescent="0.35">
      <c r="A2473" s="2"/>
      <c r="B2473" s="2"/>
      <c r="C2473" s="2"/>
      <c r="D2473" s="2"/>
      <c r="E2473" s="2"/>
      <c r="F2473" s="2"/>
      <c r="G2473" s="2"/>
      <c r="H2473" s="2"/>
      <c r="I2473" s="15"/>
      <c r="J2473" s="15"/>
      <c r="K2473" s="15"/>
      <c r="L2473" s="15"/>
      <c r="M2473" s="15"/>
      <c r="N2473" s="15"/>
      <c r="O2473" s="15"/>
      <c r="P2473" s="15"/>
      <c r="Q2473" s="15"/>
      <c r="R2473" s="26"/>
      <c r="S2473" s="15"/>
      <c r="T2473" s="15"/>
      <c r="U2473" s="15"/>
      <c r="V2473" s="2"/>
      <c r="W2473" s="2"/>
      <c r="X2473" s="2"/>
      <c r="Y2473" s="13"/>
      <c r="Z2473" s="2"/>
      <c r="AA2473" s="2"/>
      <c r="AB2473" s="2"/>
      <c r="AC2473" s="20"/>
      <c r="AD2473" s="22"/>
      <c r="AE2473" s="20"/>
      <c r="AF2473" s="22"/>
      <c r="AG2473" s="22"/>
    </row>
    <row r="2474" spans="1:33" ht="12.75" customHeight="1" x14ac:dyDescent="0.35">
      <c r="A2474" s="2"/>
      <c r="B2474" s="2"/>
      <c r="C2474" s="2"/>
      <c r="D2474" s="2"/>
      <c r="E2474" s="2"/>
      <c r="F2474" s="2"/>
      <c r="G2474" s="2"/>
      <c r="H2474" s="2"/>
      <c r="I2474" s="15"/>
      <c r="J2474" s="15"/>
      <c r="K2474" s="15"/>
      <c r="L2474" s="15"/>
      <c r="M2474" s="15"/>
      <c r="N2474" s="15"/>
      <c r="O2474" s="15"/>
      <c r="P2474" s="15"/>
      <c r="Q2474" s="15"/>
      <c r="R2474" s="26"/>
      <c r="S2474" s="15"/>
      <c r="T2474" s="15"/>
      <c r="U2474" s="15"/>
      <c r="V2474" s="2"/>
      <c r="W2474" s="2"/>
      <c r="X2474" s="2"/>
      <c r="Y2474" s="13"/>
      <c r="Z2474" s="2"/>
      <c r="AA2474" s="2"/>
      <c r="AB2474" s="2"/>
      <c r="AC2474" s="20"/>
      <c r="AD2474" s="22"/>
      <c r="AE2474" s="20"/>
      <c r="AF2474" s="22"/>
      <c r="AG2474" s="22"/>
    </row>
    <row r="2475" spans="1:33" ht="12.75" customHeight="1" x14ac:dyDescent="0.35">
      <c r="A2475" s="2"/>
      <c r="B2475" s="2"/>
      <c r="C2475" s="2"/>
      <c r="D2475" s="2"/>
      <c r="E2475" s="2"/>
      <c r="F2475" s="2"/>
      <c r="G2475" s="2"/>
      <c r="H2475" s="2"/>
      <c r="I2475" s="15"/>
      <c r="J2475" s="15"/>
      <c r="K2475" s="15"/>
      <c r="L2475" s="15"/>
      <c r="M2475" s="15"/>
      <c r="N2475" s="15"/>
      <c r="O2475" s="15"/>
      <c r="P2475" s="15"/>
      <c r="Q2475" s="15"/>
      <c r="R2475" s="26"/>
      <c r="S2475" s="15"/>
      <c r="T2475" s="15"/>
      <c r="U2475" s="15"/>
      <c r="V2475" s="2"/>
      <c r="W2475" s="2"/>
      <c r="X2475" s="2"/>
      <c r="Y2475" s="13"/>
      <c r="Z2475" s="2"/>
      <c r="AA2475" s="2"/>
      <c r="AB2475" s="2"/>
      <c r="AC2475" s="20"/>
      <c r="AD2475" s="22"/>
      <c r="AE2475" s="20"/>
      <c r="AF2475" s="22"/>
      <c r="AG2475" s="22"/>
    </row>
    <row r="2476" spans="1:33" ht="12.75" customHeight="1" x14ac:dyDescent="0.35">
      <c r="A2476" s="2"/>
      <c r="B2476" s="2"/>
      <c r="C2476" s="2"/>
      <c r="D2476" s="2"/>
      <c r="E2476" s="2"/>
      <c r="F2476" s="2"/>
      <c r="G2476" s="2"/>
      <c r="H2476" s="2"/>
      <c r="I2476" s="15"/>
      <c r="J2476" s="15"/>
      <c r="K2476" s="15"/>
      <c r="L2476" s="15"/>
      <c r="M2476" s="15"/>
      <c r="N2476" s="15"/>
      <c r="O2476" s="15"/>
      <c r="P2476" s="15"/>
      <c r="Q2476" s="15"/>
      <c r="R2476" s="26"/>
      <c r="S2476" s="15"/>
      <c r="T2476" s="15"/>
      <c r="U2476" s="15"/>
      <c r="V2476" s="2"/>
      <c r="W2476" s="2"/>
      <c r="X2476" s="2"/>
      <c r="Y2476" s="13"/>
      <c r="Z2476" s="2"/>
      <c r="AA2476" s="2"/>
      <c r="AB2476" s="2"/>
      <c r="AC2476" s="20"/>
      <c r="AD2476" s="22"/>
      <c r="AE2476" s="20"/>
      <c r="AF2476" s="22"/>
      <c r="AG2476" s="22"/>
    </row>
    <row r="2477" spans="1:33" ht="12.75" customHeight="1" x14ac:dyDescent="0.35">
      <c r="A2477" s="2"/>
      <c r="B2477" s="2"/>
      <c r="C2477" s="2"/>
      <c r="D2477" s="2"/>
      <c r="E2477" s="2"/>
      <c r="F2477" s="2"/>
      <c r="G2477" s="2"/>
      <c r="H2477" s="2"/>
      <c r="I2477" s="15"/>
      <c r="J2477" s="15"/>
      <c r="K2477" s="15"/>
      <c r="L2477" s="15"/>
      <c r="M2477" s="15"/>
      <c r="N2477" s="15"/>
      <c r="O2477" s="15"/>
      <c r="P2477" s="15"/>
      <c r="Q2477" s="15"/>
      <c r="R2477" s="26"/>
      <c r="S2477" s="15"/>
      <c r="T2477" s="15"/>
      <c r="U2477" s="15"/>
      <c r="V2477" s="2"/>
      <c r="W2477" s="2"/>
      <c r="X2477" s="2"/>
      <c r="Y2477" s="13"/>
      <c r="Z2477" s="2"/>
      <c r="AA2477" s="2"/>
      <c r="AB2477" s="2"/>
      <c r="AC2477" s="20"/>
      <c r="AD2477" s="22"/>
      <c r="AE2477" s="20"/>
      <c r="AF2477" s="22"/>
      <c r="AG2477" s="22"/>
    </row>
    <row r="2478" spans="1:33" ht="12.75" customHeight="1" x14ac:dyDescent="0.35">
      <c r="A2478" s="2"/>
      <c r="B2478" s="2"/>
      <c r="C2478" s="2"/>
      <c r="D2478" s="2"/>
      <c r="E2478" s="2"/>
      <c r="F2478" s="2"/>
      <c r="G2478" s="2"/>
      <c r="H2478" s="2"/>
      <c r="I2478" s="15"/>
      <c r="J2478" s="15"/>
      <c r="K2478" s="15"/>
      <c r="L2478" s="15"/>
      <c r="M2478" s="15"/>
      <c r="N2478" s="15"/>
      <c r="O2478" s="15"/>
      <c r="P2478" s="15"/>
      <c r="Q2478" s="15"/>
      <c r="R2478" s="26"/>
      <c r="S2478" s="15"/>
      <c r="T2478" s="15"/>
      <c r="U2478" s="15"/>
      <c r="V2478" s="2"/>
      <c r="W2478" s="2"/>
      <c r="X2478" s="2"/>
      <c r="Y2478" s="13"/>
      <c r="Z2478" s="2"/>
      <c r="AA2478" s="2"/>
      <c r="AB2478" s="2"/>
      <c r="AC2478" s="20"/>
      <c r="AD2478" s="22"/>
      <c r="AE2478" s="20"/>
      <c r="AF2478" s="22"/>
      <c r="AG2478" s="22"/>
    </row>
    <row r="2479" spans="1:33" ht="12.75" customHeight="1" x14ac:dyDescent="0.35">
      <c r="A2479" s="2"/>
      <c r="B2479" s="2"/>
      <c r="C2479" s="2"/>
      <c r="D2479" s="2"/>
      <c r="E2479" s="2"/>
      <c r="F2479" s="2"/>
      <c r="G2479" s="2"/>
      <c r="H2479" s="2"/>
      <c r="I2479" s="15"/>
      <c r="J2479" s="15"/>
      <c r="K2479" s="15"/>
      <c r="L2479" s="15"/>
      <c r="M2479" s="15"/>
      <c r="N2479" s="15"/>
      <c r="O2479" s="15"/>
      <c r="P2479" s="15"/>
      <c r="Q2479" s="15"/>
      <c r="R2479" s="26"/>
      <c r="S2479" s="15"/>
      <c r="T2479" s="15"/>
      <c r="U2479" s="15"/>
      <c r="V2479" s="2"/>
      <c r="W2479" s="2"/>
      <c r="X2479" s="2"/>
      <c r="Y2479" s="13"/>
      <c r="Z2479" s="2"/>
      <c r="AA2479" s="2"/>
      <c r="AB2479" s="2"/>
      <c r="AC2479" s="20"/>
      <c r="AD2479" s="22"/>
      <c r="AE2479" s="20"/>
      <c r="AF2479" s="22"/>
      <c r="AG2479" s="22"/>
    </row>
    <row r="2480" spans="1:33" ht="12.75" customHeight="1" x14ac:dyDescent="0.35">
      <c r="A2480" s="2"/>
      <c r="B2480" s="2"/>
      <c r="C2480" s="2"/>
      <c r="D2480" s="2"/>
      <c r="E2480" s="2"/>
      <c r="F2480" s="2"/>
      <c r="G2480" s="2"/>
      <c r="H2480" s="2"/>
      <c r="I2480" s="15"/>
      <c r="J2480" s="15"/>
      <c r="K2480" s="15"/>
      <c r="L2480" s="15"/>
      <c r="M2480" s="15"/>
      <c r="N2480" s="15"/>
      <c r="O2480" s="15"/>
      <c r="P2480" s="15"/>
      <c r="Q2480" s="15"/>
      <c r="R2480" s="26"/>
      <c r="S2480" s="15"/>
      <c r="T2480" s="15"/>
      <c r="U2480" s="15"/>
      <c r="V2480" s="2"/>
      <c r="W2480" s="2"/>
      <c r="X2480" s="2"/>
      <c r="Y2480" s="13"/>
      <c r="Z2480" s="2"/>
      <c r="AA2480" s="2"/>
      <c r="AB2480" s="2"/>
      <c r="AC2480" s="20"/>
      <c r="AD2480" s="22"/>
      <c r="AE2480" s="20"/>
      <c r="AF2480" s="22"/>
      <c r="AG2480" s="22"/>
    </row>
    <row r="2481" spans="1:33" ht="12.75" customHeight="1" x14ac:dyDescent="0.35">
      <c r="A2481" s="2"/>
      <c r="B2481" s="2"/>
      <c r="C2481" s="2"/>
      <c r="D2481" s="2"/>
      <c r="E2481" s="2"/>
      <c r="F2481" s="2"/>
      <c r="G2481" s="2"/>
      <c r="H2481" s="2"/>
      <c r="I2481" s="15"/>
      <c r="J2481" s="15"/>
      <c r="K2481" s="15"/>
      <c r="L2481" s="15"/>
      <c r="M2481" s="15"/>
      <c r="N2481" s="15"/>
      <c r="O2481" s="15"/>
      <c r="P2481" s="15"/>
      <c r="Q2481" s="15"/>
      <c r="R2481" s="26"/>
      <c r="S2481" s="15"/>
      <c r="T2481" s="15"/>
      <c r="U2481" s="15"/>
      <c r="V2481" s="2"/>
      <c r="W2481" s="2"/>
      <c r="X2481" s="2"/>
      <c r="Y2481" s="13"/>
      <c r="Z2481" s="2"/>
      <c r="AA2481" s="2"/>
      <c r="AB2481" s="2"/>
      <c r="AC2481" s="20"/>
      <c r="AD2481" s="22"/>
      <c r="AE2481" s="20"/>
      <c r="AF2481" s="22"/>
      <c r="AG2481" s="22"/>
    </row>
    <row r="2482" spans="1:33" ht="12.75" customHeight="1" x14ac:dyDescent="0.35">
      <c r="A2482" s="2"/>
      <c r="B2482" s="2"/>
      <c r="C2482" s="2"/>
      <c r="D2482" s="2"/>
      <c r="E2482" s="2"/>
      <c r="F2482" s="2"/>
      <c r="G2482" s="2"/>
      <c r="H2482" s="2"/>
      <c r="I2482" s="15"/>
      <c r="J2482" s="15"/>
      <c r="K2482" s="15"/>
      <c r="L2482" s="15"/>
      <c r="M2482" s="15"/>
      <c r="N2482" s="15"/>
      <c r="O2482" s="15"/>
      <c r="P2482" s="15"/>
      <c r="Q2482" s="15"/>
      <c r="R2482" s="26"/>
      <c r="S2482" s="15"/>
      <c r="T2482" s="15"/>
      <c r="U2482" s="15"/>
      <c r="V2482" s="2"/>
      <c r="W2482" s="2"/>
      <c r="X2482" s="2"/>
      <c r="Y2482" s="13"/>
      <c r="Z2482" s="2"/>
      <c r="AA2482" s="2"/>
      <c r="AB2482" s="2"/>
      <c r="AC2482" s="20"/>
      <c r="AD2482" s="22"/>
      <c r="AE2482" s="20"/>
      <c r="AF2482" s="22"/>
      <c r="AG2482" s="22"/>
    </row>
    <row r="2483" spans="1:33" ht="12.75" customHeight="1" x14ac:dyDescent="0.35">
      <c r="A2483" s="2"/>
      <c r="B2483" s="2"/>
      <c r="C2483" s="2"/>
      <c r="D2483" s="2"/>
      <c r="E2483" s="2"/>
      <c r="F2483" s="2"/>
      <c r="G2483" s="2"/>
      <c r="H2483" s="2"/>
      <c r="I2483" s="15"/>
      <c r="J2483" s="15"/>
      <c r="K2483" s="15"/>
      <c r="L2483" s="15"/>
      <c r="M2483" s="15"/>
      <c r="N2483" s="15"/>
      <c r="O2483" s="15"/>
      <c r="P2483" s="15"/>
      <c r="Q2483" s="15"/>
      <c r="R2483" s="26"/>
      <c r="S2483" s="15"/>
      <c r="T2483" s="15"/>
      <c r="U2483" s="15"/>
      <c r="V2483" s="2"/>
      <c r="W2483" s="2"/>
      <c r="X2483" s="2"/>
      <c r="Y2483" s="13"/>
      <c r="Z2483" s="2"/>
      <c r="AA2483" s="2"/>
      <c r="AB2483" s="2"/>
      <c r="AC2483" s="20"/>
      <c r="AD2483" s="22"/>
      <c r="AE2483" s="20"/>
      <c r="AF2483" s="22"/>
      <c r="AG2483" s="22"/>
    </row>
    <row r="2484" spans="1:33" ht="12.75" customHeight="1" x14ac:dyDescent="0.35">
      <c r="A2484" s="2"/>
      <c r="B2484" s="2"/>
      <c r="C2484" s="2"/>
      <c r="D2484" s="2"/>
      <c r="E2484" s="2"/>
      <c r="F2484" s="2"/>
      <c r="G2484" s="2"/>
      <c r="H2484" s="2"/>
      <c r="I2484" s="15"/>
      <c r="J2484" s="15"/>
      <c r="K2484" s="15"/>
      <c r="L2484" s="15"/>
      <c r="M2484" s="15"/>
      <c r="N2484" s="15"/>
      <c r="O2484" s="15"/>
      <c r="P2484" s="15"/>
      <c r="Q2484" s="15"/>
      <c r="R2484" s="26"/>
      <c r="S2484" s="15"/>
      <c r="T2484" s="15"/>
      <c r="U2484" s="15"/>
      <c r="V2484" s="2"/>
      <c r="W2484" s="2"/>
      <c r="X2484" s="2"/>
      <c r="Y2484" s="13"/>
      <c r="Z2484" s="2"/>
      <c r="AA2484" s="2"/>
      <c r="AB2484" s="2"/>
      <c r="AC2484" s="20"/>
      <c r="AD2484" s="22"/>
      <c r="AE2484" s="20"/>
      <c r="AF2484" s="22"/>
      <c r="AG2484" s="22"/>
    </row>
    <row r="2485" spans="1:33" ht="12.75" customHeight="1" x14ac:dyDescent="0.35">
      <c r="A2485" s="2"/>
      <c r="B2485" s="2"/>
      <c r="C2485" s="2"/>
      <c r="D2485" s="2"/>
      <c r="E2485" s="2"/>
      <c r="F2485" s="2"/>
      <c r="G2485" s="2"/>
      <c r="H2485" s="2"/>
      <c r="I2485" s="15"/>
      <c r="J2485" s="15"/>
      <c r="K2485" s="15"/>
      <c r="L2485" s="15"/>
      <c r="M2485" s="15"/>
      <c r="N2485" s="15"/>
      <c r="O2485" s="15"/>
      <c r="P2485" s="15"/>
      <c r="Q2485" s="15"/>
      <c r="R2485" s="26"/>
      <c r="S2485" s="15"/>
      <c r="T2485" s="15"/>
      <c r="U2485" s="15"/>
      <c r="V2485" s="2"/>
      <c r="W2485" s="2"/>
      <c r="X2485" s="2"/>
      <c r="Y2485" s="13"/>
      <c r="Z2485" s="2"/>
      <c r="AA2485" s="2"/>
      <c r="AB2485" s="2"/>
      <c r="AC2485" s="20"/>
      <c r="AD2485" s="22"/>
      <c r="AE2485" s="20"/>
      <c r="AF2485" s="22"/>
      <c r="AG2485" s="22"/>
    </row>
    <row r="2486" spans="1:33" ht="12.75" customHeight="1" x14ac:dyDescent="0.35">
      <c r="A2486" s="2"/>
      <c r="B2486" s="2"/>
      <c r="C2486" s="2"/>
      <c r="D2486" s="2"/>
      <c r="E2486" s="2"/>
      <c r="F2486" s="2"/>
      <c r="G2486" s="2"/>
      <c r="H2486" s="2"/>
      <c r="I2486" s="15"/>
      <c r="J2486" s="15"/>
      <c r="K2486" s="15"/>
      <c r="L2486" s="15"/>
      <c r="M2486" s="15"/>
      <c r="N2486" s="15"/>
      <c r="O2486" s="15"/>
      <c r="P2486" s="15"/>
      <c r="Q2486" s="15"/>
      <c r="R2486" s="26"/>
      <c r="S2486" s="15"/>
      <c r="T2486" s="15"/>
      <c r="U2486" s="15"/>
      <c r="V2486" s="2"/>
      <c r="W2486" s="2"/>
      <c r="X2486" s="2"/>
      <c r="Y2486" s="13"/>
      <c r="Z2486" s="2"/>
      <c r="AA2486" s="2"/>
      <c r="AB2486" s="2"/>
      <c r="AC2486" s="20"/>
      <c r="AD2486" s="22"/>
      <c r="AE2486" s="20"/>
      <c r="AF2486" s="22"/>
      <c r="AG2486" s="22"/>
    </row>
    <row r="2487" spans="1:33" ht="12.75" customHeight="1" x14ac:dyDescent="0.35">
      <c r="A2487" s="2"/>
      <c r="B2487" s="2"/>
      <c r="C2487" s="2"/>
      <c r="D2487" s="2"/>
      <c r="E2487" s="2"/>
      <c r="F2487" s="2"/>
      <c r="G2487" s="2"/>
      <c r="H2487" s="2"/>
      <c r="I2487" s="15"/>
      <c r="J2487" s="15"/>
      <c r="K2487" s="15"/>
      <c r="L2487" s="15"/>
      <c r="M2487" s="15"/>
      <c r="N2487" s="15"/>
      <c r="O2487" s="15"/>
      <c r="P2487" s="15"/>
      <c r="Q2487" s="15"/>
      <c r="R2487" s="26"/>
      <c r="S2487" s="15"/>
      <c r="T2487" s="15"/>
      <c r="U2487" s="15"/>
      <c r="V2487" s="2"/>
      <c r="W2487" s="2"/>
      <c r="X2487" s="2"/>
      <c r="Y2487" s="13"/>
      <c r="Z2487" s="2"/>
      <c r="AA2487" s="2"/>
      <c r="AB2487" s="2"/>
      <c r="AC2487" s="20"/>
      <c r="AD2487" s="22"/>
      <c r="AE2487" s="20"/>
      <c r="AF2487" s="22"/>
      <c r="AG2487" s="22"/>
    </row>
    <row r="2488" spans="1:33" ht="12.75" customHeight="1" x14ac:dyDescent="0.35">
      <c r="A2488" s="2"/>
      <c r="B2488" s="2"/>
      <c r="C2488" s="2"/>
      <c r="D2488" s="2"/>
      <c r="E2488" s="2"/>
      <c r="F2488" s="2"/>
      <c r="G2488" s="2"/>
      <c r="H2488" s="2"/>
      <c r="I2488" s="15"/>
      <c r="J2488" s="15"/>
      <c r="K2488" s="15"/>
      <c r="L2488" s="15"/>
      <c r="M2488" s="15"/>
      <c r="N2488" s="15"/>
      <c r="O2488" s="15"/>
      <c r="P2488" s="15"/>
      <c r="Q2488" s="15"/>
      <c r="R2488" s="26"/>
      <c r="S2488" s="15"/>
      <c r="T2488" s="15"/>
      <c r="U2488" s="15"/>
      <c r="V2488" s="2"/>
      <c r="W2488" s="2"/>
      <c r="X2488" s="2"/>
      <c r="Y2488" s="13"/>
      <c r="Z2488" s="2"/>
      <c r="AA2488" s="2"/>
      <c r="AB2488" s="2"/>
      <c r="AC2488" s="20"/>
      <c r="AD2488" s="22"/>
      <c r="AE2488" s="20"/>
      <c r="AF2488" s="22"/>
      <c r="AG2488" s="22"/>
    </row>
    <row r="2489" spans="1:33" ht="12.75" customHeight="1" x14ac:dyDescent="0.35">
      <c r="A2489" s="2"/>
      <c r="B2489" s="2"/>
      <c r="C2489" s="2"/>
      <c r="D2489" s="2"/>
      <c r="E2489" s="2"/>
      <c r="F2489" s="2"/>
      <c r="G2489" s="2"/>
      <c r="H2489" s="2"/>
      <c r="I2489" s="15"/>
      <c r="J2489" s="15"/>
      <c r="K2489" s="15"/>
      <c r="L2489" s="15"/>
      <c r="M2489" s="15"/>
      <c r="N2489" s="15"/>
      <c r="O2489" s="15"/>
      <c r="P2489" s="15"/>
      <c r="Q2489" s="15"/>
      <c r="R2489" s="26"/>
      <c r="S2489" s="15"/>
      <c r="T2489" s="15"/>
      <c r="U2489" s="15"/>
      <c r="V2489" s="2"/>
      <c r="W2489" s="2"/>
      <c r="X2489" s="2"/>
      <c r="Y2489" s="13"/>
      <c r="Z2489" s="2"/>
      <c r="AA2489" s="2"/>
      <c r="AB2489" s="2"/>
      <c r="AC2489" s="20"/>
      <c r="AD2489" s="22"/>
      <c r="AE2489" s="20"/>
      <c r="AF2489" s="22"/>
      <c r="AG2489" s="22"/>
    </row>
    <row r="2490" spans="1:33" ht="12.75" customHeight="1" x14ac:dyDescent="0.35">
      <c r="A2490" s="2"/>
      <c r="B2490" s="2"/>
      <c r="C2490" s="2"/>
      <c r="D2490" s="2"/>
      <c r="E2490" s="2"/>
      <c r="F2490" s="2"/>
      <c r="G2490" s="2"/>
      <c r="H2490" s="2"/>
      <c r="I2490" s="15"/>
      <c r="J2490" s="15"/>
      <c r="K2490" s="15"/>
      <c r="L2490" s="15"/>
      <c r="M2490" s="15"/>
      <c r="N2490" s="15"/>
      <c r="O2490" s="15"/>
      <c r="P2490" s="15"/>
      <c r="Q2490" s="15"/>
      <c r="R2490" s="26"/>
      <c r="S2490" s="15"/>
      <c r="T2490" s="15"/>
      <c r="U2490" s="15"/>
      <c r="V2490" s="2"/>
      <c r="W2490" s="2"/>
      <c r="X2490" s="2"/>
      <c r="Y2490" s="13"/>
      <c r="Z2490" s="2"/>
      <c r="AA2490" s="2"/>
      <c r="AB2490" s="2"/>
      <c r="AC2490" s="20"/>
      <c r="AD2490" s="22"/>
      <c r="AE2490" s="20"/>
      <c r="AF2490" s="22"/>
      <c r="AG2490" s="22"/>
    </row>
    <row r="2491" spans="1:33" ht="12.75" customHeight="1" x14ac:dyDescent="0.35">
      <c r="A2491" s="2"/>
      <c r="B2491" s="2"/>
      <c r="C2491" s="2"/>
      <c r="D2491" s="2"/>
      <c r="E2491" s="2"/>
      <c r="F2491" s="2"/>
      <c r="G2491" s="2"/>
      <c r="H2491" s="2"/>
      <c r="I2491" s="15"/>
      <c r="J2491" s="15"/>
      <c r="K2491" s="15"/>
      <c r="L2491" s="15"/>
      <c r="M2491" s="15"/>
      <c r="N2491" s="15"/>
      <c r="O2491" s="15"/>
      <c r="P2491" s="15"/>
      <c r="Q2491" s="15"/>
      <c r="R2491" s="26"/>
      <c r="S2491" s="15"/>
      <c r="T2491" s="15"/>
      <c r="U2491" s="15"/>
      <c r="V2491" s="2"/>
      <c r="W2491" s="2"/>
      <c r="X2491" s="2"/>
      <c r="Y2491" s="13"/>
      <c r="Z2491" s="2"/>
      <c r="AA2491" s="2"/>
      <c r="AB2491" s="2"/>
      <c r="AC2491" s="20"/>
      <c r="AD2491" s="22"/>
      <c r="AE2491" s="20"/>
      <c r="AF2491" s="22"/>
      <c r="AG2491" s="22"/>
    </row>
    <row r="2492" spans="1:33" ht="12.75" customHeight="1" x14ac:dyDescent="0.35">
      <c r="A2492" s="2"/>
      <c r="B2492" s="2"/>
      <c r="C2492" s="2"/>
      <c r="D2492" s="2"/>
      <c r="E2492" s="2"/>
      <c r="F2492" s="2"/>
      <c r="G2492" s="2"/>
      <c r="H2492" s="2"/>
      <c r="I2492" s="15"/>
      <c r="J2492" s="15"/>
      <c r="K2492" s="15"/>
      <c r="L2492" s="15"/>
      <c r="M2492" s="15"/>
      <c r="N2492" s="15"/>
      <c r="O2492" s="15"/>
      <c r="P2492" s="15"/>
      <c r="Q2492" s="15"/>
      <c r="R2492" s="26"/>
      <c r="S2492" s="15"/>
      <c r="T2492" s="15"/>
      <c r="U2492" s="15"/>
      <c r="V2492" s="2"/>
      <c r="W2492" s="2"/>
      <c r="X2492" s="2"/>
      <c r="Y2492" s="13"/>
      <c r="Z2492" s="2"/>
      <c r="AA2492" s="2"/>
      <c r="AB2492" s="2"/>
      <c r="AC2492" s="20"/>
      <c r="AD2492" s="22"/>
      <c r="AE2492" s="20"/>
      <c r="AF2492" s="22"/>
      <c r="AG2492" s="22"/>
    </row>
    <row r="2493" spans="1:33" ht="12.75" customHeight="1" x14ac:dyDescent="0.35">
      <c r="A2493" s="2"/>
      <c r="B2493" s="2"/>
      <c r="C2493" s="2"/>
      <c r="D2493" s="2"/>
      <c r="E2493" s="2"/>
      <c r="F2493" s="2"/>
      <c r="G2493" s="2"/>
      <c r="H2493" s="2"/>
      <c r="I2493" s="15"/>
      <c r="J2493" s="15"/>
      <c r="K2493" s="15"/>
      <c r="L2493" s="15"/>
      <c r="M2493" s="15"/>
      <c r="N2493" s="15"/>
      <c r="O2493" s="15"/>
      <c r="P2493" s="15"/>
      <c r="Q2493" s="15"/>
      <c r="R2493" s="26"/>
      <c r="S2493" s="15"/>
      <c r="T2493" s="15"/>
      <c r="U2493" s="15"/>
      <c r="V2493" s="2"/>
      <c r="W2493" s="2"/>
      <c r="X2493" s="2"/>
      <c r="Y2493" s="13"/>
      <c r="Z2493" s="2"/>
      <c r="AA2493" s="2"/>
      <c r="AB2493" s="2"/>
      <c r="AC2493" s="20"/>
      <c r="AD2493" s="22"/>
      <c r="AE2493" s="20"/>
      <c r="AF2493" s="22"/>
      <c r="AG2493" s="22"/>
    </row>
    <row r="2494" spans="1:33" ht="12.75" customHeight="1" x14ac:dyDescent="0.35">
      <c r="A2494" s="2"/>
      <c r="B2494" s="2"/>
      <c r="C2494" s="2"/>
      <c r="D2494" s="2"/>
      <c r="E2494" s="2"/>
      <c r="F2494" s="2"/>
      <c r="G2494" s="2"/>
      <c r="H2494" s="2"/>
      <c r="I2494" s="15"/>
      <c r="J2494" s="15"/>
      <c r="K2494" s="15"/>
      <c r="L2494" s="15"/>
      <c r="M2494" s="15"/>
      <c r="N2494" s="15"/>
      <c r="O2494" s="15"/>
      <c r="P2494" s="15"/>
      <c r="Q2494" s="15"/>
      <c r="R2494" s="26"/>
      <c r="S2494" s="15"/>
      <c r="T2494" s="15"/>
      <c r="U2494" s="15"/>
      <c r="V2494" s="2"/>
      <c r="W2494" s="2"/>
      <c r="X2494" s="2"/>
      <c r="Y2494" s="13"/>
      <c r="Z2494" s="2"/>
      <c r="AA2494" s="2"/>
      <c r="AB2494" s="2"/>
      <c r="AC2494" s="20"/>
      <c r="AD2494" s="22"/>
      <c r="AE2494" s="20"/>
      <c r="AF2494" s="22"/>
      <c r="AG2494" s="22"/>
    </row>
    <row r="2495" spans="1:33" ht="12.75" customHeight="1" x14ac:dyDescent="0.35">
      <c r="A2495" s="2"/>
      <c r="B2495" s="2"/>
      <c r="C2495" s="2"/>
      <c r="D2495" s="2"/>
      <c r="E2495" s="2"/>
      <c r="F2495" s="2"/>
      <c r="G2495" s="2"/>
      <c r="H2495" s="2"/>
      <c r="I2495" s="15"/>
      <c r="J2495" s="15"/>
      <c r="K2495" s="15"/>
      <c r="L2495" s="15"/>
      <c r="M2495" s="15"/>
      <c r="N2495" s="15"/>
      <c r="O2495" s="15"/>
      <c r="P2495" s="15"/>
      <c r="Q2495" s="15"/>
      <c r="R2495" s="26"/>
      <c r="S2495" s="15"/>
      <c r="T2495" s="15"/>
      <c r="U2495" s="15"/>
      <c r="V2495" s="2"/>
      <c r="W2495" s="2"/>
      <c r="X2495" s="2"/>
      <c r="Y2495" s="13"/>
      <c r="Z2495" s="2"/>
      <c r="AA2495" s="2"/>
      <c r="AB2495" s="2"/>
      <c r="AC2495" s="20"/>
      <c r="AD2495" s="22"/>
      <c r="AE2495" s="20"/>
      <c r="AF2495" s="22"/>
      <c r="AG2495" s="22"/>
    </row>
    <row r="2496" spans="1:33" ht="12.75" customHeight="1" x14ac:dyDescent="0.35">
      <c r="A2496" s="2"/>
      <c r="B2496" s="2"/>
      <c r="C2496" s="2"/>
      <c r="D2496" s="2"/>
      <c r="E2496" s="2"/>
      <c r="F2496" s="2"/>
      <c r="G2496" s="2"/>
      <c r="H2496" s="2"/>
      <c r="I2496" s="15"/>
      <c r="J2496" s="15"/>
      <c r="K2496" s="15"/>
      <c r="L2496" s="15"/>
      <c r="M2496" s="15"/>
      <c r="N2496" s="15"/>
      <c r="O2496" s="15"/>
      <c r="P2496" s="15"/>
      <c r="Q2496" s="15"/>
      <c r="R2496" s="26"/>
      <c r="S2496" s="15"/>
      <c r="T2496" s="15"/>
      <c r="U2496" s="15"/>
      <c r="V2496" s="2"/>
      <c r="W2496" s="2"/>
      <c r="X2496" s="2"/>
      <c r="Y2496" s="13"/>
      <c r="Z2496" s="2"/>
      <c r="AA2496" s="2"/>
      <c r="AB2496" s="2"/>
      <c r="AC2496" s="20"/>
      <c r="AD2496" s="22"/>
      <c r="AE2496" s="20"/>
      <c r="AF2496" s="22"/>
      <c r="AG2496" s="22"/>
    </row>
    <row r="2497" spans="1:33" ht="12.75" customHeight="1" x14ac:dyDescent="0.35">
      <c r="A2497" s="2"/>
      <c r="B2497" s="2"/>
      <c r="C2497" s="2"/>
      <c r="D2497" s="2"/>
      <c r="E2497" s="2"/>
      <c r="F2497" s="2"/>
      <c r="G2497" s="2"/>
      <c r="H2497" s="2"/>
      <c r="I2497" s="15"/>
      <c r="J2497" s="15"/>
      <c r="K2497" s="15"/>
      <c r="L2497" s="15"/>
      <c r="M2497" s="15"/>
      <c r="N2497" s="15"/>
      <c r="O2497" s="15"/>
      <c r="P2497" s="15"/>
      <c r="Q2497" s="15"/>
      <c r="R2497" s="26"/>
      <c r="S2497" s="15"/>
      <c r="T2497" s="15"/>
      <c r="U2497" s="15"/>
      <c r="V2497" s="2"/>
      <c r="W2497" s="2"/>
      <c r="X2497" s="2"/>
      <c r="Y2497" s="13"/>
      <c r="Z2497" s="2"/>
      <c r="AA2497" s="2"/>
      <c r="AB2497" s="2"/>
      <c r="AC2497" s="20"/>
      <c r="AD2497" s="22"/>
      <c r="AE2497" s="20"/>
      <c r="AF2497" s="22"/>
      <c r="AG2497" s="22"/>
    </row>
    <row r="2498" spans="1:33" ht="12.75" customHeight="1" x14ac:dyDescent="0.35">
      <c r="A2498" s="2"/>
      <c r="B2498" s="2"/>
      <c r="C2498" s="2"/>
      <c r="D2498" s="2"/>
      <c r="E2498" s="2"/>
      <c r="F2498" s="2"/>
      <c r="G2498" s="2"/>
      <c r="H2498" s="2"/>
      <c r="I2498" s="15"/>
      <c r="J2498" s="15"/>
      <c r="K2498" s="15"/>
      <c r="L2498" s="15"/>
      <c r="M2498" s="15"/>
      <c r="N2498" s="15"/>
      <c r="O2498" s="15"/>
      <c r="P2498" s="15"/>
      <c r="Q2498" s="15"/>
      <c r="R2498" s="26"/>
      <c r="S2498" s="15"/>
      <c r="T2498" s="15"/>
      <c r="U2498" s="15"/>
      <c r="V2498" s="2"/>
      <c r="W2498" s="2"/>
      <c r="X2498" s="2"/>
      <c r="Y2498" s="13"/>
      <c r="Z2498" s="2"/>
      <c r="AA2498" s="2"/>
      <c r="AB2498" s="2"/>
      <c r="AC2498" s="20"/>
      <c r="AD2498" s="22"/>
      <c r="AE2498" s="20"/>
      <c r="AF2498" s="22"/>
      <c r="AG2498" s="22"/>
    </row>
    <row r="2499" spans="1:33" ht="12.75" customHeight="1" x14ac:dyDescent="0.35">
      <c r="A2499" s="2"/>
      <c r="B2499" s="2"/>
      <c r="C2499" s="2"/>
      <c r="D2499" s="2"/>
      <c r="E2499" s="2"/>
      <c r="F2499" s="2"/>
      <c r="G2499" s="2"/>
      <c r="H2499" s="2"/>
      <c r="I2499" s="15"/>
      <c r="J2499" s="15"/>
      <c r="K2499" s="15"/>
      <c r="L2499" s="15"/>
      <c r="M2499" s="15"/>
      <c r="N2499" s="15"/>
      <c r="O2499" s="15"/>
      <c r="P2499" s="15"/>
      <c r="Q2499" s="15"/>
      <c r="R2499" s="26"/>
      <c r="S2499" s="15"/>
      <c r="T2499" s="15"/>
      <c r="U2499" s="15"/>
      <c r="V2499" s="2"/>
      <c r="W2499" s="2"/>
      <c r="X2499" s="2"/>
      <c r="Y2499" s="13"/>
      <c r="Z2499" s="2"/>
      <c r="AA2499" s="2"/>
      <c r="AB2499" s="2"/>
      <c r="AC2499" s="20"/>
      <c r="AD2499" s="22"/>
      <c r="AE2499" s="20"/>
      <c r="AF2499" s="22"/>
      <c r="AG2499" s="22"/>
    </row>
    <row r="2500" spans="1:33" ht="12.75" customHeight="1" x14ac:dyDescent="0.35">
      <c r="A2500" s="2"/>
      <c r="B2500" s="2"/>
      <c r="C2500" s="2"/>
      <c r="D2500" s="2"/>
      <c r="E2500" s="2"/>
      <c r="F2500" s="2"/>
      <c r="G2500" s="2"/>
      <c r="H2500" s="2"/>
      <c r="I2500" s="15"/>
      <c r="J2500" s="15"/>
      <c r="K2500" s="15"/>
      <c r="L2500" s="15"/>
      <c r="M2500" s="15"/>
      <c r="N2500" s="15"/>
      <c r="O2500" s="15"/>
      <c r="P2500" s="15"/>
      <c r="Q2500" s="15"/>
      <c r="R2500" s="26"/>
      <c r="S2500" s="15"/>
      <c r="T2500" s="15"/>
      <c r="U2500" s="15"/>
      <c r="V2500" s="2"/>
      <c r="W2500" s="2"/>
      <c r="X2500" s="2"/>
      <c r="Y2500" s="13"/>
      <c r="Z2500" s="2"/>
      <c r="AA2500" s="2"/>
      <c r="AB2500" s="2"/>
      <c r="AC2500" s="20"/>
      <c r="AD2500" s="22"/>
      <c r="AE2500" s="20"/>
      <c r="AF2500" s="22"/>
      <c r="AG2500" s="22"/>
    </row>
    <row r="2501" spans="1:33" ht="12.75" customHeight="1" x14ac:dyDescent="0.35">
      <c r="A2501" s="2"/>
      <c r="B2501" s="2"/>
      <c r="C2501" s="2"/>
      <c r="D2501" s="2"/>
      <c r="E2501" s="2"/>
      <c r="F2501" s="2"/>
      <c r="G2501" s="2"/>
      <c r="H2501" s="2"/>
      <c r="I2501" s="15"/>
      <c r="J2501" s="15"/>
      <c r="K2501" s="15"/>
      <c r="L2501" s="15"/>
      <c r="M2501" s="15"/>
      <c r="N2501" s="15"/>
      <c r="O2501" s="15"/>
      <c r="P2501" s="15"/>
      <c r="Q2501" s="15"/>
      <c r="R2501" s="26"/>
      <c r="S2501" s="15"/>
      <c r="T2501" s="15"/>
      <c r="U2501" s="15"/>
      <c r="V2501" s="2"/>
      <c r="W2501" s="2"/>
      <c r="X2501" s="2"/>
      <c r="Y2501" s="13"/>
      <c r="Z2501" s="2"/>
      <c r="AA2501" s="2"/>
      <c r="AB2501" s="2"/>
      <c r="AC2501" s="20"/>
      <c r="AD2501" s="22"/>
      <c r="AE2501" s="20"/>
      <c r="AF2501" s="22"/>
      <c r="AG2501" s="22"/>
    </row>
    <row r="2502" spans="1:33" ht="12.75" customHeight="1" x14ac:dyDescent="0.35">
      <c r="A2502" s="2"/>
      <c r="B2502" s="2"/>
      <c r="C2502" s="2"/>
      <c r="D2502" s="2"/>
      <c r="E2502" s="2"/>
      <c r="F2502" s="2"/>
      <c r="G2502" s="2"/>
      <c r="H2502" s="2"/>
      <c r="I2502" s="15"/>
      <c r="J2502" s="15"/>
      <c r="K2502" s="15"/>
      <c r="L2502" s="15"/>
      <c r="M2502" s="15"/>
      <c r="N2502" s="15"/>
      <c r="O2502" s="15"/>
      <c r="P2502" s="15"/>
      <c r="Q2502" s="15"/>
      <c r="R2502" s="26"/>
      <c r="S2502" s="15"/>
      <c r="T2502" s="15"/>
      <c r="U2502" s="15"/>
      <c r="V2502" s="2"/>
      <c r="W2502" s="2"/>
      <c r="X2502" s="2"/>
      <c r="Y2502" s="13"/>
      <c r="Z2502" s="2"/>
      <c r="AA2502" s="2"/>
      <c r="AB2502" s="2"/>
      <c r="AC2502" s="20"/>
      <c r="AD2502" s="22"/>
      <c r="AE2502" s="20"/>
      <c r="AF2502" s="22"/>
      <c r="AG2502" s="22"/>
    </row>
    <row r="2503" spans="1:33" ht="12.75" customHeight="1" x14ac:dyDescent="0.35">
      <c r="A2503" s="2"/>
      <c r="B2503" s="2"/>
      <c r="C2503" s="2"/>
      <c r="D2503" s="2"/>
      <c r="E2503" s="2"/>
      <c r="F2503" s="2"/>
      <c r="G2503" s="2"/>
      <c r="H2503" s="2"/>
      <c r="I2503" s="15"/>
      <c r="J2503" s="15"/>
      <c r="K2503" s="15"/>
      <c r="L2503" s="15"/>
      <c r="M2503" s="15"/>
      <c r="N2503" s="15"/>
      <c r="O2503" s="15"/>
      <c r="P2503" s="15"/>
      <c r="Q2503" s="15"/>
      <c r="R2503" s="26"/>
      <c r="S2503" s="15"/>
      <c r="T2503" s="15"/>
      <c r="U2503" s="15"/>
      <c r="V2503" s="2"/>
      <c r="W2503" s="2"/>
      <c r="X2503" s="2"/>
      <c r="Y2503" s="13"/>
      <c r="Z2503" s="2"/>
      <c r="AA2503" s="2"/>
      <c r="AB2503" s="2"/>
      <c r="AC2503" s="20"/>
      <c r="AD2503" s="22"/>
      <c r="AE2503" s="20"/>
      <c r="AF2503" s="22"/>
      <c r="AG2503" s="22"/>
    </row>
    <row r="2504" spans="1:33" ht="12.75" customHeight="1" x14ac:dyDescent="0.35">
      <c r="A2504" s="2"/>
      <c r="B2504" s="2"/>
      <c r="C2504" s="2"/>
      <c r="D2504" s="2"/>
      <c r="E2504" s="2"/>
      <c r="F2504" s="2"/>
      <c r="G2504" s="2"/>
      <c r="H2504" s="2"/>
      <c r="I2504" s="15"/>
      <c r="J2504" s="15"/>
      <c r="K2504" s="15"/>
      <c r="L2504" s="15"/>
      <c r="M2504" s="15"/>
      <c r="N2504" s="15"/>
      <c r="O2504" s="15"/>
      <c r="P2504" s="15"/>
      <c r="Q2504" s="15"/>
      <c r="R2504" s="26"/>
      <c r="S2504" s="15"/>
      <c r="T2504" s="15"/>
      <c r="U2504" s="15"/>
      <c r="V2504" s="2"/>
      <c r="W2504" s="2"/>
      <c r="X2504" s="2"/>
      <c r="Y2504" s="13"/>
      <c r="Z2504" s="2"/>
      <c r="AA2504" s="2"/>
      <c r="AB2504" s="2"/>
      <c r="AC2504" s="20"/>
      <c r="AD2504" s="22"/>
      <c r="AE2504" s="20"/>
      <c r="AF2504" s="22"/>
      <c r="AG2504" s="22"/>
    </row>
    <row r="2505" spans="1:33" ht="12.75" customHeight="1" x14ac:dyDescent="0.35">
      <c r="A2505" s="2"/>
      <c r="B2505" s="2"/>
      <c r="C2505" s="2"/>
      <c r="D2505" s="2"/>
      <c r="E2505" s="2"/>
      <c r="F2505" s="2"/>
      <c r="G2505" s="2"/>
      <c r="H2505" s="2"/>
      <c r="I2505" s="15"/>
      <c r="J2505" s="15"/>
      <c r="K2505" s="15"/>
      <c r="L2505" s="15"/>
      <c r="M2505" s="15"/>
      <c r="N2505" s="15"/>
      <c r="O2505" s="15"/>
      <c r="P2505" s="15"/>
      <c r="Q2505" s="15"/>
      <c r="R2505" s="26"/>
      <c r="S2505" s="15"/>
      <c r="T2505" s="15"/>
      <c r="U2505" s="15"/>
      <c r="V2505" s="2"/>
      <c r="W2505" s="2"/>
      <c r="X2505" s="2"/>
      <c r="Y2505" s="13"/>
      <c r="Z2505" s="2"/>
      <c r="AA2505" s="2"/>
      <c r="AB2505" s="2"/>
      <c r="AC2505" s="20"/>
      <c r="AD2505" s="22"/>
      <c r="AE2505" s="20"/>
      <c r="AF2505" s="22"/>
      <c r="AG2505" s="22"/>
    </row>
    <row r="2506" spans="1:33" ht="12.75" customHeight="1" x14ac:dyDescent="0.35">
      <c r="A2506" s="2"/>
      <c r="B2506" s="2"/>
      <c r="C2506" s="2"/>
      <c r="D2506" s="2"/>
      <c r="E2506" s="2"/>
      <c r="F2506" s="2"/>
      <c r="G2506" s="2"/>
      <c r="H2506" s="2"/>
      <c r="I2506" s="15"/>
      <c r="J2506" s="15"/>
      <c r="K2506" s="15"/>
      <c r="L2506" s="15"/>
      <c r="M2506" s="15"/>
      <c r="N2506" s="15"/>
      <c r="O2506" s="15"/>
      <c r="P2506" s="15"/>
      <c r="Q2506" s="15"/>
      <c r="R2506" s="26"/>
      <c r="S2506" s="15"/>
      <c r="T2506" s="15"/>
      <c r="U2506" s="15"/>
      <c r="V2506" s="2"/>
      <c r="W2506" s="2"/>
      <c r="X2506" s="2"/>
      <c r="Y2506" s="13"/>
      <c r="Z2506" s="2"/>
      <c r="AA2506" s="2"/>
      <c r="AB2506" s="2"/>
      <c r="AC2506" s="20"/>
      <c r="AD2506" s="22"/>
      <c r="AE2506" s="20"/>
      <c r="AF2506" s="22"/>
      <c r="AG2506" s="22"/>
    </row>
    <row r="2507" spans="1:33" ht="12.75" customHeight="1" x14ac:dyDescent="0.35">
      <c r="A2507" s="2"/>
      <c r="B2507" s="2"/>
      <c r="C2507" s="2"/>
      <c r="D2507" s="2"/>
      <c r="E2507" s="2"/>
      <c r="F2507" s="2"/>
      <c r="G2507" s="2"/>
      <c r="H2507" s="2"/>
      <c r="I2507" s="15"/>
      <c r="J2507" s="15"/>
      <c r="K2507" s="15"/>
      <c r="L2507" s="15"/>
      <c r="M2507" s="15"/>
      <c r="N2507" s="15"/>
      <c r="O2507" s="15"/>
      <c r="P2507" s="15"/>
      <c r="Q2507" s="15"/>
      <c r="R2507" s="26"/>
      <c r="S2507" s="15"/>
      <c r="T2507" s="15"/>
      <c r="U2507" s="15"/>
      <c r="V2507" s="2"/>
      <c r="W2507" s="2"/>
      <c r="X2507" s="2"/>
      <c r="Y2507" s="13"/>
      <c r="Z2507" s="2"/>
      <c r="AA2507" s="2"/>
      <c r="AB2507" s="2"/>
      <c r="AC2507" s="20"/>
      <c r="AD2507" s="22"/>
      <c r="AE2507" s="20"/>
      <c r="AF2507" s="22"/>
      <c r="AG2507" s="22"/>
    </row>
    <row r="2508" spans="1:33" ht="12.75" customHeight="1" x14ac:dyDescent="0.35">
      <c r="A2508" s="2"/>
      <c r="B2508" s="2"/>
      <c r="C2508" s="2"/>
      <c r="D2508" s="2"/>
      <c r="E2508" s="2"/>
      <c r="F2508" s="2"/>
      <c r="G2508" s="2"/>
      <c r="H2508" s="2"/>
      <c r="I2508" s="15"/>
      <c r="J2508" s="15"/>
      <c r="K2508" s="15"/>
      <c r="L2508" s="15"/>
      <c r="M2508" s="15"/>
      <c r="N2508" s="15"/>
      <c r="O2508" s="15"/>
      <c r="P2508" s="15"/>
      <c r="Q2508" s="15"/>
      <c r="R2508" s="26"/>
      <c r="S2508" s="15"/>
      <c r="T2508" s="15"/>
      <c r="U2508" s="15"/>
      <c r="V2508" s="2"/>
      <c r="W2508" s="2"/>
      <c r="X2508" s="2"/>
      <c r="Y2508" s="13"/>
      <c r="Z2508" s="2"/>
      <c r="AA2508" s="2"/>
      <c r="AB2508" s="2"/>
      <c r="AC2508" s="20"/>
      <c r="AD2508" s="22"/>
      <c r="AE2508" s="20"/>
      <c r="AF2508" s="22"/>
      <c r="AG2508" s="22"/>
    </row>
    <row r="2509" spans="1:33" ht="12.75" customHeight="1" x14ac:dyDescent="0.35">
      <c r="A2509" s="2"/>
      <c r="B2509" s="2"/>
      <c r="C2509" s="2"/>
      <c r="D2509" s="2"/>
      <c r="E2509" s="2"/>
      <c r="F2509" s="2"/>
      <c r="G2509" s="2"/>
      <c r="H2509" s="2"/>
      <c r="I2509" s="15"/>
      <c r="J2509" s="15"/>
      <c r="K2509" s="15"/>
      <c r="L2509" s="15"/>
      <c r="M2509" s="15"/>
      <c r="N2509" s="15"/>
      <c r="O2509" s="15"/>
      <c r="P2509" s="15"/>
      <c r="Q2509" s="15"/>
      <c r="R2509" s="26"/>
      <c r="S2509" s="15"/>
      <c r="T2509" s="15"/>
      <c r="U2509" s="15"/>
      <c r="V2509" s="2"/>
      <c r="W2509" s="2"/>
      <c r="X2509" s="2"/>
      <c r="Y2509" s="13"/>
      <c r="Z2509" s="2"/>
      <c r="AA2509" s="2"/>
      <c r="AB2509" s="2"/>
      <c r="AC2509" s="20"/>
      <c r="AD2509" s="22"/>
      <c r="AE2509" s="20"/>
      <c r="AF2509" s="22"/>
      <c r="AG2509" s="22"/>
    </row>
    <row r="2510" spans="1:33" ht="12.75" customHeight="1" x14ac:dyDescent="0.35">
      <c r="A2510" s="2"/>
      <c r="B2510" s="2"/>
      <c r="C2510" s="2"/>
      <c r="D2510" s="2"/>
      <c r="E2510" s="2"/>
      <c r="F2510" s="2"/>
      <c r="G2510" s="2"/>
      <c r="H2510" s="2"/>
      <c r="I2510" s="15"/>
      <c r="J2510" s="15"/>
      <c r="K2510" s="15"/>
      <c r="L2510" s="15"/>
      <c r="M2510" s="15"/>
      <c r="N2510" s="15"/>
      <c r="O2510" s="15"/>
      <c r="P2510" s="15"/>
      <c r="Q2510" s="15"/>
      <c r="R2510" s="26"/>
      <c r="S2510" s="15"/>
      <c r="T2510" s="15"/>
      <c r="U2510" s="15"/>
      <c r="V2510" s="2"/>
      <c r="W2510" s="2"/>
      <c r="X2510" s="2"/>
      <c r="Y2510" s="13"/>
      <c r="Z2510" s="2"/>
      <c r="AA2510" s="2"/>
      <c r="AB2510" s="2"/>
      <c r="AC2510" s="20"/>
      <c r="AD2510" s="22"/>
      <c r="AE2510" s="20"/>
      <c r="AF2510" s="22"/>
      <c r="AG2510" s="22"/>
    </row>
    <row r="2511" spans="1:33" ht="12.75" customHeight="1" x14ac:dyDescent="0.35">
      <c r="A2511" s="2"/>
      <c r="B2511" s="2"/>
      <c r="C2511" s="2"/>
      <c r="D2511" s="2"/>
      <c r="E2511" s="2"/>
      <c r="F2511" s="2"/>
      <c r="G2511" s="2"/>
      <c r="H2511" s="2"/>
      <c r="I2511" s="15"/>
      <c r="J2511" s="15"/>
      <c r="K2511" s="15"/>
      <c r="L2511" s="15"/>
      <c r="M2511" s="15"/>
      <c r="N2511" s="15"/>
      <c r="O2511" s="15"/>
      <c r="P2511" s="15"/>
      <c r="Q2511" s="15"/>
      <c r="R2511" s="26"/>
      <c r="S2511" s="15"/>
      <c r="T2511" s="15"/>
      <c r="U2511" s="15"/>
      <c r="V2511" s="2"/>
      <c r="W2511" s="2"/>
      <c r="X2511" s="2"/>
      <c r="Y2511" s="13"/>
      <c r="Z2511" s="2"/>
      <c r="AA2511" s="2"/>
      <c r="AB2511" s="2"/>
      <c r="AC2511" s="20"/>
      <c r="AD2511" s="22"/>
      <c r="AE2511" s="20"/>
      <c r="AF2511" s="22"/>
      <c r="AG2511" s="22"/>
    </row>
    <row r="2512" spans="1:33" ht="12.75" customHeight="1" x14ac:dyDescent="0.35">
      <c r="A2512" s="2"/>
      <c r="B2512" s="2"/>
      <c r="C2512" s="2"/>
      <c r="D2512" s="2"/>
      <c r="E2512" s="2"/>
      <c r="F2512" s="2"/>
      <c r="G2512" s="2"/>
      <c r="H2512" s="2"/>
      <c r="I2512" s="15"/>
      <c r="J2512" s="15"/>
      <c r="K2512" s="15"/>
      <c r="L2512" s="15"/>
      <c r="M2512" s="15"/>
      <c r="N2512" s="15"/>
      <c r="O2512" s="15"/>
      <c r="P2512" s="15"/>
      <c r="Q2512" s="15"/>
      <c r="R2512" s="26"/>
      <c r="S2512" s="15"/>
      <c r="T2512" s="15"/>
      <c r="U2512" s="15"/>
      <c r="V2512" s="2"/>
      <c r="W2512" s="2"/>
      <c r="X2512" s="2"/>
      <c r="Y2512" s="13"/>
      <c r="Z2512" s="2"/>
      <c r="AA2512" s="2"/>
      <c r="AB2512" s="2"/>
      <c r="AC2512" s="20"/>
      <c r="AD2512" s="22"/>
      <c r="AE2512" s="20"/>
      <c r="AF2512" s="22"/>
      <c r="AG2512" s="22"/>
    </row>
    <row r="2513" spans="1:33" ht="12.75" customHeight="1" x14ac:dyDescent="0.35">
      <c r="A2513" s="2"/>
      <c r="B2513" s="2"/>
      <c r="C2513" s="2"/>
      <c r="D2513" s="2"/>
      <c r="E2513" s="2"/>
      <c r="F2513" s="2"/>
      <c r="G2513" s="2"/>
      <c r="H2513" s="2"/>
      <c r="I2513" s="15"/>
      <c r="J2513" s="15"/>
      <c r="K2513" s="15"/>
      <c r="L2513" s="15"/>
      <c r="M2513" s="15"/>
      <c r="N2513" s="15"/>
      <c r="O2513" s="15"/>
      <c r="P2513" s="15"/>
      <c r="Q2513" s="15"/>
      <c r="R2513" s="26"/>
      <c r="S2513" s="15"/>
      <c r="T2513" s="15"/>
      <c r="U2513" s="15"/>
      <c r="V2513" s="2"/>
      <c r="W2513" s="2"/>
      <c r="X2513" s="2"/>
      <c r="Y2513" s="13"/>
      <c r="Z2513" s="2"/>
      <c r="AA2513" s="2"/>
      <c r="AB2513" s="2"/>
      <c r="AC2513" s="20"/>
      <c r="AD2513" s="22"/>
      <c r="AE2513" s="20"/>
      <c r="AF2513" s="22"/>
      <c r="AG2513" s="22"/>
    </row>
    <row r="2514" spans="1:33" ht="12.75" customHeight="1" x14ac:dyDescent="0.35">
      <c r="A2514" s="2"/>
      <c r="B2514" s="2"/>
      <c r="C2514" s="2"/>
      <c r="D2514" s="2"/>
      <c r="E2514" s="2"/>
      <c r="F2514" s="2"/>
      <c r="G2514" s="2"/>
      <c r="H2514" s="2"/>
      <c r="I2514" s="15"/>
      <c r="J2514" s="15"/>
      <c r="K2514" s="15"/>
      <c r="L2514" s="15"/>
      <c r="M2514" s="15"/>
      <c r="N2514" s="15"/>
      <c r="O2514" s="15"/>
      <c r="P2514" s="15"/>
      <c r="Q2514" s="15"/>
      <c r="R2514" s="26"/>
      <c r="S2514" s="15"/>
      <c r="T2514" s="15"/>
      <c r="U2514" s="15"/>
      <c r="V2514" s="2"/>
      <c r="W2514" s="2"/>
      <c r="X2514" s="2"/>
      <c r="Y2514" s="13"/>
      <c r="Z2514" s="2"/>
      <c r="AA2514" s="2"/>
      <c r="AB2514" s="2"/>
      <c r="AC2514" s="20"/>
      <c r="AD2514" s="22"/>
      <c r="AE2514" s="20"/>
      <c r="AF2514" s="22"/>
      <c r="AG2514" s="22"/>
    </row>
    <row r="2515" spans="1:33" ht="12.75" customHeight="1" x14ac:dyDescent="0.35">
      <c r="A2515" s="2"/>
      <c r="B2515" s="2"/>
      <c r="C2515" s="2"/>
      <c r="D2515" s="2"/>
      <c r="E2515" s="2"/>
      <c r="F2515" s="2"/>
      <c r="G2515" s="2"/>
      <c r="H2515" s="2"/>
      <c r="I2515" s="15"/>
      <c r="J2515" s="15"/>
      <c r="K2515" s="15"/>
      <c r="L2515" s="15"/>
      <c r="M2515" s="15"/>
      <c r="N2515" s="15"/>
      <c r="O2515" s="15"/>
      <c r="P2515" s="15"/>
      <c r="Q2515" s="15"/>
      <c r="R2515" s="26"/>
      <c r="S2515" s="15"/>
      <c r="T2515" s="15"/>
      <c r="U2515" s="15"/>
      <c r="V2515" s="2"/>
      <c r="W2515" s="2"/>
      <c r="X2515" s="2"/>
      <c r="Y2515" s="13"/>
      <c r="Z2515" s="2"/>
      <c r="AA2515" s="2"/>
      <c r="AB2515" s="2"/>
      <c r="AC2515" s="20"/>
      <c r="AD2515" s="22"/>
      <c r="AE2515" s="20"/>
      <c r="AF2515" s="22"/>
      <c r="AG2515" s="22"/>
    </row>
    <row r="2516" spans="1:33" ht="12.75" customHeight="1" x14ac:dyDescent="0.35">
      <c r="A2516" s="2"/>
      <c r="B2516" s="2"/>
      <c r="C2516" s="2"/>
      <c r="D2516" s="2"/>
      <c r="E2516" s="2"/>
      <c r="F2516" s="2"/>
      <c r="G2516" s="2"/>
      <c r="H2516" s="2"/>
      <c r="I2516" s="15"/>
      <c r="J2516" s="15"/>
      <c r="K2516" s="15"/>
      <c r="L2516" s="15"/>
      <c r="M2516" s="15"/>
      <c r="N2516" s="15"/>
      <c r="O2516" s="15"/>
      <c r="P2516" s="15"/>
      <c r="Q2516" s="15"/>
      <c r="R2516" s="26"/>
      <c r="S2516" s="15"/>
      <c r="T2516" s="15"/>
      <c r="U2516" s="15"/>
      <c r="V2516" s="2"/>
      <c r="W2516" s="2"/>
      <c r="X2516" s="2"/>
      <c r="Y2516" s="13"/>
      <c r="Z2516" s="2"/>
      <c r="AA2516" s="2"/>
      <c r="AB2516" s="2"/>
      <c r="AC2516" s="20"/>
      <c r="AD2516" s="22"/>
      <c r="AE2516" s="20"/>
      <c r="AF2516" s="22"/>
      <c r="AG2516" s="22"/>
    </row>
    <row r="2517" spans="1:33" ht="12.75" customHeight="1" x14ac:dyDescent="0.35">
      <c r="A2517" s="2"/>
      <c r="B2517" s="2"/>
      <c r="C2517" s="2"/>
      <c r="D2517" s="2"/>
      <c r="E2517" s="2"/>
      <c r="F2517" s="2"/>
      <c r="G2517" s="2"/>
      <c r="H2517" s="2"/>
      <c r="I2517" s="15"/>
      <c r="J2517" s="15"/>
      <c r="K2517" s="15"/>
      <c r="L2517" s="15"/>
      <c r="M2517" s="15"/>
      <c r="N2517" s="15"/>
      <c r="O2517" s="15"/>
      <c r="P2517" s="15"/>
      <c r="Q2517" s="15"/>
      <c r="R2517" s="26"/>
      <c r="S2517" s="15"/>
      <c r="T2517" s="15"/>
      <c r="U2517" s="15"/>
      <c r="V2517" s="2"/>
      <c r="W2517" s="2"/>
      <c r="X2517" s="2"/>
      <c r="Y2517" s="13"/>
      <c r="Z2517" s="2"/>
      <c r="AA2517" s="2"/>
      <c r="AB2517" s="2"/>
      <c r="AC2517" s="20"/>
      <c r="AD2517" s="22"/>
      <c r="AE2517" s="20"/>
      <c r="AF2517" s="22"/>
      <c r="AG2517" s="22"/>
    </row>
    <row r="2518" spans="1:33" ht="12.75" customHeight="1" x14ac:dyDescent="0.35">
      <c r="A2518" s="2"/>
      <c r="B2518" s="2"/>
      <c r="C2518" s="2"/>
      <c r="D2518" s="2"/>
      <c r="E2518" s="2"/>
      <c r="F2518" s="2"/>
      <c r="G2518" s="2"/>
      <c r="H2518" s="2"/>
      <c r="I2518" s="15"/>
      <c r="J2518" s="15"/>
      <c r="K2518" s="15"/>
      <c r="L2518" s="15"/>
      <c r="M2518" s="15"/>
      <c r="N2518" s="15"/>
      <c r="O2518" s="15"/>
      <c r="P2518" s="15"/>
      <c r="Q2518" s="15"/>
      <c r="R2518" s="26"/>
      <c r="S2518" s="15"/>
      <c r="T2518" s="15"/>
      <c r="U2518" s="15"/>
      <c r="V2518" s="2"/>
      <c r="W2518" s="2"/>
      <c r="X2518" s="2"/>
      <c r="Y2518" s="13"/>
      <c r="Z2518" s="2"/>
      <c r="AA2518" s="2"/>
      <c r="AB2518" s="2"/>
      <c r="AC2518" s="20"/>
      <c r="AD2518" s="22"/>
      <c r="AE2518" s="20"/>
      <c r="AF2518" s="22"/>
      <c r="AG2518" s="22"/>
    </row>
    <row r="2519" spans="1:33" ht="12.75" customHeight="1" x14ac:dyDescent="0.35">
      <c r="A2519" s="2"/>
      <c r="B2519" s="2"/>
      <c r="C2519" s="2"/>
      <c r="D2519" s="2"/>
      <c r="E2519" s="2"/>
      <c r="F2519" s="2"/>
      <c r="G2519" s="2"/>
      <c r="H2519" s="2"/>
      <c r="I2519" s="15"/>
      <c r="J2519" s="15"/>
      <c r="K2519" s="15"/>
      <c r="L2519" s="15"/>
      <c r="M2519" s="15"/>
      <c r="N2519" s="15"/>
      <c r="O2519" s="15"/>
      <c r="P2519" s="15"/>
      <c r="Q2519" s="15"/>
      <c r="R2519" s="26"/>
      <c r="S2519" s="15"/>
      <c r="T2519" s="15"/>
      <c r="U2519" s="15"/>
      <c r="V2519" s="2"/>
      <c r="W2519" s="2"/>
      <c r="X2519" s="2"/>
      <c r="Y2519" s="13"/>
      <c r="Z2519" s="2"/>
      <c r="AA2519" s="2"/>
      <c r="AB2519" s="2"/>
      <c r="AC2519" s="20"/>
      <c r="AD2519" s="22"/>
      <c r="AE2519" s="20"/>
      <c r="AF2519" s="22"/>
      <c r="AG2519" s="22"/>
    </row>
    <row r="2520" spans="1:33" ht="12.75" customHeight="1" x14ac:dyDescent="0.35">
      <c r="A2520" s="2"/>
      <c r="B2520" s="2"/>
      <c r="C2520" s="2"/>
      <c r="D2520" s="2"/>
      <c r="E2520" s="2"/>
      <c r="F2520" s="2"/>
      <c r="G2520" s="2"/>
      <c r="H2520" s="2"/>
      <c r="I2520" s="15"/>
      <c r="J2520" s="15"/>
      <c r="K2520" s="15"/>
      <c r="L2520" s="15"/>
      <c r="M2520" s="15"/>
      <c r="N2520" s="15"/>
      <c r="O2520" s="15"/>
      <c r="P2520" s="15"/>
      <c r="Q2520" s="15"/>
      <c r="R2520" s="26"/>
      <c r="S2520" s="15"/>
      <c r="T2520" s="15"/>
      <c r="U2520" s="15"/>
      <c r="V2520" s="2"/>
      <c r="W2520" s="2"/>
      <c r="X2520" s="2"/>
      <c r="Y2520" s="13"/>
      <c r="Z2520" s="2"/>
      <c r="AA2520" s="2"/>
      <c r="AB2520" s="2"/>
      <c r="AC2520" s="20"/>
      <c r="AD2520" s="22"/>
      <c r="AE2520" s="20"/>
      <c r="AF2520" s="22"/>
      <c r="AG2520" s="22"/>
    </row>
    <row r="2521" spans="1:33" ht="12.75" customHeight="1" x14ac:dyDescent="0.35">
      <c r="A2521" s="2"/>
      <c r="B2521" s="2"/>
      <c r="C2521" s="2"/>
      <c r="D2521" s="2"/>
      <c r="E2521" s="2"/>
      <c r="F2521" s="2"/>
      <c r="G2521" s="2"/>
      <c r="H2521" s="2"/>
      <c r="I2521" s="15"/>
      <c r="J2521" s="15"/>
      <c r="K2521" s="15"/>
      <c r="L2521" s="15"/>
      <c r="M2521" s="15"/>
      <c r="N2521" s="15"/>
      <c r="O2521" s="15"/>
      <c r="P2521" s="15"/>
      <c r="Q2521" s="15"/>
      <c r="R2521" s="26"/>
      <c r="S2521" s="15"/>
      <c r="T2521" s="15"/>
      <c r="U2521" s="15"/>
      <c r="V2521" s="2"/>
      <c r="W2521" s="2"/>
      <c r="X2521" s="2"/>
      <c r="Y2521" s="13"/>
      <c r="Z2521" s="2"/>
      <c r="AA2521" s="2"/>
      <c r="AB2521" s="2"/>
      <c r="AC2521" s="20"/>
      <c r="AD2521" s="22"/>
      <c r="AE2521" s="20"/>
      <c r="AF2521" s="22"/>
      <c r="AG2521" s="22"/>
    </row>
    <row r="2522" spans="1:33" ht="12.75" customHeight="1" x14ac:dyDescent="0.35">
      <c r="A2522" s="2"/>
      <c r="B2522" s="2"/>
      <c r="C2522" s="2"/>
      <c r="D2522" s="2"/>
      <c r="E2522" s="2"/>
      <c r="F2522" s="2"/>
      <c r="G2522" s="2"/>
      <c r="H2522" s="2"/>
      <c r="I2522" s="15"/>
      <c r="J2522" s="15"/>
      <c r="K2522" s="15"/>
      <c r="L2522" s="15"/>
      <c r="M2522" s="15"/>
      <c r="N2522" s="15"/>
      <c r="O2522" s="15"/>
      <c r="P2522" s="15"/>
      <c r="Q2522" s="15"/>
      <c r="R2522" s="26"/>
      <c r="S2522" s="15"/>
      <c r="T2522" s="15"/>
      <c r="U2522" s="15"/>
      <c r="V2522" s="2"/>
      <c r="W2522" s="2"/>
      <c r="X2522" s="2"/>
      <c r="Y2522" s="13"/>
      <c r="Z2522" s="2"/>
      <c r="AA2522" s="2"/>
      <c r="AB2522" s="2"/>
      <c r="AC2522" s="20"/>
      <c r="AD2522" s="22"/>
      <c r="AE2522" s="20"/>
      <c r="AF2522" s="22"/>
      <c r="AG2522" s="22"/>
    </row>
    <row r="2523" spans="1:33" ht="12.75" customHeight="1" x14ac:dyDescent="0.35">
      <c r="A2523" s="2"/>
      <c r="B2523" s="2"/>
      <c r="C2523" s="2"/>
      <c r="D2523" s="2"/>
      <c r="E2523" s="2"/>
      <c r="F2523" s="2"/>
      <c r="G2523" s="2"/>
      <c r="H2523" s="2"/>
      <c r="I2523" s="15"/>
      <c r="J2523" s="15"/>
      <c r="K2523" s="15"/>
      <c r="L2523" s="15"/>
      <c r="M2523" s="15"/>
      <c r="N2523" s="15"/>
      <c r="O2523" s="15"/>
      <c r="P2523" s="15"/>
      <c r="Q2523" s="15"/>
      <c r="R2523" s="26"/>
      <c r="S2523" s="15"/>
      <c r="T2523" s="15"/>
      <c r="U2523" s="15"/>
      <c r="V2523" s="2"/>
      <c r="W2523" s="2"/>
      <c r="X2523" s="2"/>
      <c r="Y2523" s="13"/>
      <c r="Z2523" s="2"/>
      <c r="AA2523" s="2"/>
      <c r="AB2523" s="2"/>
      <c r="AC2523" s="20"/>
      <c r="AD2523" s="22"/>
      <c r="AE2523" s="20"/>
      <c r="AF2523" s="22"/>
      <c r="AG2523" s="22"/>
    </row>
    <row r="2524" spans="1:33" ht="12.75" customHeight="1" x14ac:dyDescent="0.35">
      <c r="A2524" s="2"/>
      <c r="B2524" s="2"/>
      <c r="C2524" s="2"/>
      <c r="D2524" s="2"/>
      <c r="E2524" s="2"/>
      <c r="F2524" s="2"/>
      <c r="G2524" s="2"/>
      <c r="H2524" s="2"/>
      <c r="I2524" s="15"/>
      <c r="J2524" s="15"/>
      <c r="K2524" s="15"/>
      <c r="L2524" s="15"/>
      <c r="M2524" s="15"/>
      <c r="N2524" s="15"/>
      <c r="O2524" s="15"/>
      <c r="P2524" s="15"/>
      <c r="Q2524" s="15"/>
      <c r="R2524" s="26"/>
      <c r="S2524" s="15"/>
      <c r="T2524" s="15"/>
      <c r="U2524" s="15"/>
      <c r="V2524" s="2"/>
      <c r="W2524" s="2"/>
      <c r="X2524" s="2"/>
      <c r="Y2524" s="13"/>
      <c r="Z2524" s="2"/>
      <c r="AA2524" s="2"/>
      <c r="AB2524" s="2"/>
      <c r="AC2524" s="20"/>
      <c r="AD2524" s="22"/>
      <c r="AE2524" s="20"/>
      <c r="AF2524" s="22"/>
      <c r="AG2524" s="22"/>
    </row>
    <row r="2525" spans="1:33" ht="12.75" customHeight="1" x14ac:dyDescent="0.35">
      <c r="A2525" s="2"/>
      <c r="B2525" s="2"/>
      <c r="C2525" s="2"/>
      <c r="D2525" s="2"/>
      <c r="E2525" s="2"/>
      <c r="F2525" s="2"/>
      <c r="G2525" s="2"/>
      <c r="H2525" s="2"/>
      <c r="I2525" s="15"/>
      <c r="J2525" s="15"/>
      <c r="K2525" s="15"/>
      <c r="L2525" s="15"/>
      <c r="M2525" s="15"/>
      <c r="N2525" s="15"/>
      <c r="O2525" s="15"/>
      <c r="P2525" s="15"/>
      <c r="Q2525" s="15"/>
      <c r="R2525" s="26"/>
      <c r="S2525" s="15"/>
      <c r="T2525" s="15"/>
      <c r="U2525" s="15"/>
      <c r="V2525" s="2"/>
      <c r="W2525" s="2"/>
      <c r="X2525" s="2"/>
      <c r="Y2525" s="13"/>
      <c r="Z2525" s="2"/>
      <c r="AA2525" s="2"/>
      <c r="AB2525" s="2"/>
      <c r="AC2525" s="20"/>
      <c r="AD2525" s="22"/>
      <c r="AE2525" s="20"/>
      <c r="AF2525" s="22"/>
      <c r="AG2525" s="22"/>
    </row>
    <row r="2526" spans="1:33" ht="12.75" customHeight="1" x14ac:dyDescent="0.35">
      <c r="A2526" s="2"/>
      <c r="B2526" s="2"/>
      <c r="C2526" s="2"/>
      <c r="D2526" s="2"/>
      <c r="E2526" s="2"/>
      <c r="F2526" s="2"/>
      <c r="G2526" s="2"/>
      <c r="H2526" s="2"/>
      <c r="I2526" s="15"/>
      <c r="J2526" s="15"/>
      <c r="K2526" s="15"/>
      <c r="L2526" s="15"/>
      <c r="M2526" s="15"/>
      <c r="N2526" s="15"/>
      <c r="O2526" s="15"/>
      <c r="P2526" s="15"/>
      <c r="Q2526" s="15"/>
      <c r="R2526" s="26"/>
      <c r="S2526" s="15"/>
      <c r="T2526" s="15"/>
      <c r="U2526" s="15"/>
      <c r="V2526" s="2"/>
      <c r="W2526" s="2"/>
      <c r="X2526" s="2"/>
      <c r="Y2526" s="13"/>
      <c r="Z2526" s="2"/>
      <c r="AA2526" s="2"/>
      <c r="AB2526" s="2"/>
      <c r="AC2526" s="20"/>
      <c r="AD2526" s="22"/>
      <c r="AE2526" s="20"/>
      <c r="AF2526" s="22"/>
      <c r="AG2526" s="22"/>
    </row>
    <row r="2527" spans="1:33" ht="12.75" customHeight="1" x14ac:dyDescent="0.35">
      <c r="A2527" s="2"/>
      <c r="B2527" s="2"/>
      <c r="C2527" s="2"/>
      <c r="D2527" s="2"/>
      <c r="E2527" s="2"/>
      <c r="F2527" s="2"/>
      <c r="G2527" s="2"/>
      <c r="H2527" s="2"/>
      <c r="I2527" s="15"/>
      <c r="J2527" s="15"/>
      <c r="K2527" s="15"/>
      <c r="L2527" s="15"/>
      <c r="M2527" s="15"/>
      <c r="N2527" s="15"/>
      <c r="O2527" s="15"/>
      <c r="P2527" s="15"/>
      <c r="Q2527" s="15"/>
      <c r="R2527" s="26"/>
      <c r="S2527" s="15"/>
      <c r="T2527" s="15"/>
      <c r="U2527" s="15"/>
      <c r="V2527" s="2"/>
      <c r="W2527" s="2"/>
      <c r="X2527" s="2"/>
      <c r="Y2527" s="13"/>
      <c r="Z2527" s="2"/>
      <c r="AA2527" s="2"/>
      <c r="AB2527" s="2"/>
      <c r="AC2527" s="20"/>
      <c r="AD2527" s="22"/>
      <c r="AE2527" s="20"/>
      <c r="AF2527" s="22"/>
      <c r="AG2527" s="22"/>
    </row>
    <row r="2528" spans="1:33" ht="12.75" customHeight="1" x14ac:dyDescent="0.35">
      <c r="A2528" s="2"/>
      <c r="B2528" s="2"/>
      <c r="C2528" s="2"/>
      <c r="D2528" s="2"/>
      <c r="E2528" s="2"/>
      <c r="F2528" s="2"/>
      <c r="G2528" s="2"/>
      <c r="H2528" s="2"/>
      <c r="I2528" s="15"/>
      <c r="J2528" s="15"/>
      <c r="K2528" s="15"/>
      <c r="L2528" s="15"/>
      <c r="M2528" s="15"/>
      <c r="N2528" s="15"/>
      <c r="O2528" s="15"/>
      <c r="P2528" s="15"/>
      <c r="Q2528" s="15"/>
      <c r="R2528" s="26"/>
      <c r="S2528" s="15"/>
      <c r="T2528" s="15"/>
      <c r="U2528" s="15"/>
      <c r="V2528" s="2"/>
      <c r="W2528" s="2"/>
      <c r="X2528" s="2"/>
      <c r="Y2528" s="13"/>
      <c r="Z2528" s="2"/>
      <c r="AA2528" s="2"/>
      <c r="AB2528" s="2"/>
      <c r="AC2528" s="20"/>
      <c r="AD2528" s="22"/>
      <c r="AE2528" s="20"/>
      <c r="AF2528" s="22"/>
      <c r="AG2528" s="22"/>
    </row>
    <row r="2529" spans="1:33" ht="12.75" customHeight="1" x14ac:dyDescent="0.35">
      <c r="A2529" s="2"/>
      <c r="B2529" s="2"/>
      <c r="C2529" s="2"/>
      <c r="D2529" s="2"/>
      <c r="E2529" s="2"/>
      <c r="F2529" s="2"/>
      <c r="G2529" s="2"/>
      <c r="H2529" s="2"/>
      <c r="I2529" s="15"/>
      <c r="J2529" s="15"/>
      <c r="K2529" s="15"/>
      <c r="L2529" s="15"/>
      <c r="M2529" s="15"/>
      <c r="N2529" s="15"/>
      <c r="O2529" s="15"/>
      <c r="P2529" s="15"/>
      <c r="Q2529" s="15"/>
      <c r="R2529" s="26"/>
      <c r="S2529" s="15"/>
      <c r="T2529" s="15"/>
      <c r="U2529" s="15"/>
      <c r="V2529" s="2"/>
      <c r="W2529" s="2"/>
      <c r="X2529" s="2"/>
      <c r="Y2529" s="13"/>
      <c r="Z2529" s="2"/>
      <c r="AA2529" s="2"/>
      <c r="AB2529" s="2"/>
      <c r="AC2529" s="20"/>
      <c r="AD2529" s="22"/>
      <c r="AE2529" s="20"/>
      <c r="AF2529" s="22"/>
      <c r="AG2529" s="22"/>
    </row>
    <row r="2530" spans="1:33" ht="12.75" customHeight="1" x14ac:dyDescent="0.35">
      <c r="A2530" s="2"/>
      <c r="B2530" s="2"/>
      <c r="C2530" s="2"/>
      <c r="D2530" s="2"/>
      <c r="E2530" s="2"/>
      <c r="F2530" s="2"/>
      <c r="G2530" s="2"/>
      <c r="H2530" s="2"/>
      <c r="I2530" s="15"/>
      <c r="J2530" s="15"/>
      <c r="K2530" s="15"/>
      <c r="L2530" s="15"/>
      <c r="M2530" s="15"/>
      <c r="N2530" s="15"/>
      <c r="O2530" s="15"/>
      <c r="P2530" s="15"/>
      <c r="Q2530" s="15"/>
      <c r="R2530" s="26"/>
      <c r="S2530" s="15"/>
      <c r="T2530" s="15"/>
      <c r="U2530" s="15"/>
      <c r="V2530" s="2"/>
      <c r="W2530" s="2"/>
      <c r="X2530" s="2"/>
      <c r="Y2530" s="13"/>
      <c r="Z2530" s="2"/>
      <c r="AA2530" s="2"/>
      <c r="AB2530" s="2"/>
      <c r="AC2530" s="20"/>
      <c r="AD2530" s="22"/>
      <c r="AE2530" s="20"/>
      <c r="AF2530" s="22"/>
      <c r="AG2530" s="22"/>
    </row>
    <row r="2531" spans="1:33" ht="12.75" customHeight="1" x14ac:dyDescent="0.35">
      <c r="A2531" s="2"/>
      <c r="B2531" s="2"/>
      <c r="C2531" s="2"/>
      <c r="D2531" s="2"/>
      <c r="E2531" s="2"/>
      <c r="F2531" s="2"/>
      <c r="G2531" s="2"/>
      <c r="H2531" s="2"/>
      <c r="I2531" s="15"/>
      <c r="J2531" s="15"/>
      <c r="K2531" s="15"/>
      <c r="L2531" s="15"/>
      <c r="M2531" s="15"/>
      <c r="N2531" s="15"/>
      <c r="O2531" s="15"/>
      <c r="P2531" s="15"/>
      <c r="Q2531" s="15"/>
      <c r="R2531" s="26"/>
      <c r="S2531" s="15"/>
      <c r="T2531" s="15"/>
      <c r="U2531" s="15"/>
      <c r="V2531" s="2"/>
      <c r="W2531" s="2"/>
      <c r="X2531" s="2"/>
      <c r="Y2531" s="13"/>
      <c r="Z2531" s="2"/>
      <c r="AA2531" s="2"/>
      <c r="AB2531" s="2"/>
      <c r="AC2531" s="20"/>
      <c r="AD2531" s="22"/>
      <c r="AE2531" s="20"/>
      <c r="AF2531" s="22"/>
      <c r="AG2531" s="22"/>
    </row>
    <row r="2532" spans="1:33" ht="12.75" customHeight="1" x14ac:dyDescent="0.35">
      <c r="A2532" s="2"/>
      <c r="B2532" s="2"/>
      <c r="C2532" s="2"/>
      <c r="D2532" s="2"/>
      <c r="E2532" s="2"/>
      <c r="F2532" s="2"/>
      <c r="G2532" s="2"/>
      <c r="H2532" s="2"/>
      <c r="I2532" s="15"/>
      <c r="J2532" s="15"/>
      <c r="K2532" s="15"/>
      <c r="L2532" s="15"/>
      <c r="M2532" s="15"/>
      <c r="N2532" s="15"/>
      <c r="O2532" s="15"/>
      <c r="P2532" s="15"/>
      <c r="Q2532" s="15"/>
      <c r="R2532" s="26"/>
      <c r="S2532" s="15"/>
      <c r="T2532" s="15"/>
      <c r="U2532" s="15"/>
      <c r="V2532" s="2"/>
      <c r="W2532" s="2"/>
      <c r="X2532" s="2"/>
      <c r="Y2532" s="13"/>
      <c r="Z2532" s="2"/>
      <c r="AA2532" s="2"/>
      <c r="AB2532" s="2"/>
      <c r="AC2532" s="20"/>
      <c r="AD2532" s="22"/>
      <c r="AE2532" s="20"/>
      <c r="AF2532" s="22"/>
      <c r="AG2532" s="22"/>
    </row>
    <row r="2533" spans="1:33" ht="12.75" customHeight="1" x14ac:dyDescent="0.35">
      <c r="A2533" s="2"/>
      <c r="B2533" s="2"/>
      <c r="C2533" s="2"/>
      <c r="D2533" s="2"/>
      <c r="E2533" s="2"/>
      <c r="F2533" s="2"/>
      <c r="G2533" s="2"/>
      <c r="H2533" s="2"/>
      <c r="I2533" s="15"/>
      <c r="J2533" s="15"/>
      <c r="K2533" s="15"/>
      <c r="L2533" s="15"/>
      <c r="M2533" s="15"/>
      <c r="N2533" s="15"/>
      <c r="O2533" s="15"/>
      <c r="P2533" s="15"/>
      <c r="Q2533" s="15"/>
      <c r="R2533" s="26"/>
      <c r="S2533" s="15"/>
      <c r="T2533" s="15"/>
      <c r="U2533" s="15"/>
      <c r="V2533" s="2"/>
      <c r="W2533" s="2"/>
      <c r="X2533" s="2"/>
      <c r="Y2533" s="13"/>
      <c r="Z2533" s="2"/>
      <c r="AA2533" s="2"/>
      <c r="AB2533" s="2"/>
      <c r="AC2533" s="20"/>
      <c r="AD2533" s="22"/>
      <c r="AE2533" s="20"/>
      <c r="AF2533" s="22"/>
      <c r="AG2533" s="22"/>
    </row>
    <row r="2534" spans="1:33" ht="12.75" customHeight="1" x14ac:dyDescent="0.35">
      <c r="A2534" s="2"/>
      <c r="B2534" s="2"/>
      <c r="C2534" s="2"/>
      <c r="D2534" s="2"/>
      <c r="E2534" s="2"/>
      <c r="F2534" s="2"/>
      <c r="G2534" s="2"/>
      <c r="H2534" s="2"/>
      <c r="I2534" s="15"/>
      <c r="J2534" s="15"/>
      <c r="K2534" s="15"/>
      <c r="L2534" s="15"/>
      <c r="M2534" s="15"/>
      <c r="N2534" s="15"/>
      <c r="O2534" s="15"/>
      <c r="P2534" s="15"/>
      <c r="Q2534" s="15"/>
      <c r="R2534" s="26"/>
      <c r="S2534" s="15"/>
      <c r="T2534" s="15"/>
      <c r="U2534" s="15"/>
      <c r="V2534" s="2"/>
      <c r="W2534" s="2"/>
      <c r="X2534" s="2"/>
      <c r="Y2534" s="13"/>
      <c r="Z2534" s="2"/>
      <c r="AA2534" s="2"/>
      <c r="AB2534" s="2"/>
      <c r="AC2534" s="20"/>
      <c r="AD2534" s="22"/>
      <c r="AE2534" s="20"/>
      <c r="AF2534" s="22"/>
      <c r="AG2534" s="22"/>
    </row>
    <row r="2535" spans="1:33" ht="12.75" customHeight="1" x14ac:dyDescent="0.35">
      <c r="A2535" s="2"/>
      <c r="B2535" s="2"/>
      <c r="C2535" s="2"/>
      <c r="D2535" s="2"/>
      <c r="E2535" s="2"/>
      <c r="F2535" s="2"/>
      <c r="G2535" s="2"/>
      <c r="H2535" s="2"/>
      <c r="I2535" s="15"/>
      <c r="J2535" s="15"/>
      <c r="K2535" s="15"/>
      <c r="L2535" s="15"/>
      <c r="M2535" s="15"/>
      <c r="N2535" s="15"/>
      <c r="O2535" s="15"/>
      <c r="P2535" s="15"/>
      <c r="Q2535" s="15"/>
      <c r="R2535" s="26"/>
      <c r="S2535" s="15"/>
      <c r="T2535" s="15"/>
      <c r="U2535" s="15"/>
      <c r="V2535" s="2"/>
      <c r="W2535" s="2"/>
      <c r="X2535" s="2"/>
      <c r="Y2535" s="13"/>
      <c r="Z2535" s="2"/>
      <c r="AA2535" s="2"/>
      <c r="AB2535" s="2"/>
      <c r="AC2535" s="20"/>
      <c r="AD2535" s="22"/>
      <c r="AE2535" s="20"/>
      <c r="AF2535" s="22"/>
      <c r="AG2535" s="22"/>
    </row>
    <row r="2536" spans="1:33" ht="12.75" customHeight="1" x14ac:dyDescent="0.35">
      <c r="A2536" s="2"/>
      <c r="B2536" s="2"/>
      <c r="C2536" s="2"/>
      <c r="D2536" s="2"/>
      <c r="E2536" s="2"/>
      <c r="F2536" s="2"/>
      <c r="G2536" s="2"/>
      <c r="H2536" s="2"/>
      <c r="I2536" s="15"/>
      <c r="J2536" s="15"/>
      <c r="K2536" s="15"/>
      <c r="L2536" s="15"/>
      <c r="M2536" s="15"/>
      <c r="N2536" s="15"/>
      <c r="O2536" s="15"/>
      <c r="P2536" s="15"/>
      <c r="Q2536" s="15"/>
      <c r="R2536" s="26"/>
      <c r="S2536" s="15"/>
      <c r="T2536" s="15"/>
      <c r="U2536" s="15"/>
      <c r="V2536" s="2"/>
      <c r="W2536" s="2"/>
      <c r="X2536" s="2"/>
      <c r="Y2536" s="13"/>
      <c r="Z2536" s="2"/>
      <c r="AA2536" s="2"/>
      <c r="AB2536" s="2"/>
      <c r="AC2536" s="20"/>
      <c r="AD2536" s="22"/>
      <c r="AE2536" s="20"/>
      <c r="AF2536" s="22"/>
      <c r="AG2536" s="22"/>
    </row>
    <row r="2537" spans="1:33" ht="12.75" customHeight="1" x14ac:dyDescent="0.35">
      <c r="A2537" s="2"/>
      <c r="B2537" s="2"/>
      <c r="C2537" s="2"/>
      <c r="D2537" s="2"/>
      <c r="E2537" s="2"/>
      <c r="F2537" s="2"/>
      <c r="G2537" s="2"/>
      <c r="H2537" s="2"/>
      <c r="I2537" s="15"/>
      <c r="J2537" s="15"/>
      <c r="K2537" s="15"/>
      <c r="L2537" s="15"/>
      <c r="M2537" s="15"/>
      <c r="N2537" s="15"/>
      <c r="O2537" s="15"/>
      <c r="P2537" s="15"/>
      <c r="Q2537" s="15"/>
      <c r="R2537" s="26"/>
      <c r="S2537" s="15"/>
      <c r="T2537" s="15"/>
      <c r="U2537" s="15"/>
      <c r="V2537" s="2"/>
      <c r="W2537" s="2"/>
      <c r="X2537" s="2"/>
      <c r="Y2537" s="13"/>
      <c r="Z2537" s="2"/>
      <c r="AA2537" s="2"/>
      <c r="AB2537" s="2"/>
      <c r="AC2537" s="20"/>
      <c r="AD2537" s="22"/>
      <c r="AE2537" s="20"/>
      <c r="AF2537" s="22"/>
      <c r="AG2537" s="22"/>
    </row>
    <row r="2538" spans="1:33" ht="12.75" customHeight="1" x14ac:dyDescent="0.35">
      <c r="A2538" s="2"/>
      <c r="B2538" s="2"/>
      <c r="C2538" s="2"/>
      <c r="D2538" s="2"/>
      <c r="E2538" s="2"/>
      <c r="F2538" s="2"/>
      <c r="G2538" s="2"/>
      <c r="H2538" s="2"/>
      <c r="I2538" s="15"/>
      <c r="J2538" s="15"/>
      <c r="K2538" s="15"/>
      <c r="L2538" s="15"/>
      <c r="M2538" s="15"/>
      <c r="N2538" s="15"/>
      <c r="O2538" s="15"/>
      <c r="P2538" s="15"/>
      <c r="Q2538" s="15"/>
      <c r="R2538" s="26"/>
      <c r="S2538" s="15"/>
      <c r="T2538" s="15"/>
      <c r="U2538" s="15"/>
      <c r="V2538" s="2"/>
      <c r="W2538" s="2"/>
      <c r="X2538" s="2"/>
      <c r="Y2538" s="13"/>
      <c r="Z2538" s="2"/>
      <c r="AA2538" s="2"/>
      <c r="AB2538" s="2"/>
      <c r="AC2538" s="20"/>
      <c r="AD2538" s="22"/>
      <c r="AE2538" s="20"/>
      <c r="AF2538" s="22"/>
      <c r="AG2538" s="22"/>
    </row>
    <row r="2539" spans="1:33" ht="12.75" customHeight="1" x14ac:dyDescent="0.35">
      <c r="A2539" s="2"/>
      <c r="B2539" s="2"/>
      <c r="C2539" s="2"/>
      <c r="D2539" s="2"/>
      <c r="E2539" s="2"/>
      <c r="F2539" s="2"/>
      <c r="G2539" s="2"/>
      <c r="H2539" s="2"/>
      <c r="I2539" s="15"/>
      <c r="J2539" s="15"/>
      <c r="K2539" s="15"/>
      <c r="L2539" s="15"/>
      <c r="M2539" s="15"/>
      <c r="N2539" s="15"/>
      <c r="O2539" s="15"/>
      <c r="P2539" s="15"/>
      <c r="Q2539" s="15"/>
      <c r="R2539" s="26"/>
      <c r="S2539" s="15"/>
      <c r="T2539" s="15"/>
      <c r="U2539" s="15"/>
      <c r="V2539" s="2"/>
      <c r="W2539" s="2"/>
      <c r="X2539" s="2"/>
      <c r="Y2539" s="13"/>
      <c r="Z2539" s="2"/>
      <c r="AA2539" s="2"/>
      <c r="AB2539" s="2"/>
      <c r="AC2539" s="20"/>
      <c r="AD2539" s="22"/>
      <c r="AE2539" s="20"/>
      <c r="AF2539" s="22"/>
      <c r="AG2539" s="22"/>
    </row>
    <row r="2540" spans="1:33" ht="12.75" customHeight="1" x14ac:dyDescent="0.35">
      <c r="A2540" s="2"/>
      <c r="B2540" s="2"/>
      <c r="C2540" s="2"/>
      <c r="D2540" s="2"/>
      <c r="E2540" s="2"/>
      <c r="F2540" s="2"/>
      <c r="G2540" s="2"/>
      <c r="H2540" s="2"/>
      <c r="I2540" s="15"/>
      <c r="J2540" s="15"/>
      <c r="K2540" s="15"/>
      <c r="L2540" s="15"/>
      <c r="M2540" s="15"/>
      <c r="N2540" s="15"/>
      <c r="O2540" s="15"/>
      <c r="P2540" s="15"/>
      <c r="Q2540" s="15"/>
      <c r="R2540" s="26"/>
      <c r="S2540" s="15"/>
      <c r="T2540" s="15"/>
      <c r="U2540" s="15"/>
      <c r="V2540" s="2"/>
      <c r="W2540" s="2"/>
      <c r="X2540" s="2"/>
      <c r="Y2540" s="13"/>
      <c r="Z2540" s="2"/>
      <c r="AA2540" s="2"/>
      <c r="AB2540" s="2"/>
      <c r="AC2540" s="20"/>
      <c r="AD2540" s="22"/>
      <c r="AE2540" s="20"/>
      <c r="AF2540" s="22"/>
      <c r="AG2540" s="22"/>
    </row>
    <row r="2541" spans="1:33" ht="12.75" customHeight="1" x14ac:dyDescent="0.35">
      <c r="A2541" s="2"/>
      <c r="B2541" s="2"/>
      <c r="C2541" s="2"/>
      <c r="D2541" s="2"/>
      <c r="E2541" s="2"/>
      <c r="F2541" s="2"/>
      <c r="G2541" s="2"/>
      <c r="H2541" s="2"/>
      <c r="I2541" s="15"/>
      <c r="J2541" s="15"/>
      <c r="K2541" s="15"/>
      <c r="L2541" s="15"/>
      <c r="M2541" s="15"/>
      <c r="N2541" s="15"/>
      <c r="O2541" s="15"/>
      <c r="P2541" s="15"/>
      <c r="Q2541" s="15"/>
      <c r="R2541" s="26"/>
      <c r="S2541" s="15"/>
      <c r="T2541" s="15"/>
      <c r="U2541" s="15"/>
      <c r="V2541" s="2"/>
      <c r="W2541" s="2"/>
      <c r="X2541" s="2"/>
      <c r="Y2541" s="13"/>
      <c r="Z2541" s="2"/>
      <c r="AA2541" s="2"/>
      <c r="AB2541" s="2"/>
      <c r="AC2541" s="20"/>
      <c r="AD2541" s="22"/>
      <c r="AE2541" s="20"/>
      <c r="AF2541" s="22"/>
      <c r="AG2541" s="22"/>
    </row>
    <row r="2542" spans="1:33" ht="12.75" customHeight="1" x14ac:dyDescent="0.35">
      <c r="A2542" s="2"/>
      <c r="B2542" s="2"/>
      <c r="C2542" s="2"/>
      <c r="D2542" s="2"/>
      <c r="E2542" s="2"/>
      <c r="F2542" s="2"/>
      <c r="G2542" s="2"/>
      <c r="H2542" s="2"/>
      <c r="I2542" s="15"/>
      <c r="J2542" s="15"/>
      <c r="K2542" s="15"/>
      <c r="L2542" s="15"/>
      <c r="M2542" s="15"/>
      <c r="N2542" s="15"/>
      <c r="O2542" s="15"/>
      <c r="P2542" s="15"/>
      <c r="Q2542" s="15"/>
      <c r="R2542" s="26"/>
      <c r="S2542" s="15"/>
      <c r="T2542" s="15"/>
      <c r="U2542" s="15"/>
      <c r="V2542" s="2"/>
      <c r="W2542" s="2"/>
      <c r="X2542" s="2"/>
      <c r="Y2542" s="13"/>
      <c r="Z2542" s="2"/>
      <c r="AA2542" s="2"/>
      <c r="AB2542" s="2"/>
      <c r="AC2542" s="20"/>
      <c r="AD2542" s="22"/>
      <c r="AE2542" s="20"/>
      <c r="AF2542" s="22"/>
      <c r="AG2542" s="22"/>
    </row>
    <row r="2543" spans="1:33" ht="12.75" customHeight="1" x14ac:dyDescent="0.35">
      <c r="A2543" s="2"/>
      <c r="B2543" s="2"/>
      <c r="C2543" s="2"/>
      <c r="D2543" s="2"/>
      <c r="E2543" s="2"/>
      <c r="F2543" s="2"/>
      <c r="G2543" s="2"/>
      <c r="H2543" s="2"/>
      <c r="I2543" s="15"/>
      <c r="J2543" s="15"/>
      <c r="K2543" s="15"/>
      <c r="L2543" s="15"/>
      <c r="M2543" s="15"/>
      <c r="N2543" s="15"/>
      <c r="O2543" s="15"/>
      <c r="P2543" s="15"/>
      <c r="Q2543" s="15"/>
      <c r="R2543" s="26"/>
      <c r="S2543" s="15"/>
      <c r="T2543" s="15"/>
      <c r="U2543" s="15"/>
      <c r="V2543" s="2"/>
      <c r="W2543" s="2"/>
      <c r="X2543" s="2"/>
      <c r="Y2543" s="13"/>
      <c r="Z2543" s="2"/>
      <c r="AA2543" s="2"/>
      <c r="AB2543" s="2"/>
      <c r="AC2543" s="20"/>
      <c r="AD2543" s="22"/>
      <c r="AE2543" s="20"/>
      <c r="AF2543" s="22"/>
      <c r="AG2543" s="22"/>
    </row>
    <row r="2544" spans="1:33" ht="12.75" customHeight="1" x14ac:dyDescent="0.35">
      <c r="A2544" s="2"/>
      <c r="B2544" s="2"/>
      <c r="C2544" s="2"/>
      <c r="D2544" s="2"/>
      <c r="E2544" s="2"/>
      <c r="F2544" s="2"/>
      <c r="G2544" s="2"/>
      <c r="H2544" s="2"/>
      <c r="I2544" s="15"/>
      <c r="J2544" s="15"/>
      <c r="K2544" s="15"/>
      <c r="L2544" s="15"/>
      <c r="M2544" s="15"/>
      <c r="N2544" s="15"/>
      <c r="O2544" s="15"/>
      <c r="P2544" s="15"/>
      <c r="Q2544" s="15"/>
      <c r="R2544" s="26"/>
      <c r="S2544" s="15"/>
      <c r="T2544" s="15"/>
      <c r="U2544" s="15"/>
      <c r="V2544" s="2"/>
      <c r="W2544" s="2"/>
      <c r="X2544" s="2"/>
      <c r="Y2544" s="13"/>
      <c r="Z2544" s="2"/>
      <c r="AA2544" s="2"/>
      <c r="AB2544" s="2"/>
      <c r="AC2544" s="20"/>
      <c r="AD2544" s="22"/>
      <c r="AE2544" s="20"/>
      <c r="AF2544" s="22"/>
      <c r="AG2544" s="22"/>
    </row>
    <row r="2545" spans="1:33" ht="12.75" customHeight="1" x14ac:dyDescent="0.35">
      <c r="A2545" s="2"/>
      <c r="B2545" s="2"/>
      <c r="C2545" s="2"/>
      <c r="D2545" s="2"/>
      <c r="E2545" s="2"/>
      <c r="F2545" s="2"/>
      <c r="G2545" s="2"/>
      <c r="H2545" s="2"/>
      <c r="I2545" s="15"/>
      <c r="J2545" s="15"/>
      <c r="K2545" s="15"/>
      <c r="L2545" s="15"/>
      <c r="M2545" s="15"/>
      <c r="N2545" s="15"/>
      <c r="O2545" s="15"/>
      <c r="P2545" s="15"/>
      <c r="Q2545" s="15"/>
      <c r="R2545" s="26"/>
      <c r="S2545" s="15"/>
      <c r="T2545" s="15"/>
      <c r="U2545" s="15"/>
      <c r="V2545" s="2"/>
      <c r="W2545" s="2"/>
      <c r="X2545" s="2"/>
      <c r="Y2545" s="13"/>
      <c r="Z2545" s="2"/>
      <c r="AA2545" s="2"/>
      <c r="AB2545" s="2"/>
      <c r="AC2545" s="20"/>
      <c r="AD2545" s="22"/>
      <c r="AE2545" s="20"/>
      <c r="AF2545" s="22"/>
      <c r="AG2545" s="22"/>
    </row>
    <row r="2546" spans="1:33" ht="12.75" customHeight="1" x14ac:dyDescent="0.35">
      <c r="A2546" s="2"/>
      <c r="B2546" s="2"/>
      <c r="C2546" s="2"/>
      <c r="D2546" s="2"/>
      <c r="E2546" s="2"/>
      <c r="F2546" s="2"/>
      <c r="G2546" s="2"/>
      <c r="H2546" s="2"/>
      <c r="I2546" s="15"/>
      <c r="J2546" s="15"/>
      <c r="K2546" s="15"/>
      <c r="L2546" s="15"/>
      <c r="M2546" s="15"/>
      <c r="N2546" s="15"/>
      <c r="O2546" s="15"/>
      <c r="P2546" s="15"/>
      <c r="Q2546" s="15"/>
      <c r="R2546" s="26"/>
      <c r="S2546" s="15"/>
      <c r="T2546" s="15"/>
      <c r="U2546" s="15"/>
      <c r="V2546" s="2"/>
      <c r="W2546" s="2"/>
      <c r="X2546" s="2"/>
      <c r="Y2546" s="13"/>
      <c r="Z2546" s="2"/>
      <c r="AA2546" s="2"/>
      <c r="AB2546" s="2"/>
      <c r="AC2546" s="20"/>
      <c r="AD2546" s="22"/>
      <c r="AE2546" s="20"/>
      <c r="AF2546" s="22"/>
      <c r="AG2546" s="22"/>
    </row>
    <row r="2547" spans="1:33" ht="12.75" customHeight="1" x14ac:dyDescent="0.35">
      <c r="A2547" s="2"/>
      <c r="B2547" s="2"/>
      <c r="C2547" s="2"/>
      <c r="D2547" s="2"/>
      <c r="E2547" s="2"/>
      <c r="F2547" s="2"/>
      <c r="G2547" s="2"/>
      <c r="H2547" s="2"/>
      <c r="I2547" s="15"/>
      <c r="J2547" s="15"/>
      <c r="K2547" s="15"/>
      <c r="L2547" s="15"/>
      <c r="M2547" s="15"/>
      <c r="N2547" s="15"/>
      <c r="O2547" s="15"/>
      <c r="P2547" s="15"/>
      <c r="Q2547" s="15"/>
      <c r="R2547" s="26"/>
      <c r="S2547" s="15"/>
      <c r="T2547" s="15"/>
      <c r="U2547" s="15"/>
      <c r="V2547" s="2"/>
      <c r="W2547" s="2"/>
      <c r="X2547" s="2"/>
      <c r="Y2547" s="13"/>
      <c r="Z2547" s="2"/>
      <c r="AA2547" s="2"/>
      <c r="AB2547" s="2"/>
      <c r="AC2547" s="20"/>
      <c r="AD2547" s="22"/>
      <c r="AE2547" s="20"/>
      <c r="AF2547" s="22"/>
      <c r="AG2547" s="22"/>
    </row>
    <row r="2548" spans="1:33" ht="12.75" customHeight="1" x14ac:dyDescent="0.35">
      <c r="A2548" s="2"/>
      <c r="B2548" s="2"/>
      <c r="C2548" s="2"/>
      <c r="D2548" s="2"/>
      <c r="E2548" s="2"/>
      <c r="F2548" s="2"/>
      <c r="G2548" s="2"/>
      <c r="H2548" s="2"/>
      <c r="I2548" s="15"/>
      <c r="J2548" s="15"/>
      <c r="K2548" s="15"/>
      <c r="L2548" s="15"/>
      <c r="M2548" s="15"/>
      <c r="N2548" s="15"/>
      <c r="O2548" s="15"/>
      <c r="P2548" s="15"/>
      <c r="Q2548" s="15"/>
      <c r="R2548" s="26"/>
      <c r="S2548" s="15"/>
      <c r="T2548" s="15"/>
      <c r="U2548" s="15"/>
      <c r="V2548" s="2"/>
      <c r="W2548" s="2"/>
      <c r="X2548" s="2"/>
      <c r="Y2548" s="13"/>
      <c r="Z2548" s="2"/>
      <c r="AA2548" s="2"/>
      <c r="AB2548" s="2"/>
      <c r="AC2548" s="20"/>
      <c r="AD2548" s="22"/>
      <c r="AE2548" s="20"/>
      <c r="AF2548" s="22"/>
      <c r="AG2548" s="22"/>
    </row>
    <row r="2549" spans="1:33" ht="12.75" customHeight="1" x14ac:dyDescent="0.35">
      <c r="A2549" s="2"/>
      <c r="B2549" s="2"/>
      <c r="C2549" s="2"/>
      <c r="D2549" s="2"/>
      <c r="E2549" s="2"/>
      <c r="F2549" s="2"/>
      <c r="G2549" s="2"/>
      <c r="H2549" s="2"/>
      <c r="I2549" s="15"/>
      <c r="J2549" s="15"/>
      <c r="K2549" s="15"/>
      <c r="L2549" s="15"/>
      <c r="M2549" s="15"/>
      <c r="N2549" s="15"/>
      <c r="O2549" s="15"/>
      <c r="P2549" s="15"/>
      <c r="Q2549" s="15"/>
      <c r="R2549" s="26"/>
      <c r="S2549" s="15"/>
      <c r="T2549" s="15"/>
      <c r="U2549" s="15"/>
      <c r="V2549" s="2"/>
      <c r="W2549" s="2"/>
      <c r="X2549" s="2"/>
      <c r="Y2549" s="13"/>
      <c r="Z2549" s="2"/>
      <c r="AA2549" s="2"/>
      <c r="AB2549" s="2"/>
      <c r="AC2549" s="20"/>
      <c r="AD2549" s="22"/>
      <c r="AE2549" s="20"/>
      <c r="AF2549" s="22"/>
      <c r="AG2549" s="22"/>
    </row>
    <row r="2550" spans="1:33" ht="12.75" customHeight="1" x14ac:dyDescent="0.35">
      <c r="A2550" s="2"/>
      <c r="B2550" s="2"/>
      <c r="C2550" s="2"/>
      <c r="D2550" s="2"/>
      <c r="E2550" s="2"/>
      <c r="F2550" s="2"/>
      <c r="G2550" s="2"/>
      <c r="H2550" s="2"/>
      <c r="I2550" s="15"/>
      <c r="J2550" s="15"/>
      <c r="K2550" s="15"/>
      <c r="L2550" s="15"/>
      <c r="M2550" s="15"/>
      <c r="N2550" s="15"/>
      <c r="O2550" s="15"/>
      <c r="P2550" s="15"/>
      <c r="Q2550" s="15"/>
      <c r="R2550" s="26"/>
      <c r="S2550" s="15"/>
      <c r="T2550" s="15"/>
      <c r="U2550" s="15"/>
      <c r="V2550" s="2"/>
      <c r="W2550" s="2"/>
      <c r="X2550" s="2"/>
      <c r="Y2550" s="13"/>
      <c r="Z2550" s="2"/>
      <c r="AA2550" s="2"/>
      <c r="AB2550" s="2"/>
      <c r="AC2550" s="20"/>
      <c r="AD2550" s="22"/>
      <c r="AE2550" s="20"/>
      <c r="AF2550" s="22"/>
      <c r="AG2550" s="22"/>
    </row>
    <row r="2551" spans="1:33" ht="12.75" customHeight="1" x14ac:dyDescent="0.35">
      <c r="A2551" s="2"/>
      <c r="B2551" s="2"/>
      <c r="C2551" s="2"/>
      <c r="D2551" s="2"/>
      <c r="E2551" s="2"/>
      <c r="F2551" s="2"/>
      <c r="G2551" s="2"/>
      <c r="H2551" s="2"/>
      <c r="I2551" s="15"/>
      <c r="J2551" s="15"/>
      <c r="K2551" s="15"/>
      <c r="L2551" s="15"/>
      <c r="M2551" s="15"/>
      <c r="N2551" s="15"/>
      <c r="O2551" s="15"/>
      <c r="P2551" s="15"/>
      <c r="Q2551" s="15"/>
      <c r="R2551" s="26"/>
      <c r="S2551" s="15"/>
      <c r="T2551" s="15"/>
      <c r="U2551" s="15"/>
      <c r="V2551" s="2"/>
      <c r="W2551" s="2"/>
      <c r="X2551" s="2"/>
      <c r="Y2551" s="13"/>
      <c r="Z2551" s="2"/>
      <c r="AA2551" s="2"/>
      <c r="AB2551" s="2"/>
      <c r="AC2551" s="20"/>
      <c r="AD2551" s="22"/>
      <c r="AE2551" s="20"/>
      <c r="AF2551" s="22"/>
      <c r="AG2551" s="22"/>
    </row>
    <row r="2552" spans="1:33" ht="12.75" customHeight="1" x14ac:dyDescent="0.35">
      <c r="A2552" s="2"/>
      <c r="B2552" s="2"/>
      <c r="C2552" s="2"/>
      <c r="D2552" s="2"/>
      <c r="E2552" s="2"/>
      <c r="F2552" s="2"/>
      <c r="G2552" s="2"/>
      <c r="H2552" s="2"/>
      <c r="I2552" s="15"/>
      <c r="J2552" s="15"/>
      <c r="K2552" s="15"/>
      <c r="L2552" s="15"/>
      <c r="M2552" s="15"/>
      <c r="N2552" s="15"/>
      <c r="O2552" s="15"/>
      <c r="P2552" s="15"/>
      <c r="Q2552" s="15"/>
      <c r="R2552" s="26"/>
      <c r="S2552" s="15"/>
      <c r="T2552" s="15"/>
      <c r="U2552" s="15"/>
      <c r="V2552" s="2"/>
      <c r="W2552" s="2"/>
      <c r="X2552" s="2"/>
      <c r="Y2552" s="13"/>
      <c r="Z2552" s="2"/>
      <c r="AA2552" s="2"/>
      <c r="AB2552" s="2"/>
      <c r="AC2552" s="20"/>
      <c r="AD2552" s="22"/>
      <c r="AE2552" s="20"/>
      <c r="AF2552" s="22"/>
      <c r="AG2552" s="22"/>
    </row>
    <row r="2553" spans="1:33" ht="12.75" customHeight="1" x14ac:dyDescent="0.35">
      <c r="A2553" s="2"/>
      <c r="B2553" s="2"/>
      <c r="C2553" s="2"/>
      <c r="D2553" s="2"/>
      <c r="E2553" s="2"/>
      <c r="F2553" s="2"/>
      <c r="G2553" s="2"/>
      <c r="H2553" s="2"/>
      <c r="I2553" s="15"/>
      <c r="J2553" s="15"/>
      <c r="K2553" s="15"/>
      <c r="L2553" s="15"/>
      <c r="M2553" s="15"/>
      <c r="N2553" s="15"/>
      <c r="O2553" s="15"/>
      <c r="P2553" s="15"/>
      <c r="Q2553" s="15"/>
      <c r="R2553" s="26"/>
      <c r="S2553" s="15"/>
      <c r="T2553" s="15"/>
      <c r="U2553" s="15"/>
      <c r="V2553" s="2"/>
      <c r="W2553" s="2"/>
      <c r="X2553" s="2"/>
      <c r="Y2553" s="13"/>
      <c r="Z2553" s="2"/>
      <c r="AA2553" s="2"/>
      <c r="AB2553" s="2"/>
      <c r="AC2553" s="20"/>
      <c r="AD2553" s="22"/>
      <c r="AE2553" s="20"/>
      <c r="AF2553" s="22"/>
      <c r="AG2553" s="22"/>
    </row>
    <row r="2554" spans="1:33" ht="12.75" customHeight="1" x14ac:dyDescent="0.35">
      <c r="A2554" s="2"/>
      <c r="B2554" s="2"/>
      <c r="C2554" s="2"/>
      <c r="D2554" s="2"/>
      <c r="E2554" s="2"/>
      <c r="F2554" s="2"/>
      <c r="G2554" s="2"/>
      <c r="H2554" s="2"/>
      <c r="I2554" s="15"/>
      <c r="J2554" s="15"/>
      <c r="K2554" s="15"/>
      <c r="L2554" s="15"/>
      <c r="M2554" s="15"/>
      <c r="N2554" s="15"/>
      <c r="O2554" s="15"/>
      <c r="P2554" s="15"/>
      <c r="Q2554" s="15"/>
      <c r="R2554" s="26"/>
      <c r="S2554" s="15"/>
      <c r="T2554" s="15"/>
      <c r="U2554" s="15"/>
      <c r="V2554" s="2"/>
      <c r="W2554" s="2"/>
      <c r="X2554" s="2"/>
      <c r="Y2554" s="13"/>
      <c r="Z2554" s="2"/>
      <c r="AA2554" s="2"/>
      <c r="AB2554" s="2"/>
      <c r="AC2554" s="20"/>
      <c r="AD2554" s="22"/>
      <c r="AE2554" s="20"/>
      <c r="AF2554" s="22"/>
      <c r="AG2554" s="22"/>
    </row>
    <row r="2555" spans="1:33" ht="12.75" customHeight="1" x14ac:dyDescent="0.35">
      <c r="A2555" s="2"/>
      <c r="B2555" s="2"/>
      <c r="C2555" s="2"/>
      <c r="D2555" s="2"/>
      <c r="E2555" s="2"/>
      <c r="F2555" s="2"/>
      <c r="G2555" s="2"/>
      <c r="H2555" s="2"/>
      <c r="I2555" s="15"/>
      <c r="J2555" s="15"/>
      <c r="K2555" s="15"/>
      <c r="L2555" s="15"/>
      <c r="M2555" s="15"/>
      <c r="N2555" s="15"/>
      <c r="O2555" s="15"/>
      <c r="P2555" s="15"/>
      <c r="Q2555" s="15"/>
      <c r="R2555" s="26"/>
      <c r="S2555" s="15"/>
      <c r="T2555" s="15"/>
      <c r="U2555" s="15"/>
      <c r="V2555" s="2"/>
      <c r="W2555" s="2"/>
      <c r="X2555" s="2"/>
      <c r="Y2555" s="13"/>
      <c r="Z2555" s="2"/>
      <c r="AA2555" s="2"/>
      <c r="AB2555" s="2"/>
      <c r="AC2555" s="20"/>
      <c r="AD2555" s="22"/>
      <c r="AE2555" s="20"/>
      <c r="AF2555" s="22"/>
      <c r="AG2555" s="22"/>
    </row>
    <row r="2556" spans="1:33" ht="12.75" customHeight="1" x14ac:dyDescent="0.35">
      <c r="A2556" s="2"/>
      <c r="B2556" s="2"/>
      <c r="C2556" s="2"/>
      <c r="D2556" s="2"/>
      <c r="E2556" s="2"/>
      <c r="F2556" s="2"/>
      <c r="G2556" s="2"/>
      <c r="H2556" s="2"/>
      <c r="I2556" s="15"/>
      <c r="J2556" s="15"/>
      <c r="K2556" s="15"/>
      <c r="L2556" s="15"/>
      <c r="M2556" s="15"/>
      <c r="N2556" s="15"/>
      <c r="O2556" s="15"/>
      <c r="P2556" s="15"/>
      <c r="Q2556" s="15"/>
      <c r="R2556" s="26"/>
      <c r="S2556" s="15"/>
      <c r="T2556" s="15"/>
      <c r="U2556" s="15"/>
      <c r="V2556" s="2"/>
      <c r="W2556" s="2"/>
      <c r="X2556" s="2"/>
      <c r="Y2556" s="13"/>
      <c r="Z2556" s="2"/>
      <c r="AA2556" s="2"/>
      <c r="AB2556" s="2"/>
      <c r="AC2556" s="20"/>
      <c r="AD2556" s="22"/>
      <c r="AE2556" s="20"/>
      <c r="AF2556" s="22"/>
      <c r="AG2556" s="22"/>
    </row>
    <row r="2557" spans="1:33" ht="12.75" customHeight="1" x14ac:dyDescent="0.35">
      <c r="A2557" s="2"/>
      <c r="B2557" s="2"/>
      <c r="C2557" s="2"/>
      <c r="D2557" s="2"/>
      <c r="E2557" s="2"/>
      <c r="F2557" s="2"/>
      <c r="G2557" s="2"/>
      <c r="H2557" s="2"/>
      <c r="I2557" s="15"/>
      <c r="J2557" s="15"/>
      <c r="K2557" s="15"/>
      <c r="L2557" s="15"/>
      <c r="M2557" s="15"/>
      <c r="N2557" s="15"/>
      <c r="O2557" s="15"/>
      <c r="P2557" s="15"/>
      <c r="Q2557" s="15"/>
      <c r="R2557" s="26"/>
      <c r="S2557" s="15"/>
      <c r="T2557" s="15"/>
      <c r="U2557" s="15"/>
      <c r="V2557" s="2"/>
      <c r="W2557" s="2"/>
      <c r="X2557" s="2"/>
      <c r="Y2557" s="13"/>
      <c r="Z2557" s="2"/>
      <c r="AA2557" s="2"/>
      <c r="AB2557" s="2"/>
      <c r="AC2557" s="20"/>
      <c r="AD2557" s="22"/>
      <c r="AE2557" s="20"/>
      <c r="AF2557" s="22"/>
      <c r="AG2557" s="22"/>
    </row>
    <row r="2558" spans="1:33" ht="12.75" customHeight="1" x14ac:dyDescent="0.35">
      <c r="A2558" s="2"/>
      <c r="B2558" s="2"/>
      <c r="C2558" s="2"/>
      <c r="D2558" s="2"/>
      <c r="E2558" s="2"/>
      <c r="F2558" s="2"/>
      <c r="G2558" s="2"/>
      <c r="H2558" s="2"/>
      <c r="I2558" s="15"/>
      <c r="J2558" s="15"/>
      <c r="K2558" s="15"/>
      <c r="L2558" s="15"/>
      <c r="M2558" s="15"/>
      <c r="N2558" s="15"/>
      <c r="O2558" s="15"/>
      <c r="P2558" s="15"/>
      <c r="Q2558" s="15"/>
      <c r="R2558" s="26"/>
      <c r="S2558" s="15"/>
      <c r="T2558" s="15"/>
      <c r="U2558" s="15"/>
      <c r="V2558" s="2"/>
      <c r="W2558" s="2"/>
      <c r="X2558" s="2"/>
      <c r="Y2558" s="13"/>
      <c r="Z2558" s="2"/>
      <c r="AA2558" s="2"/>
      <c r="AB2558" s="2"/>
      <c r="AC2558" s="20"/>
      <c r="AD2558" s="22"/>
      <c r="AE2558" s="20"/>
      <c r="AF2558" s="22"/>
      <c r="AG2558" s="22"/>
    </row>
    <row r="2559" spans="1:33" ht="12.75" customHeight="1" x14ac:dyDescent="0.35">
      <c r="A2559" s="2"/>
      <c r="B2559" s="2"/>
      <c r="C2559" s="2"/>
      <c r="D2559" s="2"/>
      <c r="E2559" s="2"/>
      <c r="F2559" s="2"/>
      <c r="G2559" s="2"/>
      <c r="H2559" s="2"/>
      <c r="I2559" s="15"/>
      <c r="J2559" s="15"/>
      <c r="K2559" s="15"/>
      <c r="L2559" s="15"/>
      <c r="M2559" s="15"/>
      <c r="N2559" s="15"/>
      <c r="O2559" s="15"/>
      <c r="P2559" s="15"/>
      <c r="Q2559" s="15"/>
      <c r="R2559" s="26"/>
      <c r="S2559" s="15"/>
      <c r="T2559" s="15"/>
      <c r="U2559" s="15"/>
      <c r="V2559" s="2"/>
      <c r="W2559" s="2"/>
      <c r="X2559" s="2"/>
      <c r="Y2559" s="13"/>
      <c r="Z2559" s="2"/>
      <c r="AA2559" s="2"/>
      <c r="AB2559" s="2"/>
      <c r="AC2559" s="20"/>
      <c r="AD2559" s="22"/>
      <c r="AE2559" s="20"/>
      <c r="AF2559" s="22"/>
      <c r="AG2559" s="22"/>
    </row>
    <row r="2560" spans="1:33" ht="12.75" customHeight="1" x14ac:dyDescent="0.35">
      <c r="A2560" s="2"/>
      <c r="B2560" s="2"/>
      <c r="C2560" s="2"/>
      <c r="D2560" s="2"/>
      <c r="E2560" s="2"/>
      <c r="F2560" s="2"/>
      <c r="G2560" s="2"/>
      <c r="H2560" s="2"/>
      <c r="I2560" s="15"/>
      <c r="J2560" s="15"/>
      <c r="K2560" s="15"/>
      <c r="L2560" s="15"/>
      <c r="M2560" s="15"/>
      <c r="N2560" s="15"/>
      <c r="O2560" s="15"/>
      <c r="P2560" s="15"/>
      <c r="Q2560" s="15"/>
      <c r="R2560" s="26"/>
      <c r="S2560" s="15"/>
      <c r="T2560" s="15"/>
      <c r="U2560" s="15"/>
      <c r="V2560" s="2"/>
      <c r="W2560" s="2"/>
      <c r="X2560" s="2"/>
      <c r="Y2560" s="13"/>
      <c r="Z2560" s="2"/>
      <c r="AA2560" s="2"/>
      <c r="AB2560" s="2"/>
      <c r="AC2560" s="20"/>
      <c r="AD2560" s="22"/>
      <c r="AE2560" s="20"/>
      <c r="AF2560" s="22"/>
      <c r="AG2560" s="22"/>
    </row>
    <row r="2561" spans="1:33" ht="12.75" customHeight="1" x14ac:dyDescent="0.35">
      <c r="A2561" s="2"/>
      <c r="B2561" s="2"/>
      <c r="C2561" s="2"/>
      <c r="D2561" s="2"/>
      <c r="E2561" s="2"/>
      <c r="F2561" s="2"/>
      <c r="G2561" s="2"/>
      <c r="H2561" s="2"/>
      <c r="I2561" s="15"/>
      <c r="J2561" s="15"/>
      <c r="K2561" s="15"/>
      <c r="L2561" s="15"/>
      <c r="M2561" s="15"/>
      <c r="N2561" s="15"/>
      <c r="O2561" s="15"/>
      <c r="P2561" s="15"/>
      <c r="Q2561" s="15"/>
      <c r="R2561" s="26"/>
      <c r="S2561" s="15"/>
      <c r="T2561" s="15"/>
      <c r="U2561" s="15"/>
      <c r="V2561" s="2"/>
      <c r="W2561" s="2"/>
      <c r="X2561" s="2"/>
      <c r="Y2561" s="13"/>
      <c r="Z2561" s="2"/>
      <c r="AA2561" s="2"/>
      <c r="AB2561" s="2"/>
      <c r="AC2561" s="20"/>
      <c r="AD2561" s="22"/>
      <c r="AE2561" s="20"/>
      <c r="AF2561" s="22"/>
      <c r="AG2561" s="22"/>
    </row>
    <row r="2562" spans="1:33" ht="12.75" customHeight="1" x14ac:dyDescent="0.35">
      <c r="A2562" s="2"/>
      <c r="B2562" s="2"/>
      <c r="C2562" s="2"/>
      <c r="D2562" s="2"/>
      <c r="E2562" s="2"/>
      <c r="F2562" s="2"/>
      <c r="G2562" s="2"/>
      <c r="H2562" s="2"/>
      <c r="I2562" s="15"/>
      <c r="J2562" s="15"/>
      <c r="K2562" s="15"/>
      <c r="L2562" s="15"/>
      <c r="M2562" s="15"/>
      <c r="N2562" s="15"/>
      <c r="O2562" s="15"/>
      <c r="P2562" s="15"/>
      <c r="Q2562" s="15"/>
      <c r="R2562" s="26"/>
      <c r="S2562" s="15"/>
      <c r="T2562" s="15"/>
      <c r="U2562" s="15"/>
      <c r="V2562" s="2"/>
      <c r="W2562" s="2"/>
      <c r="X2562" s="2"/>
      <c r="Y2562" s="13"/>
      <c r="Z2562" s="2"/>
      <c r="AA2562" s="2"/>
      <c r="AB2562" s="2"/>
      <c r="AC2562" s="20"/>
      <c r="AD2562" s="22"/>
      <c r="AE2562" s="20"/>
      <c r="AF2562" s="22"/>
      <c r="AG2562" s="22"/>
    </row>
    <row r="2563" spans="1:33" ht="12.75" customHeight="1" x14ac:dyDescent="0.35">
      <c r="A2563" s="2"/>
      <c r="B2563" s="2"/>
      <c r="C2563" s="2"/>
      <c r="D2563" s="2"/>
      <c r="E2563" s="2"/>
      <c r="F2563" s="2"/>
      <c r="G2563" s="2"/>
      <c r="H2563" s="2"/>
      <c r="I2563" s="15"/>
      <c r="J2563" s="15"/>
      <c r="K2563" s="15"/>
      <c r="L2563" s="15"/>
      <c r="M2563" s="15"/>
      <c r="N2563" s="15"/>
      <c r="O2563" s="15"/>
      <c r="P2563" s="15"/>
      <c r="Q2563" s="15"/>
      <c r="R2563" s="26"/>
      <c r="S2563" s="15"/>
      <c r="T2563" s="15"/>
      <c r="U2563" s="15"/>
      <c r="V2563" s="2"/>
      <c r="W2563" s="2"/>
      <c r="X2563" s="2"/>
      <c r="Y2563" s="13"/>
      <c r="Z2563" s="2"/>
      <c r="AA2563" s="2"/>
      <c r="AB2563" s="2"/>
      <c r="AC2563" s="20"/>
      <c r="AD2563" s="22"/>
      <c r="AE2563" s="20"/>
      <c r="AF2563" s="22"/>
      <c r="AG2563" s="22"/>
    </row>
    <row r="2564" spans="1:33" ht="12.75" customHeight="1" x14ac:dyDescent="0.35">
      <c r="A2564" s="2"/>
      <c r="B2564" s="2"/>
      <c r="C2564" s="2"/>
      <c r="D2564" s="2"/>
      <c r="E2564" s="2"/>
      <c r="F2564" s="2"/>
      <c r="G2564" s="2"/>
      <c r="H2564" s="2"/>
      <c r="I2564" s="15"/>
      <c r="J2564" s="15"/>
      <c r="K2564" s="15"/>
      <c r="L2564" s="15"/>
      <c r="M2564" s="15"/>
      <c r="N2564" s="15"/>
      <c r="O2564" s="15"/>
      <c r="P2564" s="15"/>
      <c r="Q2564" s="15"/>
      <c r="R2564" s="26"/>
      <c r="S2564" s="15"/>
      <c r="T2564" s="15"/>
      <c r="U2564" s="15"/>
      <c r="V2564" s="2"/>
      <c r="W2564" s="2"/>
      <c r="X2564" s="2"/>
      <c r="Y2564" s="13"/>
      <c r="Z2564" s="2"/>
      <c r="AA2564" s="2"/>
      <c r="AB2564" s="2"/>
      <c r="AC2564" s="20"/>
      <c r="AD2564" s="22"/>
      <c r="AE2564" s="20"/>
      <c r="AF2564" s="22"/>
      <c r="AG2564" s="22"/>
    </row>
    <row r="2565" spans="1:33" ht="12.75" customHeight="1" x14ac:dyDescent="0.35">
      <c r="A2565" s="2"/>
      <c r="B2565" s="2"/>
      <c r="C2565" s="2"/>
      <c r="D2565" s="2"/>
      <c r="E2565" s="2"/>
      <c r="F2565" s="2"/>
      <c r="G2565" s="2"/>
      <c r="H2565" s="2"/>
      <c r="I2565" s="15"/>
      <c r="J2565" s="15"/>
      <c r="K2565" s="15"/>
      <c r="L2565" s="15"/>
      <c r="M2565" s="15"/>
      <c r="N2565" s="15"/>
      <c r="O2565" s="15"/>
      <c r="P2565" s="15"/>
      <c r="Q2565" s="15"/>
      <c r="R2565" s="26"/>
      <c r="S2565" s="15"/>
      <c r="T2565" s="15"/>
      <c r="U2565" s="15"/>
      <c r="V2565" s="2"/>
      <c r="W2565" s="2"/>
      <c r="X2565" s="2"/>
      <c r="Y2565" s="13"/>
      <c r="Z2565" s="2"/>
      <c r="AA2565" s="2"/>
      <c r="AB2565" s="2"/>
      <c r="AC2565" s="20"/>
      <c r="AD2565" s="22"/>
      <c r="AE2565" s="20"/>
      <c r="AF2565" s="22"/>
      <c r="AG2565" s="22"/>
    </row>
    <row r="2566" spans="1:33" ht="12.75" customHeight="1" x14ac:dyDescent="0.35">
      <c r="A2566" s="2"/>
      <c r="B2566" s="2"/>
      <c r="C2566" s="2"/>
      <c r="D2566" s="2"/>
      <c r="E2566" s="2"/>
      <c r="F2566" s="2"/>
      <c r="G2566" s="2"/>
      <c r="H2566" s="2"/>
      <c r="I2566" s="15"/>
      <c r="J2566" s="15"/>
      <c r="K2566" s="15"/>
      <c r="L2566" s="15"/>
      <c r="M2566" s="15"/>
      <c r="N2566" s="15"/>
      <c r="O2566" s="15"/>
      <c r="P2566" s="15"/>
      <c r="Q2566" s="15"/>
      <c r="R2566" s="26"/>
      <c r="S2566" s="15"/>
      <c r="T2566" s="15"/>
      <c r="U2566" s="15"/>
      <c r="V2566" s="2"/>
      <c r="W2566" s="2"/>
      <c r="X2566" s="2"/>
      <c r="Y2566" s="13"/>
      <c r="Z2566" s="2"/>
      <c r="AA2566" s="2"/>
      <c r="AB2566" s="2"/>
      <c r="AC2566" s="20"/>
      <c r="AD2566" s="22"/>
      <c r="AE2566" s="20"/>
      <c r="AF2566" s="22"/>
      <c r="AG2566" s="22"/>
    </row>
    <row r="2567" spans="1:33" ht="12.75" customHeight="1" x14ac:dyDescent="0.35">
      <c r="A2567" s="2"/>
      <c r="B2567" s="2"/>
      <c r="C2567" s="2"/>
      <c r="D2567" s="2"/>
      <c r="E2567" s="2"/>
      <c r="F2567" s="2"/>
      <c r="G2567" s="2"/>
      <c r="H2567" s="2"/>
      <c r="I2567" s="15"/>
      <c r="J2567" s="15"/>
      <c r="K2567" s="15"/>
      <c r="L2567" s="15"/>
      <c r="M2567" s="15"/>
      <c r="N2567" s="15"/>
      <c r="O2567" s="15"/>
      <c r="P2567" s="15"/>
      <c r="Q2567" s="15"/>
      <c r="R2567" s="26"/>
      <c r="S2567" s="15"/>
      <c r="T2567" s="15"/>
      <c r="U2567" s="15"/>
      <c r="V2567" s="2"/>
      <c r="W2567" s="2"/>
      <c r="X2567" s="2"/>
      <c r="Y2567" s="13"/>
      <c r="Z2567" s="2"/>
      <c r="AA2567" s="2"/>
      <c r="AB2567" s="2"/>
      <c r="AC2567" s="20"/>
      <c r="AD2567" s="22"/>
      <c r="AE2567" s="20"/>
      <c r="AF2567" s="22"/>
      <c r="AG2567" s="22"/>
    </row>
    <row r="2568" spans="1:33" ht="12.75" customHeight="1" x14ac:dyDescent="0.35">
      <c r="A2568" s="2"/>
      <c r="B2568" s="2"/>
      <c r="C2568" s="2"/>
      <c r="D2568" s="2"/>
      <c r="E2568" s="2"/>
      <c r="F2568" s="2"/>
      <c r="G2568" s="2"/>
      <c r="H2568" s="2"/>
      <c r="I2568" s="15"/>
      <c r="J2568" s="15"/>
      <c r="K2568" s="15"/>
      <c r="L2568" s="15"/>
      <c r="M2568" s="15"/>
      <c r="N2568" s="15"/>
      <c r="O2568" s="15"/>
      <c r="P2568" s="15"/>
      <c r="Q2568" s="15"/>
      <c r="R2568" s="26"/>
      <c r="S2568" s="15"/>
      <c r="T2568" s="15"/>
      <c r="U2568" s="15"/>
      <c r="V2568" s="2"/>
      <c r="W2568" s="2"/>
      <c r="X2568" s="2"/>
      <c r="Y2568" s="13"/>
      <c r="Z2568" s="2"/>
      <c r="AA2568" s="2"/>
      <c r="AB2568" s="2"/>
      <c r="AC2568" s="20"/>
      <c r="AD2568" s="22"/>
      <c r="AE2568" s="20"/>
      <c r="AF2568" s="22"/>
      <c r="AG2568" s="22"/>
    </row>
    <row r="2569" spans="1:33" ht="12.75" customHeight="1" x14ac:dyDescent="0.35">
      <c r="A2569" s="2"/>
      <c r="B2569" s="2"/>
      <c r="C2569" s="2"/>
      <c r="D2569" s="2"/>
      <c r="E2569" s="2"/>
      <c r="F2569" s="2"/>
      <c r="G2569" s="2"/>
      <c r="H2569" s="2"/>
      <c r="I2569" s="15"/>
      <c r="J2569" s="15"/>
      <c r="K2569" s="15"/>
      <c r="L2569" s="15"/>
      <c r="M2569" s="15"/>
      <c r="N2569" s="15"/>
      <c r="O2569" s="15"/>
      <c r="P2569" s="15"/>
      <c r="Q2569" s="15"/>
      <c r="R2569" s="26"/>
      <c r="S2569" s="15"/>
      <c r="T2569" s="15"/>
      <c r="U2569" s="15"/>
      <c r="V2569" s="2"/>
      <c r="W2569" s="2"/>
      <c r="X2569" s="2"/>
      <c r="Y2569" s="13"/>
      <c r="Z2569" s="2"/>
      <c r="AA2569" s="2"/>
      <c r="AB2569" s="2"/>
      <c r="AC2569" s="20"/>
      <c r="AD2569" s="22"/>
      <c r="AE2569" s="20"/>
      <c r="AF2569" s="22"/>
      <c r="AG2569" s="22"/>
    </row>
    <row r="2570" spans="1:33" ht="12.75" customHeight="1" x14ac:dyDescent="0.35">
      <c r="A2570" s="2"/>
      <c r="B2570" s="2"/>
      <c r="C2570" s="2"/>
      <c r="D2570" s="2"/>
      <c r="E2570" s="2"/>
      <c r="F2570" s="2"/>
      <c r="G2570" s="2"/>
      <c r="H2570" s="2"/>
      <c r="I2570" s="15"/>
      <c r="J2570" s="15"/>
      <c r="K2570" s="15"/>
      <c r="L2570" s="15"/>
      <c r="M2570" s="15"/>
      <c r="N2570" s="15"/>
      <c r="O2570" s="15"/>
      <c r="P2570" s="15"/>
      <c r="Q2570" s="15"/>
      <c r="R2570" s="26"/>
      <c r="S2570" s="15"/>
      <c r="T2570" s="15"/>
      <c r="U2570" s="15"/>
      <c r="V2570" s="2"/>
      <c r="W2570" s="2"/>
      <c r="X2570" s="2"/>
      <c r="Y2570" s="13"/>
      <c r="Z2570" s="2"/>
      <c r="AA2570" s="2"/>
      <c r="AB2570" s="2"/>
      <c r="AC2570" s="20"/>
      <c r="AD2570" s="22"/>
      <c r="AE2570" s="20"/>
      <c r="AF2570" s="22"/>
      <c r="AG2570" s="22"/>
    </row>
    <row r="2571" spans="1:33" ht="12.75" customHeight="1" x14ac:dyDescent="0.35">
      <c r="A2571" s="2"/>
      <c r="B2571" s="2"/>
      <c r="C2571" s="2"/>
      <c r="D2571" s="2"/>
      <c r="E2571" s="2"/>
      <c r="F2571" s="2"/>
      <c r="G2571" s="2"/>
      <c r="H2571" s="2"/>
      <c r="I2571" s="15"/>
      <c r="J2571" s="15"/>
      <c r="K2571" s="15"/>
      <c r="L2571" s="15"/>
      <c r="M2571" s="15"/>
      <c r="N2571" s="15"/>
      <c r="O2571" s="15"/>
      <c r="P2571" s="15"/>
      <c r="Q2571" s="15"/>
      <c r="R2571" s="26"/>
      <c r="S2571" s="15"/>
      <c r="T2571" s="15"/>
      <c r="U2571" s="15"/>
      <c r="V2571" s="2"/>
      <c r="W2571" s="2"/>
      <c r="X2571" s="2"/>
      <c r="Y2571" s="13"/>
      <c r="Z2571" s="2"/>
      <c r="AA2571" s="2"/>
      <c r="AB2571" s="2"/>
      <c r="AC2571" s="20"/>
      <c r="AD2571" s="22"/>
      <c r="AE2571" s="20"/>
      <c r="AF2571" s="22"/>
      <c r="AG2571" s="22"/>
    </row>
    <row r="2572" spans="1:33" ht="12.75" customHeight="1" x14ac:dyDescent="0.35">
      <c r="A2572" s="2"/>
      <c r="B2572" s="2"/>
      <c r="C2572" s="2"/>
      <c r="D2572" s="2"/>
      <c r="E2572" s="2"/>
      <c r="F2572" s="2"/>
      <c r="G2572" s="2"/>
      <c r="H2572" s="2"/>
      <c r="I2572" s="15"/>
      <c r="J2572" s="15"/>
      <c r="K2572" s="15"/>
      <c r="L2572" s="15"/>
      <c r="M2572" s="15"/>
      <c r="N2572" s="15"/>
      <c r="O2572" s="15"/>
      <c r="P2572" s="15"/>
      <c r="Q2572" s="15"/>
      <c r="R2572" s="26"/>
      <c r="S2572" s="15"/>
      <c r="T2572" s="15"/>
      <c r="U2572" s="15"/>
      <c r="V2572" s="2"/>
      <c r="W2572" s="2"/>
      <c r="X2572" s="2"/>
      <c r="Y2572" s="13"/>
      <c r="Z2572" s="2"/>
      <c r="AA2572" s="2"/>
      <c r="AB2572" s="2"/>
      <c r="AC2572" s="20"/>
      <c r="AD2572" s="22"/>
      <c r="AE2572" s="20"/>
      <c r="AF2572" s="22"/>
      <c r="AG2572" s="22"/>
    </row>
    <row r="2573" spans="1:33" ht="12.75" customHeight="1" x14ac:dyDescent="0.35">
      <c r="A2573" s="2"/>
      <c r="B2573" s="2"/>
      <c r="C2573" s="2"/>
      <c r="D2573" s="2"/>
      <c r="E2573" s="2"/>
      <c r="F2573" s="2"/>
      <c r="G2573" s="2"/>
      <c r="H2573" s="2"/>
      <c r="I2573" s="15"/>
      <c r="J2573" s="15"/>
      <c r="K2573" s="15"/>
      <c r="L2573" s="15"/>
      <c r="M2573" s="15"/>
      <c r="N2573" s="15"/>
      <c r="O2573" s="15"/>
      <c r="P2573" s="15"/>
      <c r="Q2573" s="15"/>
      <c r="R2573" s="26"/>
      <c r="S2573" s="15"/>
      <c r="T2573" s="15"/>
      <c r="U2573" s="15"/>
      <c r="V2573" s="2"/>
      <c r="W2573" s="2"/>
      <c r="X2573" s="2"/>
      <c r="Y2573" s="13"/>
      <c r="Z2573" s="2"/>
      <c r="AA2573" s="2"/>
      <c r="AB2573" s="2"/>
      <c r="AC2573" s="20"/>
      <c r="AD2573" s="22"/>
      <c r="AE2573" s="20"/>
      <c r="AF2573" s="22"/>
      <c r="AG2573" s="22"/>
    </row>
    <row r="2574" spans="1:33" ht="12.75" customHeight="1" x14ac:dyDescent="0.35">
      <c r="A2574" s="2"/>
      <c r="B2574" s="2"/>
      <c r="C2574" s="2"/>
      <c r="D2574" s="2"/>
      <c r="E2574" s="2"/>
      <c r="F2574" s="2"/>
      <c r="G2574" s="2"/>
      <c r="H2574" s="2"/>
      <c r="I2574" s="15"/>
      <c r="J2574" s="15"/>
      <c r="K2574" s="15"/>
      <c r="L2574" s="15"/>
      <c r="M2574" s="15"/>
      <c r="N2574" s="15"/>
      <c r="O2574" s="15"/>
      <c r="P2574" s="15"/>
      <c r="Q2574" s="15"/>
      <c r="R2574" s="26"/>
      <c r="S2574" s="15"/>
      <c r="T2574" s="15"/>
      <c r="U2574" s="15"/>
      <c r="V2574" s="2"/>
      <c r="W2574" s="2"/>
      <c r="X2574" s="2"/>
      <c r="Y2574" s="13"/>
      <c r="Z2574" s="2"/>
      <c r="AA2574" s="2"/>
      <c r="AB2574" s="2"/>
      <c r="AC2574" s="20"/>
      <c r="AD2574" s="22"/>
      <c r="AE2574" s="20"/>
      <c r="AF2574" s="22"/>
      <c r="AG2574" s="22"/>
    </row>
    <row r="2575" spans="1:33" ht="12.75" customHeight="1" x14ac:dyDescent="0.35">
      <c r="A2575" s="2"/>
      <c r="B2575" s="2"/>
      <c r="C2575" s="2"/>
      <c r="D2575" s="2"/>
      <c r="E2575" s="2"/>
      <c r="F2575" s="2"/>
      <c r="G2575" s="2"/>
      <c r="H2575" s="2"/>
      <c r="I2575" s="15"/>
      <c r="J2575" s="15"/>
      <c r="K2575" s="15"/>
      <c r="L2575" s="15"/>
      <c r="M2575" s="15"/>
      <c r="N2575" s="15"/>
      <c r="O2575" s="15"/>
      <c r="P2575" s="15"/>
      <c r="Q2575" s="15"/>
      <c r="R2575" s="26"/>
      <c r="S2575" s="15"/>
      <c r="T2575" s="15"/>
      <c r="U2575" s="15"/>
      <c r="V2575" s="2"/>
      <c r="W2575" s="2"/>
      <c r="X2575" s="2"/>
      <c r="Y2575" s="13"/>
      <c r="Z2575" s="2"/>
      <c r="AA2575" s="2"/>
      <c r="AB2575" s="2"/>
      <c r="AC2575" s="20"/>
      <c r="AD2575" s="22"/>
      <c r="AE2575" s="20"/>
      <c r="AF2575" s="22"/>
      <c r="AG2575" s="22"/>
    </row>
    <row r="2576" spans="1:33" ht="12.75" customHeight="1" x14ac:dyDescent="0.35">
      <c r="A2576" s="2"/>
      <c r="B2576" s="2"/>
      <c r="C2576" s="2"/>
      <c r="D2576" s="2"/>
      <c r="E2576" s="2"/>
      <c r="F2576" s="2"/>
      <c r="G2576" s="2"/>
      <c r="H2576" s="2"/>
      <c r="I2576" s="15"/>
      <c r="J2576" s="15"/>
      <c r="K2576" s="15"/>
      <c r="L2576" s="15"/>
      <c r="M2576" s="15"/>
      <c r="N2576" s="15"/>
      <c r="O2576" s="15"/>
      <c r="P2576" s="15"/>
      <c r="Q2576" s="15"/>
      <c r="R2576" s="26"/>
      <c r="S2576" s="15"/>
      <c r="T2576" s="15"/>
      <c r="U2576" s="15"/>
      <c r="V2576" s="2"/>
      <c r="W2576" s="2"/>
      <c r="X2576" s="2"/>
      <c r="Y2576" s="13"/>
      <c r="Z2576" s="2"/>
      <c r="AA2576" s="2"/>
      <c r="AB2576" s="2"/>
      <c r="AC2576" s="20"/>
      <c r="AD2576" s="22"/>
      <c r="AE2576" s="20"/>
      <c r="AF2576" s="22"/>
      <c r="AG2576" s="22"/>
    </row>
    <row r="2577" spans="1:33" ht="12.75" customHeight="1" x14ac:dyDescent="0.35">
      <c r="A2577" s="2"/>
      <c r="B2577" s="2"/>
      <c r="C2577" s="2"/>
      <c r="D2577" s="2"/>
      <c r="E2577" s="2"/>
      <c r="F2577" s="2"/>
      <c r="G2577" s="2"/>
      <c r="H2577" s="2"/>
      <c r="I2577" s="15"/>
      <c r="J2577" s="15"/>
      <c r="K2577" s="15"/>
      <c r="L2577" s="15"/>
      <c r="M2577" s="15"/>
      <c r="N2577" s="15"/>
      <c r="O2577" s="15"/>
      <c r="P2577" s="15"/>
      <c r="Q2577" s="15"/>
      <c r="R2577" s="26"/>
      <c r="S2577" s="15"/>
      <c r="T2577" s="15"/>
      <c r="U2577" s="15"/>
      <c r="V2577" s="2"/>
      <c r="W2577" s="2"/>
      <c r="X2577" s="2"/>
      <c r="Y2577" s="13"/>
      <c r="Z2577" s="2"/>
      <c r="AA2577" s="2"/>
      <c r="AB2577" s="2"/>
      <c r="AC2577" s="20"/>
      <c r="AD2577" s="22"/>
      <c r="AE2577" s="20"/>
      <c r="AF2577" s="22"/>
      <c r="AG2577" s="22"/>
    </row>
    <row r="2578" spans="1:33" ht="12.75" customHeight="1" x14ac:dyDescent="0.35">
      <c r="A2578" s="2"/>
      <c r="B2578" s="2"/>
      <c r="C2578" s="2"/>
      <c r="D2578" s="2"/>
      <c r="E2578" s="2"/>
      <c r="F2578" s="2"/>
      <c r="G2578" s="2"/>
      <c r="H2578" s="2"/>
      <c r="I2578" s="15"/>
      <c r="J2578" s="15"/>
      <c r="K2578" s="15"/>
      <c r="L2578" s="15"/>
      <c r="M2578" s="15"/>
      <c r="N2578" s="15"/>
      <c r="O2578" s="15"/>
      <c r="P2578" s="15"/>
      <c r="Q2578" s="15"/>
      <c r="R2578" s="26"/>
      <c r="S2578" s="15"/>
      <c r="T2578" s="15"/>
      <c r="U2578" s="15"/>
      <c r="V2578" s="2"/>
      <c r="W2578" s="2"/>
      <c r="X2578" s="2"/>
      <c r="Y2578" s="13"/>
      <c r="Z2578" s="2"/>
      <c r="AA2578" s="2"/>
      <c r="AB2578" s="2"/>
      <c r="AC2578" s="20"/>
      <c r="AD2578" s="22"/>
      <c r="AE2578" s="20"/>
      <c r="AF2578" s="22"/>
      <c r="AG2578" s="22"/>
    </row>
    <row r="2579" spans="1:33" ht="12.75" customHeight="1" x14ac:dyDescent="0.35">
      <c r="A2579" s="2"/>
      <c r="B2579" s="2"/>
      <c r="C2579" s="2"/>
      <c r="D2579" s="2"/>
      <c r="E2579" s="2"/>
      <c r="F2579" s="2"/>
      <c r="G2579" s="2"/>
      <c r="H2579" s="2"/>
      <c r="I2579" s="15"/>
      <c r="J2579" s="15"/>
      <c r="K2579" s="15"/>
      <c r="L2579" s="15"/>
      <c r="M2579" s="15"/>
      <c r="N2579" s="15"/>
      <c r="O2579" s="15"/>
      <c r="P2579" s="15"/>
      <c r="Q2579" s="15"/>
      <c r="R2579" s="26"/>
      <c r="S2579" s="15"/>
      <c r="T2579" s="15"/>
      <c r="U2579" s="15"/>
      <c r="V2579" s="2"/>
      <c r="W2579" s="2"/>
      <c r="X2579" s="2"/>
      <c r="Y2579" s="13"/>
      <c r="Z2579" s="2"/>
      <c r="AA2579" s="2"/>
      <c r="AB2579" s="2"/>
      <c r="AC2579" s="20"/>
      <c r="AD2579" s="22"/>
      <c r="AE2579" s="20"/>
      <c r="AF2579" s="22"/>
      <c r="AG2579" s="22"/>
    </row>
    <row r="2580" spans="1:33" ht="12.75" customHeight="1" x14ac:dyDescent="0.35">
      <c r="A2580" s="2"/>
      <c r="B2580" s="2"/>
      <c r="C2580" s="2"/>
      <c r="D2580" s="2"/>
      <c r="E2580" s="2"/>
      <c r="F2580" s="2"/>
      <c r="G2580" s="2"/>
      <c r="H2580" s="2"/>
      <c r="I2580" s="15"/>
      <c r="J2580" s="15"/>
      <c r="K2580" s="15"/>
      <c r="L2580" s="15"/>
      <c r="M2580" s="15"/>
      <c r="N2580" s="15"/>
      <c r="O2580" s="15"/>
      <c r="P2580" s="15"/>
      <c r="Q2580" s="15"/>
      <c r="R2580" s="26"/>
      <c r="S2580" s="15"/>
      <c r="T2580" s="15"/>
      <c r="U2580" s="15"/>
      <c r="V2580" s="2"/>
      <c r="W2580" s="2"/>
      <c r="X2580" s="2"/>
      <c r="Y2580" s="13"/>
      <c r="Z2580" s="2"/>
      <c r="AA2580" s="2"/>
      <c r="AB2580" s="2"/>
      <c r="AC2580" s="20"/>
      <c r="AD2580" s="22"/>
      <c r="AE2580" s="20"/>
      <c r="AF2580" s="22"/>
      <c r="AG2580" s="22"/>
    </row>
    <row r="2581" spans="1:33" ht="12.75" customHeight="1" x14ac:dyDescent="0.35">
      <c r="A2581" s="2"/>
      <c r="B2581" s="2"/>
      <c r="C2581" s="2"/>
      <c r="D2581" s="2"/>
      <c r="E2581" s="2"/>
      <c r="F2581" s="2"/>
      <c r="G2581" s="2"/>
      <c r="H2581" s="2"/>
      <c r="I2581" s="15"/>
      <c r="J2581" s="15"/>
      <c r="K2581" s="15"/>
      <c r="L2581" s="15"/>
      <c r="M2581" s="15"/>
      <c r="N2581" s="15"/>
      <c r="O2581" s="15"/>
      <c r="P2581" s="15"/>
      <c r="Q2581" s="15"/>
      <c r="R2581" s="26"/>
      <c r="S2581" s="15"/>
      <c r="T2581" s="15"/>
      <c r="U2581" s="15"/>
      <c r="V2581" s="2"/>
      <c r="W2581" s="2"/>
      <c r="X2581" s="2"/>
      <c r="Y2581" s="13"/>
      <c r="Z2581" s="2"/>
      <c r="AA2581" s="2"/>
      <c r="AB2581" s="2"/>
      <c r="AC2581" s="20"/>
      <c r="AD2581" s="22"/>
      <c r="AE2581" s="20"/>
      <c r="AF2581" s="22"/>
      <c r="AG2581" s="22"/>
    </row>
    <row r="2582" spans="1:33" ht="12.75" customHeight="1" x14ac:dyDescent="0.35">
      <c r="A2582" s="2"/>
      <c r="B2582" s="2"/>
      <c r="C2582" s="2"/>
      <c r="D2582" s="2"/>
      <c r="E2582" s="2"/>
      <c r="F2582" s="2"/>
      <c r="G2582" s="2"/>
      <c r="H2582" s="2"/>
      <c r="I2582" s="15"/>
      <c r="J2582" s="15"/>
      <c r="K2582" s="15"/>
      <c r="L2582" s="15"/>
      <c r="M2582" s="15"/>
      <c r="N2582" s="15"/>
      <c r="O2582" s="15"/>
      <c r="P2582" s="15"/>
      <c r="Q2582" s="15"/>
      <c r="R2582" s="26"/>
      <c r="S2582" s="15"/>
      <c r="T2582" s="15"/>
      <c r="U2582" s="15"/>
      <c r="V2582" s="2"/>
      <c r="W2582" s="2"/>
      <c r="X2582" s="2"/>
      <c r="Y2582" s="13"/>
      <c r="Z2582" s="2"/>
      <c r="AA2582" s="2"/>
      <c r="AB2582" s="2"/>
      <c r="AC2582" s="20"/>
      <c r="AD2582" s="22"/>
      <c r="AE2582" s="20"/>
      <c r="AF2582" s="22"/>
      <c r="AG2582" s="22"/>
    </row>
    <row r="2583" spans="1:33" ht="15" customHeight="1" x14ac:dyDescent="0.35">
      <c r="C2583" s="2"/>
      <c r="D2583" s="2"/>
      <c r="S2583" s="15"/>
      <c r="T2583" s="15"/>
      <c r="U2583" s="15"/>
    </row>
    <row r="2584" spans="1:33" ht="15" customHeight="1" x14ac:dyDescent="0.35">
      <c r="S2584" s="15"/>
      <c r="T2584" s="15"/>
      <c r="U2584" s="15"/>
    </row>
    <row r="2585" spans="1:33" ht="15" customHeight="1" x14ac:dyDescent="0.35">
      <c r="S2585" s="15"/>
      <c r="T2585" s="15"/>
      <c r="U2585" s="15"/>
    </row>
    <row r="2586" spans="1:33" ht="15" customHeight="1" x14ac:dyDescent="0.35">
      <c r="S2586" s="15"/>
      <c r="T2586" s="15"/>
      <c r="U2586" s="15"/>
    </row>
    <row r="2587" spans="1:33" ht="15" customHeight="1" x14ac:dyDescent="0.35">
      <c r="S2587" s="15"/>
      <c r="T2587" s="15"/>
      <c r="U2587" s="15"/>
    </row>
    <row r="2588" spans="1:33" ht="15" customHeight="1" x14ac:dyDescent="0.35">
      <c r="S2588" s="15"/>
      <c r="T2588" s="15"/>
      <c r="U2588" s="15"/>
    </row>
    <row r="2589" spans="1:33" ht="15" customHeight="1" x14ac:dyDescent="0.35">
      <c r="S2589" s="15"/>
      <c r="T2589" s="15"/>
      <c r="U2589" s="15"/>
    </row>
    <row r="2590" spans="1:33" ht="15" customHeight="1" x14ac:dyDescent="0.35">
      <c r="S2590" s="15"/>
      <c r="T2590" s="15"/>
      <c r="U2590" s="15"/>
    </row>
    <row r="2591" spans="1:33" ht="15" customHeight="1" x14ac:dyDescent="0.35">
      <c r="S2591" s="15"/>
      <c r="T2591" s="15"/>
      <c r="U2591" s="15"/>
    </row>
    <row r="2592" spans="1:33" ht="15" customHeight="1" x14ac:dyDescent="0.35">
      <c r="S2592" s="15"/>
      <c r="T2592" s="15"/>
      <c r="U2592" s="15"/>
    </row>
    <row r="2593" spans="19:21" ht="15" customHeight="1" x14ac:dyDescent="0.35">
      <c r="S2593" s="15"/>
      <c r="T2593" s="15"/>
      <c r="U2593" s="15"/>
    </row>
    <row r="2594" spans="19:21" ht="15" customHeight="1" x14ac:dyDescent="0.35">
      <c r="S2594" s="15"/>
      <c r="T2594" s="15"/>
      <c r="U2594" s="15"/>
    </row>
    <row r="2595" spans="19:21" ht="15" customHeight="1" x14ac:dyDescent="0.35">
      <c r="S2595" s="15"/>
      <c r="T2595" s="15"/>
      <c r="U2595" s="15"/>
    </row>
    <row r="2596" spans="19:21" ht="15" customHeight="1" x14ac:dyDescent="0.35">
      <c r="S2596" s="15"/>
      <c r="T2596" s="15"/>
      <c r="U2596" s="15"/>
    </row>
    <row r="2597" spans="19:21" ht="15" customHeight="1" x14ac:dyDescent="0.35">
      <c r="S2597" s="15"/>
      <c r="T2597" s="15"/>
      <c r="U2597" s="15"/>
    </row>
    <row r="2598" spans="19:21" ht="15" customHeight="1" x14ac:dyDescent="0.35">
      <c r="S2598" s="15"/>
      <c r="T2598" s="15"/>
      <c r="U2598" s="15"/>
    </row>
    <row r="2599" spans="19:21" ht="15" customHeight="1" x14ac:dyDescent="0.35">
      <c r="S2599" s="15"/>
      <c r="T2599" s="15"/>
      <c r="U2599" s="15"/>
    </row>
    <row r="2600" spans="19:21" ht="15" customHeight="1" x14ac:dyDescent="0.35">
      <c r="S2600" s="15"/>
      <c r="T2600" s="15"/>
      <c r="U2600" s="15"/>
    </row>
    <row r="2601" spans="19:21" ht="15" customHeight="1" x14ac:dyDescent="0.35">
      <c r="S2601" s="15"/>
      <c r="T2601" s="15"/>
      <c r="U2601" s="15"/>
    </row>
    <row r="2602" spans="19:21" ht="15" customHeight="1" x14ac:dyDescent="0.35">
      <c r="S2602" s="15"/>
      <c r="T2602" s="15"/>
      <c r="U2602" s="15"/>
    </row>
    <row r="2603" spans="19:21" ht="15" customHeight="1" x14ac:dyDescent="0.35">
      <c r="S2603" s="15"/>
      <c r="T2603" s="15"/>
      <c r="U2603" s="15"/>
    </row>
    <row r="2604" spans="19:21" ht="15" customHeight="1" x14ac:dyDescent="0.35">
      <c r="S2604" s="15"/>
      <c r="T2604" s="15"/>
      <c r="U2604" s="15"/>
    </row>
    <row r="2605" spans="19:21" ht="15" customHeight="1" x14ac:dyDescent="0.35">
      <c r="S2605" s="15"/>
      <c r="T2605" s="15"/>
      <c r="U2605" s="15"/>
    </row>
    <row r="2606" spans="19:21" ht="15" customHeight="1" x14ac:dyDescent="0.35">
      <c r="S2606" s="15"/>
      <c r="T2606" s="15"/>
      <c r="U2606" s="15"/>
    </row>
    <row r="2607" spans="19:21" ht="15" customHeight="1" x14ac:dyDescent="0.35">
      <c r="S2607" s="15"/>
      <c r="T2607" s="15"/>
      <c r="U2607" s="15"/>
    </row>
    <row r="2608" spans="19:21" ht="15" customHeight="1" x14ac:dyDescent="0.35">
      <c r="S2608" s="15"/>
      <c r="T2608" s="15"/>
      <c r="U2608" s="15"/>
    </row>
    <row r="2609" spans="19:21" ht="15" customHeight="1" x14ac:dyDescent="0.35">
      <c r="S2609" s="15"/>
      <c r="T2609" s="15"/>
      <c r="U2609" s="15"/>
    </row>
    <row r="2610" spans="19:21" ht="15" customHeight="1" x14ac:dyDescent="0.35">
      <c r="S2610" s="15"/>
      <c r="T2610" s="15"/>
      <c r="U2610" s="15"/>
    </row>
  </sheetData>
  <autoFilter ref="O1:Q475" xr:uid="{00000000-0001-0000-0000-000000000000}"/>
  <mergeCells count="2">
    <mergeCell ref="I1:J1"/>
    <mergeCell ref="L1:M1"/>
  </mergeCells>
  <conditionalFormatting sqref="N2:N473">
    <cfRule type="beginsWith" dxfId="34" priority="8" operator="beginsWith" text="no">
      <formula>LEFT((N2),LEN("no"))=("no")</formula>
    </cfRule>
  </conditionalFormatting>
  <conditionalFormatting sqref="O1:P1">
    <cfRule type="beginsWith" dxfId="33" priority="5" operator="beginsWith" text="NO">
      <formula>LEFT((O1),LEN("NO"))=("NO")</formula>
    </cfRule>
  </conditionalFormatting>
  <conditionalFormatting sqref="O2:P475">
    <cfRule type="beginsWith" dxfId="32" priority="2" operator="beginsWith" text="NO">
      <formula>LEFT(O2,LEN("NO"))="NO"</formula>
    </cfRule>
  </conditionalFormatting>
  <conditionalFormatting sqref="Q2:Q475">
    <cfRule type="expression" dxfId="31" priority="1">
      <formula>LEFT(P2,2)="NO"</formula>
    </cfRule>
  </conditionalFormatting>
  <conditionalFormatting sqref="AI2:AL40">
    <cfRule type="duplicateValues" dxfId="30" priority="7"/>
  </conditionalFormatting>
  <conditionalFormatting sqref="AM2:AM40">
    <cfRule type="duplicateValues" dxfId="29" priority="6"/>
  </conditionalFormatting>
  <pageMargins left="0.7" right="0.7" top="0.75" bottom="0.75" header="0" footer="0"/>
  <pageSetup orientation="portrait" r:id="rId1"/>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P1007"/>
  <sheetViews>
    <sheetView showGridLines="0" tabSelected="1" topLeftCell="IH1" zoomScale="60" zoomScaleNormal="60" workbookViewId="0">
      <selection activeCell="HO14" sqref="HO14"/>
    </sheetView>
  </sheetViews>
  <sheetFormatPr baseColWidth="10" defaultColWidth="14.453125" defaultRowHeight="15" customHeight="1" x14ac:dyDescent="0.35"/>
  <cols>
    <col min="1" max="1" width="20.26953125" customWidth="1"/>
    <col min="2" max="2" width="18.81640625" customWidth="1"/>
    <col min="5" max="5" width="11.54296875" customWidth="1"/>
    <col min="6" max="6" width="20.453125" customWidth="1"/>
    <col min="8" max="8" width="11" customWidth="1"/>
    <col min="9" max="9" width="17.26953125" customWidth="1"/>
    <col min="11" max="11" width="19.81640625" customWidth="1"/>
    <col min="15" max="15" width="19.453125" customWidth="1"/>
    <col min="16" max="16" width="25.1796875" customWidth="1"/>
    <col min="17" max="17" width="9.453125" customWidth="1"/>
    <col min="18" max="18" width="27.81640625" style="91" customWidth="1"/>
    <col min="19" max="19" width="46.26953125" customWidth="1"/>
    <col min="22" max="22" width="21.1796875" customWidth="1"/>
    <col min="23" max="23" width="22.1796875" customWidth="1"/>
    <col min="25" max="25" width="19.81640625" customWidth="1"/>
    <col min="26" max="26" width="18.7265625" customWidth="1"/>
    <col min="27" max="27" width="19.54296875" customWidth="1"/>
    <col min="28" max="28" width="18.81640625" customWidth="1"/>
    <col min="29" max="29" width="17.1796875" customWidth="1"/>
    <col min="33" max="33" width="21" customWidth="1"/>
    <col min="36" max="36" width="19.26953125" customWidth="1"/>
    <col min="38" max="38" width="20.453125" customWidth="1"/>
    <col min="43" max="43" width="26.81640625" customWidth="1"/>
    <col min="44" max="44" width="10.1796875" customWidth="1"/>
    <col min="45" max="45" width="22.54296875" customWidth="1"/>
    <col min="46" max="46" width="58.54296875" customWidth="1"/>
    <col min="49" max="49" width="23.54296875" customWidth="1"/>
    <col min="50" max="50" width="21.453125" customWidth="1"/>
    <col min="52" max="52" width="21.453125" customWidth="1"/>
    <col min="53" max="53" width="21.81640625" customWidth="1"/>
    <col min="54" max="55" width="22.54296875" customWidth="1"/>
    <col min="56" max="56" width="23.81640625" customWidth="1"/>
    <col min="57" max="57" width="22.7265625" customWidth="1"/>
    <col min="61" max="61" width="20.54296875" customWidth="1"/>
    <col min="64" max="64" width="18.54296875" customWidth="1"/>
    <col min="66" max="66" width="17.7265625" customWidth="1"/>
    <col min="70" max="70" width="21.1796875" customWidth="1"/>
    <col min="71" max="71" width="28.1796875" customWidth="1"/>
    <col min="73" max="73" width="30.453125" customWidth="1"/>
    <col min="74" max="74" width="55" customWidth="1"/>
    <col min="77" max="77" width="19.81640625" customWidth="1"/>
    <col min="78" max="78" width="26.453125" customWidth="1"/>
    <col min="79" max="79" width="21.453125" customWidth="1"/>
    <col min="80" max="80" width="21.81640625" customWidth="1"/>
    <col min="81" max="81" width="23" customWidth="1"/>
    <col min="82" max="83" width="25" customWidth="1"/>
    <col min="84" max="84" width="23.453125" customWidth="1"/>
    <col min="85" max="85" width="18.81640625" customWidth="1"/>
    <col min="86" max="86" width="15.7265625" customWidth="1"/>
    <col min="87" max="87" width="13.54296875" customWidth="1"/>
    <col min="88" max="88" width="14.54296875" customWidth="1"/>
    <col min="89" max="89" width="20.7265625" customWidth="1"/>
    <col min="90" max="90" width="12.7265625" customWidth="1"/>
    <col min="91" max="91" width="13" customWidth="1"/>
    <col min="92" max="92" width="25.7265625" customWidth="1"/>
    <col min="93" max="93" width="12.1796875" customWidth="1"/>
    <col min="94" max="94" width="25.7265625" customWidth="1"/>
    <col min="95" max="95" width="11.7265625" customWidth="1"/>
    <col min="96" max="96" width="10.7265625" customWidth="1"/>
    <col min="97" max="97" width="13.453125" customWidth="1"/>
    <col min="98" max="98" width="14.26953125" customWidth="1"/>
    <col min="99" max="99" width="30.7265625" customWidth="1"/>
    <col min="100" max="100" width="10.26953125" customWidth="1"/>
    <col min="101" max="101" width="28.81640625" customWidth="1"/>
    <col min="102" max="102" width="51.54296875" customWidth="1"/>
    <col min="103" max="103" width="9.453125" customWidth="1"/>
    <col min="104" max="104" width="14.54296875" customWidth="1"/>
    <col min="105" max="105" width="21.7265625" customWidth="1"/>
    <col min="106" max="106" width="39.1796875" customWidth="1"/>
    <col min="107" max="107" width="20.7265625" customWidth="1"/>
    <col min="108" max="110" width="25.7265625" customWidth="1"/>
    <col min="111" max="112" width="24.54296875" customWidth="1"/>
    <col min="113" max="114" width="22.54296875" customWidth="1"/>
    <col min="115" max="115" width="24.26953125" customWidth="1"/>
    <col min="116" max="116" width="23.26953125" customWidth="1"/>
    <col min="117" max="123" width="21.453125" customWidth="1"/>
    <col min="124" max="130" width="21.1796875" customWidth="1"/>
    <col min="131" max="131" width="35.453125" customWidth="1"/>
    <col min="133" max="133" width="33.81640625" customWidth="1"/>
    <col min="134" max="134" width="57.81640625" customWidth="1"/>
    <col min="135" max="136" width="14.453125" customWidth="1"/>
    <col min="137" max="137" width="18.1796875" customWidth="1"/>
    <col min="138" max="139" width="24.26953125" customWidth="1"/>
    <col min="140" max="140" width="21.81640625" customWidth="1"/>
    <col min="141" max="141" width="26.1796875" customWidth="1"/>
    <col min="142" max="142" width="27.26953125" customWidth="1"/>
    <col min="143" max="143" width="22.81640625" customWidth="1"/>
    <col min="144" max="144" width="28.90625" customWidth="1"/>
    <col min="148" max="148" width="27.26953125" customWidth="1"/>
    <col min="149" max="149" width="21" customWidth="1"/>
    <col min="150" max="150" width="22.6328125" customWidth="1"/>
    <col min="151" max="151" width="29.36328125" customWidth="1"/>
    <col min="152" max="152" width="21" customWidth="1"/>
    <col min="153" max="153" width="25.08984375" customWidth="1"/>
    <col min="155" max="155" width="20.90625" customWidth="1"/>
    <col min="156" max="156" width="21.54296875" customWidth="1"/>
    <col min="157" max="157" width="25.90625" customWidth="1"/>
    <col min="158" max="158" width="30.26953125" customWidth="1"/>
    <col min="160" max="160" width="30.08984375" customWidth="1"/>
    <col min="161" max="161" width="60.1796875" customWidth="1"/>
    <col min="164" max="164" width="21.6328125" customWidth="1"/>
    <col min="165" max="165" width="34.36328125" customWidth="1"/>
    <col min="166" max="166" width="19.6328125" customWidth="1"/>
    <col min="167" max="167" width="36.08984375" customWidth="1"/>
    <col min="168" max="168" width="21.54296875" customWidth="1"/>
    <col min="169" max="169" width="31.81640625" customWidth="1"/>
    <col min="170" max="170" width="28.26953125" customWidth="1"/>
    <col min="171" max="171" width="26.81640625" customWidth="1"/>
    <col min="172" max="172" width="17.453125" customWidth="1"/>
    <col min="173" max="173" width="21.1796875" customWidth="1"/>
    <col min="174" max="174" width="17.26953125" customWidth="1"/>
    <col min="175" max="175" width="24.81640625" customWidth="1"/>
    <col min="176" max="177" width="14.453125" customWidth="1"/>
    <col min="178" max="181" width="19.26953125" customWidth="1"/>
    <col min="182" max="183" width="14.453125" customWidth="1"/>
    <col min="184" max="184" width="21.6328125" customWidth="1"/>
    <col min="185" max="185" width="29.6328125" customWidth="1"/>
    <col min="186" max="186" width="11.36328125" customWidth="1"/>
    <col min="187" max="187" width="24.81640625" customWidth="1"/>
    <col min="188" max="188" width="61.90625" customWidth="1"/>
    <col min="189" max="190" width="14.453125" customWidth="1"/>
    <col min="191" max="191" width="20.453125" customWidth="1"/>
    <col min="192" max="192" width="29.6328125" customWidth="1"/>
    <col min="193" max="193" width="18.1796875" customWidth="1"/>
    <col min="194" max="194" width="29.36328125" customWidth="1"/>
    <col min="195" max="195" width="21.36328125" customWidth="1"/>
    <col min="196" max="196" width="27.81640625" customWidth="1"/>
    <col min="197" max="197" width="25" style="143" customWidth="1"/>
    <col min="198" max="204" width="21.54296875" customWidth="1"/>
    <col min="205" max="212" width="24.90625" customWidth="1"/>
    <col min="214" max="214" width="25" customWidth="1"/>
    <col min="215" max="215" width="44.08984375" customWidth="1"/>
    <col min="216" max="217" width="14.453125" customWidth="1"/>
    <col min="218" max="218" width="19.90625" customWidth="1"/>
    <col min="219" max="219" width="32.36328125" customWidth="1"/>
    <col min="220" max="220" width="22.7265625" customWidth="1"/>
    <col min="221" max="221" width="23.1796875" customWidth="1"/>
    <col min="222" max="222" width="27.36328125" customWidth="1"/>
    <col min="223" max="223" width="28.54296875" customWidth="1"/>
    <col min="224" max="224" width="26.7265625" customWidth="1"/>
    <col min="225" max="225" width="22.6328125" customWidth="1"/>
    <col min="226" max="226" width="23.08984375" customWidth="1"/>
    <col min="227" max="227" width="21.26953125" customWidth="1"/>
    <col min="228" max="228" width="27.6328125" customWidth="1"/>
    <col min="229" max="229" width="21.90625" customWidth="1"/>
    <col min="230" max="230" width="23.7265625" customWidth="1"/>
    <col min="231" max="231" width="23.54296875" customWidth="1"/>
    <col min="232" max="236" width="20.1796875" customWidth="1"/>
    <col min="237" max="237" width="20.6328125" customWidth="1"/>
    <col min="238" max="238" width="29.453125" customWidth="1"/>
    <col min="239" max="239" width="32" customWidth="1"/>
    <col min="241" max="241" width="27.453125" customWidth="1"/>
    <col min="242" max="242" width="50.08984375" customWidth="1"/>
    <col min="243" max="244" width="14.453125" customWidth="1"/>
    <col min="245" max="245" width="19.453125" customWidth="1"/>
    <col min="246" max="246" width="36.08984375" customWidth="1"/>
    <col min="247" max="247" width="17.90625" customWidth="1"/>
    <col min="248" max="248" width="31.7265625" customWidth="1"/>
    <col min="249" max="249" width="26.453125" customWidth="1"/>
    <col min="250" max="250" width="31" customWidth="1"/>
  </cols>
  <sheetData>
    <row r="1" spans="1:250" ht="14.5" x14ac:dyDescent="0.35">
      <c r="A1" s="69"/>
      <c r="B1" s="69"/>
      <c r="C1" s="69"/>
      <c r="D1" s="69"/>
      <c r="E1" s="69"/>
      <c r="F1" s="69"/>
      <c r="G1" s="69"/>
      <c r="H1" s="69"/>
      <c r="I1" s="69"/>
      <c r="J1" s="69"/>
      <c r="K1" s="69"/>
      <c r="L1" s="69"/>
      <c r="M1" s="69"/>
      <c r="N1" s="69"/>
      <c r="O1" s="69"/>
      <c r="P1" s="69"/>
      <c r="Q1" s="69"/>
      <c r="R1" s="71"/>
      <c r="S1" s="69"/>
      <c r="T1" s="69"/>
      <c r="U1" s="69"/>
      <c r="V1" s="70"/>
      <c r="W1" s="69"/>
      <c r="X1" s="71"/>
      <c r="Y1" s="71"/>
      <c r="Z1" s="69"/>
      <c r="AA1" s="69"/>
      <c r="AB1" s="69"/>
      <c r="AC1" s="69"/>
      <c r="AD1" s="69"/>
      <c r="AE1" s="69"/>
      <c r="AF1" s="69"/>
      <c r="AG1" s="69"/>
      <c r="AH1" s="69"/>
      <c r="AI1" s="69"/>
      <c r="AJ1" s="69"/>
      <c r="AK1" s="69"/>
      <c r="AL1" s="69"/>
      <c r="AM1" s="69"/>
      <c r="AN1" s="69"/>
      <c r="AO1" s="69"/>
      <c r="AP1" s="69"/>
      <c r="AQ1" s="69"/>
      <c r="AR1" s="69"/>
      <c r="AS1" s="71"/>
      <c r="AT1" s="69"/>
      <c r="AU1" s="69"/>
      <c r="AV1" s="69"/>
      <c r="AW1" s="69"/>
      <c r="AX1" s="69"/>
      <c r="AY1" s="69"/>
      <c r="AZ1" s="69"/>
      <c r="BA1" s="69"/>
      <c r="BB1" s="69"/>
      <c r="BC1" s="69"/>
      <c r="BD1" s="69"/>
      <c r="BE1" s="69"/>
      <c r="BF1" s="69"/>
      <c r="BG1" s="69"/>
      <c r="BH1" s="69"/>
      <c r="BI1" s="69"/>
      <c r="BJ1" s="69"/>
      <c r="BK1" s="69"/>
      <c r="BL1" s="69"/>
      <c r="BM1" s="69"/>
      <c r="BN1" s="69"/>
      <c r="BO1" s="69"/>
      <c r="BP1" s="69"/>
      <c r="BQ1" s="69"/>
      <c r="BR1" s="69"/>
      <c r="BS1" s="69"/>
      <c r="BT1" s="69"/>
      <c r="BU1" s="71"/>
      <c r="BV1" s="69"/>
      <c r="BW1" s="69"/>
      <c r="BX1" s="69"/>
      <c r="BY1" s="69"/>
      <c r="BZ1" s="69"/>
      <c r="CA1" s="69"/>
      <c r="CB1" s="69"/>
      <c r="CC1" s="69"/>
      <c r="CD1" s="69"/>
      <c r="CE1" s="69"/>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7"/>
      <c r="DH1" s="27"/>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row>
    <row r="2" spans="1:250" ht="14.5" x14ac:dyDescent="0.35">
      <c r="A2" s="69"/>
      <c r="B2" s="69"/>
      <c r="C2" s="69"/>
      <c r="D2" s="69"/>
      <c r="E2" s="69"/>
      <c r="F2" s="69"/>
      <c r="G2" s="69"/>
      <c r="H2" s="69"/>
      <c r="I2" s="69"/>
      <c r="J2" s="69"/>
      <c r="K2" s="69"/>
      <c r="L2" s="69"/>
      <c r="M2" s="69"/>
      <c r="N2" s="69"/>
      <c r="O2" s="69"/>
      <c r="P2" s="69"/>
      <c r="Q2" s="69"/>
      <c r="R2" s="71"/>
      <c r="S2" s="69"/>
      <c r="T2" s="69"/>
      <c r="U2" s="69"/>
      <c r="V2" s="70"/>
      <c r="W2" s="69"/>
      <c r="X2" s="71"/>
      <c r="Y2" s="71"/>
      <c r="Z2" s="69"/>
      <c r="AA2" s="69"/>
      <c r="AB2" s="69"/>
      <c r="AC2" s="69"/>
      <c r="AD2" s="69"/>
      <c r="AE2" s="69"/>
      <c r="AF2" s="69"/>
      <c r="AG2" s="69"/>
      <c r="AH2" s="69"/>
      <c r="AI2" s="69"/>
      <c r="AJ2" s="69"/>
      <c r="AK2" s="69"/>
      <c r="AL2" s="69"/>
      <c r="AM2" s="69"/>
      <c r="AN2" s="69"/>
      <c r="AO2" s="69"/>
      <c r="AP2" s="69"/>
      <c r="AQ2" s="69"/>
      <c r="AR2" s="69"/>
      <c r="AS2" s="71"/>
      <c r="AT2" s="69"/>
      <c r="AU2" s="69"/>
      <c r="AV2" s="69"/>
      <c r="AW2" s="69"/>
      <c r="AX2" s="69"/>
      <c r="AY2" s="69"/>
      <c r="AZ2" s="69"/>
      <c r="BA2" s="69"/>
      <c r="BB2" s="69"/>
      <c r="BC2" s="69"/>
      <c r="BD2" s="69"/>
      <c r="BE2" s="69"/>
      <c r="BF2" s="69"/>
      <c r="BG2" s="69"/>
      <c r="BH2" s="69"/>
      <c r="BI2" s="69"/>
      <c r="BJ2" s="69"/>
      <c r="BK2" s="69"/>
      <c r="BL2" s="69"/>
      <c r="BM2" s="69"/>
      <c r="BN2" s="69"/>
      <c r="BO2" s="69"/>
      <c r="BP2" s="69"/>
      <c r="BQ2" s="69"/>
      <c r="BR2" s="69"/>
      <c r="BS2" s="69"/>
      <c r="BT2" s="69"/>
      <c r="BU2" s="71"/>
      <c r="BV2" s="69"/>
      <c r="BW2" s="69"/>
      <c r="BX2" s="69"/>
      <c r="BY2" s="69"/>
      <c r="BZ2" s="69"/>
      <c r="CA2" s="69"/>
      <c r="CB2" s="69"/>
      <c r="CC2" s="69"/>
      <c r="CD2" s="69"/>
      <c r="CE2" s="69"/>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7"/>
      <c r="DH2" s="27"/>
      <c r="DL2" s="2"/>
      <c r="DM2" s="2"/>
      <c r="DN2" s="2"/>
      <c r="DO2" s="2"/>
      <c r="DP2" s="2"/>
      <c r="DQ2" s="2"/>
      <c r="DR2" s="2"/>
      <c r="DS2" s="2"/>
      <c r="DT2" s="2"/>
      <c r="DU2" s="2"/>
      <c r="DV2" s="2"/>
      <c r="DW2" s="2"/>
      <c r="DX2" s="2"/>
      <c r="DY2" s="2"/>
      <c r="DZ2" s="2"/>
      <c r="EA2" s="2"/>
      <c r="EB2" s="2"/>
      <c r="EC2" s="2"/>
      <c r="ED2" s="2"/>
      <c r="EE2" s="2"/>
      <c r="EF2" s="2"/>
      <c r="EG2" s="2"/>
      <c r="EH2" s="2"/>
      <c r="EI2" s="2"/>
      <c r="EJ2" s="2"/>
      <c r="EK2" s="2"/>
      <c r="EL2" s="2"/>
      <c r="EM2" s="2"/>
      <c r="EN2" s="2"/>
      <c r="EO2" s="2"/>
      <c r="EP2" s="2"/>
      <c r="EQ2" s="2"/>
      <c r="ER2" s="2"/>
      <c r="ES2" s="2"/>
      <c r="ET2" s="2"/>
      <c r="EU2" s="2"/>
      <c r="EV2" s="2"/>
      <c r="EW2" s="2"/>
      <c r="EX2" s="2"/>
      <c r="EY2" s="2"/>
      <c r="EZ2" s="2"/>
      <c r="FA2" s="2"/>
      <c r="FB2" s="2"/>
      <c r="FC2" s="2"/>
      <c r="FD2" s="2"/>
      <c r="FE2" s="2"/>
      <c r="FF2" s="2"/>
      <c r="FG2" s="2"/>
      <c r="FH2" s="2"/>
      <c r="FI2" s="2"/>
      <c r="FJ2" s="2"/>
      <c r="FK2" s="2"/>
      <c r="FL2" s="2"/>
      <c r="FM2" s="2"/>
      <c r="FN2" s="2"/>
      <c r="FO2" s="2"/>
      <c r="FP2" s="2"/>
      <c r="FQ2" s="2"/>
      <c r="FR2" s="2"/>
      <c r="FS2" s="2"/>
      <c r="FT2" s="2"/>
      <c r="FU2" s="2"/>
      <c r="FV2" s="2"/>
      <c r="FW2" s="2"/>
      <c r="FX2" s="2"/>
      <c r="FY2" s="2"/>
      <c r="FZ2" s="2"/>
      <c r="GA2" s="2"/>
      <c r="GB2" s="2"/>
      <c r="GC2" s="2"/>
      <c r="GD2" s="2"/>
      <c r="GE2" s="2"/>
      <c r="GF2" s="2"/>
      <c r="GG2" s="2"/>
      <c r="GH2" s="2"/>
      <c r="GI2" s="2"/>
      <c r="GJ2" s="2"/>
      <c r="GK2" s="2"/>
      <c r="GL2" s="2"/>
      <c r="GM2" s="2"/>
      <c r="GN2" s="2"/>
      <c r="GO2" s="2"/>
      <c r="GP2" s="2"/>
      <c r="GQ2" s="2"/>
      <c r="GR2" s="2"/>
      <c r="GS2" s="2"/>
      <c r="GT2" s="2"/>
      <c r="GU2" s="2"/>
      <c r="GV2" s="2"/>
      <c r="GW2" s="2"/>
      <c r="GX2" s="2"/>
      <c r="GY2" s="2"/>
      <c r="GZ2" s="2"/>
      <c r="HA2" s="2"/>
      <c r="HB2" s="2"/>
      <c r="HC2" s="2"/>
      <c r="HD2" s="2"/>
      <c r="HE2" s="2"/>
      <c r="HF2" s="2"/>
      <c r="HG2" s="2"/>
      <c r="HH2" s="2"/>
      <c r="HI2" s="2"/>
      <c r="HJ2" s="2"/>
      <c r="HK2" s="2"/>
      <c r="HL2" s="2"/>
      <c r="HM2" s="2"/>
      <c r="HN2" s="2"/>
      <c r="HO2" s="2"/>
      <c r="HP2" s="2"/>
      <c r="HQ2" s="2"/>
      <c r="HR2" s="2"/>
      <c r="HS2" s="2"/>
      <c r="HT2" s="2"/>
      <c r="HU2" s="2"/>
      <c r="HV2" s="2"/>
      <c r="HW2" s="2"/>
      <c r="HX2" s="2"/>
      <c r="HY2" s="2"/>
      <c r="HZ2" s="2"/>
      <c r="IA2" s="2"/>
      <c r="IB2" s="2"/>
      <c r="IC2" s="2"/>
      <c r="ID2" s="2"/>
      <c r="IE2" s="2"/>
      <c r="IF2" s="2"/>
      <c r="IG2" s="2"/>
      <c r="IH2" s="2"/>
      <c r="II2" s="2"/>
      <c r="IJ2" s="2"/>
      <c r="IK2" s="2"/>
      <c r="IL2" s="2"/>
      <c r="IM2" s="2"/>
      <c r="IN2" s="2"/>
      <c r="IO2" s="2"/>
      <c r="IP2" s="2"/>
    </row>
    <row r="3" spans="1:250" ht="15" customHeight="1" x14ac:dyDescent="0.35">
      <c r="A3" s="69"/>
      <c r="B3" s="69"/>
      <c r="C3" s="69"/>
      <c r="D3" s="69"/>
      <c r="E3" s="69"/>
      <c r="F3" s="69"/>
      <c r="G3" s="69"/>
      <c r="H3" s="69"/>
      <c r="I3" s="69"/>
      <c r="J3" s="69"/>
      <c r="K3" s="69"/>
      <c r="L3" s="69"/>
      <c r="M3" s="69"/>
      <c r="N3" s="69"/>
      <c r="O3" s="69"/>
      <c r="P3" s="69"/>
      <c r="Q3" s="69"/>
      <c r="R3" s="71"/>
      <c r="S3" s="69"/>
      <c r="T3" s="69"/>
      <c r="U3" s="69"/>
      <c r="V3" s="70"/>
      <c r="W3" s="69"/>
      <c r="X3" s="71"/>
      <c r="Y3" s="71"/>
      <c r="Z3" s="69"/>
      <c r="AA3" s="69"/>
      <c r="AB3" s="69"/>
      <c r="AC3" s="69"/>
      <c r="AD3" s="69"/>
      <c r="AE3" s="69"/>
      <c r="AF3" s="69"/>
      <c r="AG3" s="69"/>
      <c r="AH3" s="69"/>
      <c r="AI3" s="69"/>
      <c r="AJ3" s="69"/>
      <c r="AK3" s="69"/>
      <c r="AL3" s="69"/>
      <c r="AM3" s="69"/>
      <c r="AN3" s="69"/>
      <c r="AO3" s="69"/>
      <c r="AP3" s="69"/>
      <c r="AQ3" s="69"/>
      <c r="AR3" s="69"/>
      <c r="AS3" s="71"/>
      <c r="AT3" s="69"/>
      <c r="AU3" s="69"/>
      <c r="AV3" s="69"/>
      <c r="AW3" s="69"/>
      <c r="AX3" s="69"/>
      <c r="AY3" s="69"/>
      <c r="AZ3" s="69"/>
      <c r="BA3" s="69"/>
      <c r="BB3" s="69"/>
      <c r="BC3" s="69"/>
      <c r="BD3" s="69"/>
      <c r="BE3" s="69"/>
      <c r="BF3" s="69"/>
      <c r="BG3" s="69"/>
      <c r="BH3" s="69"/>
      <c r="BI3" s="69"/>
      <c r="BJ3" s="69"/>
      <c r="BK3" s="69"/>
      <c r="BL3" s="69"/>
      <c r="BM3" s="69"/>
      <c r="BN3" s="69"/>
      <c r="BO3" s="69"/>
      <c r="BP3" s="69"/>
      <c r="BQ3" s="69"/>
      <c r="BR3" s="69"/>
      <c r="BS3" s="69"/>
      <c r="BT3" s="69"/>
      <c r="BU3" s="71"/>
      <c r="BV3" s="69"/>
      <c r="BW3" s="69"/>
      <c r="BX3" s="69"/>
      <c r="BY3" s="69"/>
      <c r="BZ3" s="69"/>
      <c r="CA3" s="69"/>
      <c r="CB3" s="69"/>
      <c r="CC3" s="69"/>
      <c r="CD3" s="69"/>
      <c r="CE3" s="69"/>
      <c r="CF3" s="2"/>
      <c r="CG3" s="2"/>
      <c r="CH3" s="2"/>
      <c r="CI3" s="2"/>
      <c r="CJ3" s="2"/>
      <c r="CK3" s="2"/>
      <c r="CL3" s="2"/>
      <c r="CM3" s="2"/>
      <c r="CN3" s="2"/>
      <c r="CO3" s="2"/>
      <c r="CP3" s="2"/>
      <c r="CQ3" s="2"/>
      <c r="CR3" s="2"/>
      <c r="CS3" s="2"/>
      <c r="CT3" s="2"/>
      <c r="CU3" s="2"/>
      <c r="CV3" s="2"/>
      <c r="CW3" s="2"/>
      <c r="CX3" s="2"/>
      <c r="CY3" s="2"/>
      <c r="CZ3" s="2"/>
      <c r="DA3" s="2"/>
      <c r="DB3" s="2"/>
      <c r="DC3" s="2"/>
      <c r="DD3" s="2"/>
      <c r="DE3" s="2"/>
      <c r="DF3" s="2"/>
      <c r="DG3" s="27"/>
      <c r="DH3" s="27"/>
      <c r="DL3" s="2"/>
      <c r="DM3" s="2"/>
      <c r="DN3" s="2"/>
      <c r="DO3" s="2"/>
      <c r="DP3" s="2"/>
      <c r="DQ3" s="2"/>
      <c r="DR3" s="2"/>
      <c r="DS3" s="2"/>
      <c r="DT3" s="2"/>
      <c r="DU3" s="2"/>
      <c r="DV3" s="2"/>
      <c r="DW3" s="2"/>
      <c r="DX3" s="2"/>
      <c r="DY3" s="2"/>
      <c r="DZ3" s="2"/>
      <c r="EA3" s="2"/>
      <c r="EB3" s="2"/>
      <c r="EC3" s="2"/>
      <c r="ED3" s="2"/>
      <c r="EE3" s="2"/>
      <c r="EF3" s="2"/>
      <c r="EG3" s="2"/>
      <c r="EH3" s="2"/>
      <c r="EI3" s="2"/>
      <c r="EJ3" s="2"/>
      <c r="EK3" s="2"/>
      <c r="EL3" s="2"/>
      <c r="EM3" s="2"/>
      <c r="EN3" s="2"/>
      <c r="EO3" s="2"/>
      <c r="EP3" s="2"/>
      <c r="EQ3" s="2"/>
      <c r="ER3" s="2"/>
      <c r="ES3" s="2"/>
      <c r="ET3" s="2"/>
      <c r="EU3" s="2"/>
      <c r="EV3" s="2"/>
      <c r="EW3" s="2"/>
      <c r="EX3" s="2"/>
      <c r="EY3" s="2"/>
      <c r="EZ3" s="2"/>
      <c r="FA3" s="2"/>
      <c r="FB3" s="2"/>
      <c r="FC3" s="2"/>
      <c r="FD3" s="2"/>
      <c r="FE3" s="2"/>
      <c r="FF3" s="2"/>
      <c r="FG3" s="2"/>
      <c r="FH3" s="2"/>
      <c r="FI3" s="2"/>
      <c r="FJ3" s="2"/>
      <c r="FK3" s="2"/>
      <c r="FL3" s="2"/>
      <c r="FM3" s="2"/>
      <c r="FN3" s="2"/>
      <c r="FO3" s="2"/>
      <c r="FP3" s="2"/>
      <c r="FQ3" s="2"/>
      <c r="FR3" s="2"/>
      <c r="FS3" s="2"/>
      <c r="FT3" s="2"/>
      <c r="FU3" s="2"/>
      <c r="FV3" s="2"/>
      <c r="FW3" s="2"/>
      <c r="FX3" s="2"/>
      <c r="FY3" s="2"/>
      <c r="FZ3" s="2"/>
      <c r="GA3" s="2"/>
      <c r="GB3" s="2"/>
      <c r="GC3" s="2"/>
      <c r="GD3" s="2"/>
      <c r="GE3" s="2"/>
      <c r="GF3" s="2"/>
      <c r="GG3" s="2"/>
      <c r="GH3" s="2"/>
      <c r="GI3" s="2"/>
      <c r="GJ3" s="2"/>
      <c r="GK3" s="2"/>
      <c r="GL3" s="2"/>
      <c r="GM3" s="2"/>
      <c r="GN3" s="2"/>
      <c r="GO3" s="2"/>
      <c r="GP3" s="2"/>
      <c r="GQ3" s="2"/>
      <c r="GR3" s="2"/>
      <c r="GS3" s="2"/>
      <c r="GT3" s="2"/>
      <c r="GU3" s="2"/>
      <c r="GV3" s="2"/>
      <c r="GW3" s="2"/>
      <c r="GX3" s="2"/>
      <c r="GY3" s="2"/>
      <c r="GZ3" s="2"/>
      <c r="HA3" s="2"/>
      <c r="HB3" s="2"/>
      <c r="HC3" s="2"/>
      <c r="HD3" s="2"/>
      <c r="HE3" s="2"/>
      <c r="HF3" s="2"/>
      <c r="HG3" s="2"/>
      <c r="HH3" s="2"/>
      <c r="HI3" s="2"/>
      <c r="HJ3" s="2"/>
      <c r="HK3" s="2"/>
      <c r="HL3" s="2"/>
      <c r="HM3" s="2"/>
      <c r="HN3" s="2"/>
      <c r="HO3" s="2"/>
      <c r="HP3" s="2"/>
      <c r="HQ3" s="2"/>
      <c r="HR3" s="2"/>
      <c r="HS3" s="2"/>
      <c r="HT3" s="2"/>
      <c r="HU3" s="2"/>
      <c r="HV3" s="2"/>
      <c r="HW3" s="2"/>
      <c r="HX3" s="2"/>
      <c r="HY3" s="2"/>
      <c r="HZ3" s="2"/>
      <c r="IA3" s="2"/>
      <c r="IB3" s="2"/>
      <c r="IC3" s="2"/>
      <c r="ID3" s="2"/>
      <c r="IE3" s="2"/>
      <c r="IF3" s="2"/>
      <c r="IG3" s="2"/>
      <c r="IH3" s="2"/>
      <c r="II3" s="2"/>
      <c r="IJ3" s="2"/>
      <c r="IK3" s="2"/>
      <c r="IL3" s="2"/>
      <c r="IM3" s="2"/>
      <c r="IN3" s="2"/>
      <c r="IO3" s="2"/>
      <c r="IP3" s="2"/>
    </row>
    <row r="4" spans="1:250" ht="15" customHeight="1" x14ac:dyDescent="0.35">
      <c r="A4" s="69"/>
      <c r="B4" s="69"/>
      <c r="C4" s="69"/>
      <c r="D4" s="69"/>
      <c r="E4" s="69"/>
      <c r="F4" s="69"/>
      <c r="G4" s="69"/>
      <c r="H4" s="69"/>
      <c r="I4" s="69"/>
      <c r="J4" s="69"/>
      <c r="K4" s="69"/>
      <c r="L4" s="69"/>
      <c r="M4" s="69"/>
      <c r="N4" s="69"/>
      <c r="O4" s="69"/>
      <c r="P4" s="69"/>
      <c r="Q4" s="69"/>
      <c r="R4" s="71"/>
      <c r="S4" s="69"/>
      <c r="T4" s="69"/>
      <c r="U4" s="69"/>
      <c r="V4" s="70"/>
      <c r="W4" s="69"/>
      <c r="X4" s="71"/>
      <c r="Y4" s="71"/>
      <c r="Z4" s="69"/>
      <c r="AA4" s="69"/>
      <c r="AB4" s="69"/>
      <c r="AC4" s="69"/>
      <c r="AD4" s="69"/>
      <c r="AE4" s="69"/>
      <c r="AF4" s="69"/>
      <c r="AG4" s="69"/>
      <c r="AH4" s="69"/>
      <c r="AI4" s="69"/>
      <c r="AJ4" s="69"/>
      <c r="AK4" s="69"/>
      <c r="AL4" s="69"/>
      <c r="AM4" s="69"/>
      <c r="AN4" s="69"/>
      <c r="AO4" s="69"/>
      <c r="AP4" s="69"/>
      <c r="AQ4" s="69"/>
      <c r="AR4" s="69"/>
      <c r="AS4" s="71"/>
      <c r="AT4" s="69"/>
      <c r="AU4" s="69"/>
      <c r="AV4" s="69"/>
      <c r="AW4" s="69"/>
      <c r="AX4" s="69"/>
      <c r="AY4" s="69"/>
      <c r="AZ4" s="69"/>
      <c r="BA4" s="69"/>
      <c r="BB4" s="69"/>
      <c r="BC4" s="69"/>
      <c r="BD4" s="69"/>
      <c r="BE4" s="69"/>
      <c r="BF4" s="69"/>
      <c r="BG4" s="69"/>
      <c r="BH4" s="69"/>
      <c r="BI4" s="69"/>
      <c r="BJ4" s="69"/>
      <c r="BK4" s="69"/>
      <c r="BL4" s="69"/>
      <c r="BM4" s="69"/>
      <c r="BN4" s="69"/>
      <c r="BO4" s="69"/>
      <c r="BP4" s="69"/>
      <c r="BQ4" s="69"/>
      <c r="BR4" s="69"/>
      <c r="BS4" s="69"/>
      <c r="BT4" s="69"/>
      <c r="BU4" s="71"/>
      <c r="BV4" s="69"/>
      <c r="BW4" s="69"/>
      <c r="BX4" s="69"/>
      <c r="BY4" s="69"/>
      <c r="BZ4" s="69"/>
      <c r="CA4" s="69"/>
      <c r="CB4" s="69"/>
      <c r="CC4" s="69"/>
      <c r="CD4" s="69"/>
      <c r="CE4" s="69"/>
      <c r="CF4" s="2"/>
      <c r="CG4" s="2"/>
      <c r="CH4" s="2"/>
      <c r="CI4" s="2"/>
      <c r="CJ4" s="2"/>
      <c r="CK4" s="2"/>
      <c r="CL4" s="2"/>
      <c r="CM4" s="2"/>
      <c r="CN4" s="2"/>
      <c r="CO4" s="2"/>
      <c r="CP4" s="2"/>
      <c r="CQ4" s="2"/>
      <c r="CR4" s="2"/>
      <c r="CS4" s="2"/>
      <c r="CT4" s="2"/>
      <c r="CU4" s="2"/>
      <c r="CV4" s="2"/>
      <c r="CW4" s="2"/>
      <c r="CX4" s="2"/>
      <c r="CY4" s="2"/>
      <c r="CZ4" s="2"/>
      <c r="DA4" s="2"/>
      <c r="DB4" s="2"/>
      <c r="DC4" s="2"/>
      <c r="DD4" s="2"/>
      <c r="DE4" s="2"/>
      <c r="DF4" s="2"/>
      <c r="DG4" s="27"/>
      <c r="DH4" s="27"/>
      <c r="DL4" s="2"/>
      <c r="DM4" s="2"/>
      <c r="DN4" s="2"/>
      <c r="DO4" s="2"/>
      <c r="DP4" s="2"/>
      <c r="DQ4" s="2"/>
      <c r="DR4" s="2"/>
      <c r="DS4" s="2"/>
      <c r="DT4" s="2"/>
      <c r="DU4" s="2"/>
      <c r="DV4" s="2"/>
      <c r="DW4" s="2"/>
      <c r="DX4" s="2"/>
      <c r="DY4" s="2"/>
      <c r="DZ4" s="2"/>
      <c r="EA4" s="2"/>
      <c r="EB4" s="2"/>
      <c r="EC4" s="2"/>
      <c r="ED4" s="2"/>
      <c r="EE4" s="2"/>
      <c r="EF4" s="2"/>
      <c r="EG4" s="2"/>
      <c r="EH4" s="2"/>
      <c r="EI4" s="2"/>
      <c r="EJ4" s="2"/>
      <c r="EK4" s="2"/>
      <c r="EL4" s="2"/>
      <c r="EM4" s="2"/>
      <c r="EN4" s="2"/>
      <c r="EO4" s="2"/>
      <c r="EP4" s="2"/>
      <c r="EQ4" s="2"/>
      <c r="ER4" s="2"/>
      <c r="ES4" s="2"/>
      <c r="ET4" s="2"/>
      <c r="EU4" s="2"/>
      <c r="EV4" s="2"/>
      <c r="EW4" s="2"/>
      <c r="EX4" s="2"/>
      <c r="EY4" s="2"/>
      <c r="EZ4" s="2"/>
      <c r="FA4" s="2"/>
      <c r="FB4" s="2"/>
      <c r="FC4" s="2"/>
      <c r="FD4" s="2"/>
      <c r="FE4" s="2"/>
      <c r="FF4" s="2"/>
      <c r="FG4" s="2"/>
      <c r="FH4" s="2"/>
      <c r="FI4" s="2"/>
      <c r="FJ4" s="2"/>
      <c r="FK4" s="2"/>
      <c r="FL4" s="2"/>
      <c r="FM4" s="2"/>
      <c r="FN4" s="2"/>
      <c r="FO4" s="2"/>
      <c r="FP4" s="2"/>
      <c r="FQ4" s="2"/>
      <c r="FR4" s="2"/>
      <c r="FS4" s="2"/>
      <c r="FT4" s="2"/>
      <c r="FU4" s="2"/>
      <c r="FV4" s="2"/>
      <c r="FW4" s="2"/>
      <c r="FX4" s="2"/>
      <c r="FY4" s="2"/>
      <c r="FZ4" s="2"/>
      <c r="GA4" s="2"/>
      <c r="GB4" s="2"/>
      <c r="GC4" s="2"/>
      <c r="GD4" s="2"/>
      <c r="GE4" s="2"/>
      <c r="GF4" s="2"/>
      <c r="GG4" s="2"/>
      <c r="GH4" s="2"/>
      <c r="GI4" s="2"/>
      <c r="GJ4" s="2"/>
      <c r="GK4" s="2"/>
      <c r="GL4" s="2"/>
      <c r="GM4" s="2"/>
      <c r="GN4" s="2"/>
      <c r="GO4" s="2"/>
      <c r="GP4" s="2"/>
      <c r="GQ4" s="2"/>
      <c r="GR4" s="2"/>
      <c r="GS4" s="2"/>
      <c r="GT4" s="2"/>
      <c r="GU4" s="2"/>
      <c r="GV4" s="2"/>
      <c r="GW4" s="2"/>
      <c r="GX4" s="2"/>
      <c r="GY4" s="2"/>
      <c r="GZ4" s="2"/>
      <c r="HA4" s="2"/>
      <c r="HB4" s="2"/>
      <c r="HC4" s="2"/>
      <c r="HD4" s="2"/>
      <c r="HE4" s="2"/>
      <c r="HF4" s="2"/>
      <c r="HG4" s="2"/>
      <c r="HH4" s="2"/>
      <c r="HI4" s="2"/>
      <c r="HJ4" s="2"/>
      <c r="HK4" s="2"/>
      <c r="HL4" s="2"/>
      <c r="HM4" s="2"/>
      <c r="HN4" s="2"/>
      <c r="HO4" s="2"/>
      <c r="HP4" s="2"/>
      <c r="HQ4" s="2"/>
      <c r="HR4" s="2"/>
      <c r="HS4" s="2"/>
      <c r="HT4" s="2"/>
      <c r="HU4" s="2"/>
      <c r="HV4" s="2"/>
      <c r="HW4" s="2"/>
      <c r="HX4" s="2"/>
      <c r="HY4" s="2"/>
      <c r="HZ4" s="2"/>
      <c r="IA4" s="2"/>
      <c r="IB4" s="2"/>
      <c r="IC4" s="2"/>
      <c r="ID4" s="2"/>
      <c r="IE4" s="2"/>
      <c r="IF4" s="2"/>
      <c r="IG4" s="2"/>
      <c r="IH4" s="2"/>
      <c r="II4" s="2"/>
      <c r="IJ4" s="2"/>
      <c r="IK4" s="2"/>
      <c r="IL4" s="2"/>
      <c r="IM4" s="2"/>
      <c r="IN4" s="2"/>
      <c r="IO4" s="2"/>
      <c r="IP4" s="2"/>
    </row>
    <row r="5" spans="1:250" ht="15" customHeight="1" x14ac:dyDescent="0.35">
      <c r="A5" s="69"/>
      <c r="B5" s="69"/>
      <c r="C5" s="69"/>
      <c r="D5" s="69"/>
      <c r="E5" s="69"/>
      <c r="F5" s="69"/>
      <c r="G5" s="69"/>
      <c r="H5" s="69"/>
      <c r="I5" s="69"/>
      <c r="J5" s="69"/>
      <c r="K5" s="69"/>
      <c r="L5" s="69"/>
      <c r="M5" s="69"/>
      <c r="N5" s="69"/>
      <c r="O5" s="69"/>
      <c r="P5" s="69"/>
      <c r="Q5" s="69"/>
      <c r="R5" s="71"/>
      <c r="S5" s="69"/>
      <c r="T5" s="69"/>
      <c r="U5" s="69"/>
      <c r="V5" s="70"/>
      <c r="W5" s="69"/>
      <c r="X5" s="71"/>
      <c r="Y5" s="71"/>
      <c r="Z5" s="69"/>
      <c r="AA5" s="69"/>
      <c r="AB5" s="69"/>
      <c r="AC5" s="69"/>
      <c r="AD5" s="69"/>
      <c r="AE5" s="69"/>
      <c r="AF5" s="69"/>
      <c r="AG5" s="69"/>
      <c r="AH5" s="69"/>
      <c r="AI5" s="69"/>
      <c r="AJ5" s="69"/>
      <c r="AK5" s="69"/>
      <c r="AL5" s="69"/>
      <c r="AM5" s="69"/>
      <c r="AN5" s="69"/>
      <c r="AO5" s="69"/>
      <c r="AP5" s="69"/>
      <c r="AQ5" s="69"/>
      <c r="AR5" s="69"/>
      <c r="AS5" s="71"/>
      <c r="AT5" s="69"/>
      <c r="AU5" s="69"/>
      <c r="AV5" s="69"/>
      <c r="AW5" s="69"/>
      <c r="AX5" s="69"/>
      <c r="AY5" s="69"/>
      <c r="AZ5" s="69"/>
      <c r="BA5" s="69"/>
      <c r="BB5" s="69"/>
      <c r="BC5" s="69"/>
      <c r="BD5" s="69"/>
      <c r="BE5" s="69"/>
      <c r="BF5" s="69"/>
      <c r="BG5" s="69"/>
      <c r="BH5" s="69"/>
      <c r="BI5" s="69"/>
      <c r="BJ5" s="69"/>
      <c r="BK5" s="69"/>
      <c r="BL5" s="69"/>
      <c r="BM5" s="69"/>
      <c r="BN5" s="69"/>
      <c r="BO5" s="69"/>
      <c r="BP5" s="69"/>
      <c r="BQ5" s="69"/>
      <c r="BR5" s="69"/>
      <c r="BS5" s="69"/>
      <c r="BT5" s="69"/>
      <c r="BU5" s="71"/>
      <c r="BV5" s="69"/>
      <c r="BW5" s="69"/>
      <c r="BX5" s="69"/>
      <c r="BY5" s="69"/>
      <c r="BZ5" s="69"/>
      <c r="CA5" s="69"/>
      <c r="CB5" s="69"/>
      <c r="CC5" s="69"/>
      <c r="CD5" s="69"/>
      <c r="CE5" s="69"/>
      <c r="CF5" s="28"/>
      <c r="CG5" s="28"/>
      <c r="CH5" s="28"/>
      <c r="CI5" s="28"/>
      <c r="CJ5" s="28"/>
      <c r="CK5" s="2"/>
      <c r="CL5" s="2"/>
      <c r="CM5" s="28"/>
      <c r="CN5" s="2"/>
      <c r="CO5" s="2"/>
      <c r="CP5" s="2"/>
      <c r="CQ5" s="2"/>
      <c r="CR5" s="2"/>
      <c r="CS5" s="2"/>
      <c r="CT5" s="2"/>
      <c r="CU5" s="2"/>
      <c r="CV5" s="2"/>
      <c r="CW5" s="2"/>
      <c r="CX5" s="2"/>
      <c r="CY5" s="2"/>
      <c r="CZ5" s="2"/>
      <c r="DA5" s="2"/>
      <c r="DB5" s="2"/>
      <c r="DC5" s="2"/>
      <c r="DD5" s="2"/>
      <c r="DE5" s="2"/>
      <c r="DF5" s="2"/>
      <c r="DG5" s="27"/>
      <c r="DH5" s="27"/>
      <c r="DL5" s="28"/>
      <c r="DM5" s="28"/>
      <c r="DN5" s="28"/>
      <c r="DO5" s="28"/>
      <c r="DP5" s="28"/>
      <c r="DQ5" s="2"/>
      <c r="DR5" s="2"/>
      <c r="DS5" s="28"/>
      <c r="DT5" s="2"/>
      <c r="DU5" s="2"/>
      <c r="DV5" s="2"/>
      <c r="DW5" s="2"/>
      <c r="DX5" s="2"/>
      <c r="DY5" s="2"/>
      <c r="DZ5" s="2"/>
      <c r="EA5" s="2"/>
      <c r="EB5" s="2"/>
      <c r="EC5" s="2"/>
      <c r="ED5" s="2"/>
      <c r="EE5" s="2"/>
      <c r="EF5" s="2"/>
      <c r="EG5" s="2"/>
      <c r="EH5" s="2"/>
      <c r="EI5" s="2"/>
      <c r="EJ5" s="2"/>
      <c r="EK5" s="2"/>
      <c r="EL5" s="2"/>
      <c r="EM5" s="28"/>
      <c r="EN5" s="28"/>
      <c r="EO5" s="28"/>
      <c r="EP5" s="28"/>
      <c r="EQ5" s="28"/>
      <c r="ER5" s="2"/>
      <c r="ES5" s="2"/>
      <c r="ET5" s="28"/>
      <c r="EU5" s="2"/>
      <c r="EV5" s="2"/>
      <c r="EW5" s="2"/>
      <c r="EX5" s="2"/>
      <c r="EY5" s="2"/>
      <c r="EZ5" s="2"/>
      <c r="FA5" s="2"/>
      <c r="FB5" s="2"/>
      <c r="FC5" s="2"/>
      <c r="FD5" s="2"/>
      <c r="FE5" s="2"/>
      <c r="FF5" s="2"/>
      <c r="FG5" s="2"/>
      <c r="FH5" s="2"/>
      <c r="FI5" s="2"/>
      <c r="FJ5" s="2"/>
      <c r="FK5" s="2"/>
      <c r="FL5" s="2"/>
      <c r="FM5" s="2"/>
      <c r="FN5" s="28"/>
      <c r="FO5" s="28"/>
      <c r="FP5" s="28"/>
      <c r="FQ5" s="28"/>
      <c r="FR5" s="28"/>
      <c r="FS5" s="2"/>
      <c r="FT5" s="2"/>
      <c r="FU5" s="28"/>
      <c r="FV5" s="2"/>
      <c r="FW5" s="2"/>
      <c r="FX5" s="2"/>
      <c r="FY5" s="2"/>
      <c r="FZ5" s="2"/>
      <c r="GA5" s="2"/>
      <c r="GB5" s="2"/>
      <c r="GC5" s="2"/>
      <c r="GD5" s="2"/>
      <c r="GE5" s="2"/>
      <c r="GF5" s="2"/>
      <c r="GG5" s="2"/>
      <c r="GH5" s="2"/>
      <c r="GI5" s="2"/>
      <c r="GJ5" s="2"/>
      <c r="GK5" s="2"/>
      <c r="GL5" s="2"/>
      <c r="GM5" s="2"/>
      <c r="GN5" s="2"/>
      <c r="GO5" s="28"/>
      <c r="GP5" s="28"/>
      <c r="GQ5" s="28"/>
      <c r="GR5" s="28"/>
      <c r="GS5" s="28"/>
      <c r="GT5" s="2"/>
      <c r="GU5" s="2"/>
      <c r="GV5" s="28"/>
      <c r="GW5" s="2"/>
      <c r="GX5" s="2"/>
      <c r="GY5" s="2"/>
      <c r="GZ5" s="2"/>
      <c r="HA5" s="2"/>
      <c r="HB5" s="2"/>
      <c r="HC5" s="2"/>
      <c r="HD5" s="2"/>
      <c r="HE5" s="2"/>
      <c r="HF5" s="2"/>
      <c r="HG5" s="2"/>
      <c r="HH5" s="2"/>
      <c r="HI5" s="2"/>
      <c r="HJ5" s="2"/>
      <c r="HK5" s="2"/>
      <c r="HL5" s="2"/>
      <c r="HM5" s="2"/>
      <c r="HN5" s="2"/>
      <c r="HO5" s="2"/>
      <c r="HP5" s="28"/>
      <c r="HQ5" s="28"/>
      <c r="HR5" s="28"/>
      <c r="HS5" s="28"/>
      <c r="HT5" s="28"/>
      <c r="HU5" s="2"/>
      <c r="HV5" s="2"/>
      <c r="HW5" s="28"/>
      <c r="HX5" s="2"/>
      <c r="HY5" s="2"/>
      <c r="HZ5" s="2"/>
      <c r="IA5" s="2"/>
      <c r="IB5" s="2"/>
      <c r="IC5" s="2"/>
      <c r="ID5" s="2"/>
      <c r="IE5" s="2"/>
      <c r="IF5" s="2"/>
      <c r="IG5" s="2"/>
      <c r="IH5" s="2"/>
      <c r="II5" s="2"/>
      <c r="IJ5" s="2"/>
      <c r="IK5" s="2"/>
      <c r="IL5" s="2"/>
      <c r="IM5" s="2"/>
      <c r="IN5" s="2"/>
      <c r="IO5" s="2"/>
      <c r="IP5" s="2"/>
    </row>
    <row r="6" spans="1:250" ht="14.5" x14ac:dyDescent="0.35">
      <c r="A6" s="69"/>
      <c r="B6" s="69"/>
      <c r="C6" s="69"/>
      <c r="D6" s="69"/>
      <c r="E6" s="69"/>
      <c r="F6" s="69"/>
      <c r="G6" s="69"/>
      <c r="H6" s="69"/>
      <c r="I6" s="69"/>
      <c r="J6" s="69"/>
      <c r="K6" s="69"/>
      <c r="L6" s="69"/>
      <c r="M6" s="69"/>
      <c r="N6" s="69"/>
      <c r="O6" s="69"/>
      <c r="P6" s="69"/>
      <c r="Q6" s="69"/>
      <c r="R6" s="71"/>
      <c r="S6" s="69"/>
      <c r="T6" s="69"/>
      <c r="U6" s="69"/>
      <c r="V6" s="70"/>
      <c r="W6" s="69"/>
      <c r="X6" s="71"/>
      <c r="Y6" s="71"/>
      <c r="Z6" s="69"/>
      <c r="AA6" s="69"/>
      <c r="AB6" s="69"/>
      <c r="AC6" s="69"/>
      <c r="AD6" s="69"/>
      <c r="AE6" s="69"/>
      <c r="AF6" s="69"/>
      <c r="AG6" s="69"/>
      <c r="AH6" s="69"/>
      <c r="AI6" s="69"/>
      <c r="AJ6" s="69"/>
      <c r="AK6" s="69"/>
      <c r="AL6" s="69"/>
      <c r="AM6" s="69"/>
      <c r="AN6" s="69"/>
      <c r="AO6" s="69"/>
      <c r="AP6" s="69"/>
      <c r="AQ6" s="69"/>
      <c r="AR6" s="69"/>
      <c r="AS6" s="71"/>
      <c r="AT6" s="69"/>
      <c r="AU6" s="69"/>
      <c r="AV6" s="69"/>
      <c r="AW6" s="69"/>
      <c r="AX6" s="69"/>
      <c r="AY6" s="69"/>
      <c r="AZ6" s="69"/>
      <c r="BA6" s="69"/>
      <c r="BB6" s="69"/>
      <c r="BC6" s="69"/>
      <c r="BD6" s="69"/>
      <c r="BE6" s="69"/>
      <c r="BF6" s="69"/>
      <c r="BG6" s="69"/>
      <c r="BH6" s="69"/>
      <c r="BI6" s="69"/>
      <c r="BJ6" s="69"/>
      <c r="BK6" s="69"/>
      <c r="BL6" s="69"/>
      <c r="BM6" s="69"/>
      <c r="BN6" s="69"/>
      <c r="BO6" s="69"/>
      <c r="BP6" s="69"/>
      <c r="BQ6" s="69"/>
      <c r="BR6" s="69"/>
      <c r="BS6" s="69"/>
      <c r="BT6" s="69"/>
      <c r="BU6" s="71"/>
      <c r="BV6" s="69"/>
      <c r="BW6" s="69"/>
      <c r="BX6" s="69"/>
      <c r="BY6" s="69"/>
      <c r="BZ6" s="69"/>
      <c r="CA6" s="69"/>
      <c r="CB6" s="69"/>
      <c r="CC6" s="69"/>
      <c r="CD6" s="69"/>
      <c r="CE6" s="69"/>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7"/>
      <c r="DH6" s="27"/>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c r="FL6" s="2"/>
      <c r="FM6" s="2"/>
      <c r="FN6" s="2"/>
      <c r="FO6" s="2"/>
      <c r="FP6" s="2"/>
      <c r="FQ6" s="2"/>
      <c r="FR6" s="2"/>
      <c r="FS6" s="2"/>
      <c r="FT6" s="2"/>
      <c r="FU6" s="2"/>
      <c r="FV6" s="2"/>
      <c r="FW6" s="2"/>
      <c r="FX6" s="2"/>
      <c r="FY6" s="2"/>
      <c r="FZ6" s="2"/>
      <c r="GA6" s="2"/>
      <c r="GB6" s="2"/>
      <c r="GC6" s="2"/>
      <c r="GD6" s="2"/>
      <c r="GE6" s="2"/>
      <c r="GF6" s="2"/>
      <c r="GG6" s="2"/>
      <c r="GH6" s="2"/>
      <c r="GI6" s="2"/>
      <c r="GJ6" s="2"/>
      <c r="GK6" s="2"/>
      <c r="GL6" s="2"/>
      <c r="GM6" s="2"/>
      <c r="GN6" s="2"/>
      <c r="GO6" s="2"/>
      <c r="GP6" s="2"/>
      <c r="GQ6" s="2"/>
      <c r="GR6" s="2"/>
      <c r="GS6" s="2"/>
      <c r="GT6" s="2"/>
      <c r="GU6" s="2"/>
      <c r="GV6" s="2"/>
      <c r="GW6" s="2"/>
      <c r="GX6" s="2"/>
      <c r="GY6" s="2"/>
      <c r="GZ6" s="2"/>
      <c r="HA6" s="2"/>
      <c r="HB6" s="2"/>
      <c r="HC6" s="2"/>
      <c r="HD6" s="2"/>
      <c r="HE6" s="2"/>
      <c r="HF6" s="2"/>
      <c r="HG6" s="2"/>
      <c r="HH6" s="2"/>
      <c r="HI6" s="2"/>
      <c r="HJ6" s="2"/>
      <c r="HK6" s="2"/>
      <c r="HL6" s="2"/>
      <c r="HM6" s="2"/>
      <c r="HN6" s="2"/>
      <c r="HO6" s="2"/>
      <c r="HP6" s="2"/>
      <c r="HQ6" s="2"/>
      <c r="HR6" s="2"/>
      <c r="HS6" s="2"/>
      <c r="HT6" s="2"/>
      <c r="HU6" s="2"/>
      <c r="HV6" s="2"/>
      <c r="HW6" s="2"/>
      <c r="HX6" s="2"/>
      <c r="HY6" s="2"/>
      <c r="HZ6" s="2"/>
      <c r="IA6" s="2"/>
      <c r="IB6" s="2"/>
      <c r="IC6" s="2"/>
      <c r="ID6" s="2"/>
      <c r="IE6" s="2"/>
      <c r="IF6" s="2"/>
      <c r="IG6" s="2"/>
      <c r="IH6" s="2"/>
      <c r="II6" s="2"/>
      <c r="IJ6" s="2"/>
      <c r="IK6" s="2"/>
      <c r="IL6" s="2"/>
      <c r="IM6" s="2"/>
      <c r="IN6" s="2"/>
      <c r="IO6" s="2"/>
      <c r="IP6" s="2"/>
    </row>
    <row r="7" spans="1:250" ht="14.5" x14ac:dyDescent="0.35">
      <c r="A7" s="69"/>
      <c r="B7" s="69"/>
      <c r="C7" s="69"/>
      <c r="D7" s="69"/>
      <c r="E7" s="69"/>
      <c r="F7" s="69"/>
      <c r="G7" s="69"/>
      <c r="H7" s="69"/>
      <c r="I7" s="69"/>
      <c r="J7" s="69"/>
      <c r="K7" s="69"/>
      <c r="L7" s="69"/>
      <c r="M7" s="69"/>
      <c r="N7" s="69"/>
      <c r="O7" s="69"/>
      <c r="P7" s="69"/>
      <c r="Q7" s="69"/>
      <c r="R7" s="71"/>
      <c r="S7" s="69"/>
      <c r="T7" s="69"/>
      <c r="U7" s="69"/>
      <c r="V7" s="70"/>
      <c r="W7" s="69"/>
      <c r="X7" s="71"/>
      <c r="Y7" s="71"/>
      <c r="Z7" s="69"/>
      <c r="AA7" s="69"/>
      <c r="AB7" s="69"/>
      <c r="AC7" s="69"/>
      <c r="AD7" s="69"/>
      <c r="AE7" s="69"/>
      <c r="AF7" s="69"/>
      <c r="AG7" s="69"/>
      <c r="AH7" s="69"/>
      <c r="AI7" s="69"/>
      <c r="AJ7" s="69"/>
      <c r="AK7" s="69"/>
      <c r="AL7" s="69"/>
      <c r="AM7" s="69"/>
      <c r="AN7" s="69"/>
      <c r="AO7" s="69"/>
      <c r="AP7" s="69"/>
      <c r="AQ7" s="69"/>
      <c r="AR7" s="69"/>
      <c r="AS7" s="71"/>
      <c r="AT7" s="69"/>
      <c r="AU7" s="69"/>
      <c r="AV7" s="69"/>
      <c r="AW7" s="69"/>
      <c r="AX7" s="69"/>
      <c r="AY7" s="69"/>
      <c r="AZ7" s="69"/>
      <c r="BA7" s="69"/>
      <c r="BB7" s="69"/>
      <c r="BC7" s="69"/>
      <c r="BD7" s="69"/>
      <c r="BE7" s="69"/>
      <c r="BF7" s="69"/>
      <c r="BG7" s="69"/>
      <c r="BH7" s="69"/>
      <c r="BI7" s="69"/>
      <c r="BJ7" s="69"/>
      <c r="BK7" s="69"/>
      <c r="BL7" s="69"/>
      <c r="BM7" s="69"/>
      <c r="BN7" s="69"/>
      <c r="BO7" s="69"/>
      <c r="BP7" s="69"/>
      <c r="BQ7" s="69"/>
      <c r="BR7" s="69"/>
      <c r="BS7" s="69"/>
      <c r="BT7" s="69"/>
      <c r="BU7" s="71"/>
      <c r="BV7" s="69"/>
      <c r="BW7" s="69"/>
      <c r="BX7" s="69"/>
      <c r="BY7" s="69"/>
      <c r="BZ7" s="69"/>
      <c r="CA7" s="69"/>
      <c r="CB7" s="69"/>
      <c r="CC7" s="69"/>
      <c r="CD7" s="69"/>
      <c r="CE7" s="69"/>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7"/>
      <c r="DH7" s="27"/>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c r="FL7" s="2"/>
      <c r="FM7" s="2"/>
      <c r="FN7" s="2"/>
      <c r="FO7" s="2"/>
      <c r="FP7" s="2"/>
      <c r="FQ7" s="2"/>
      <c r="FR7" s="2"/>
      <c r="FS7" s="2"/>
      <c r="FT7" s="2"/>
      <c r="FU7" s="2"/>
      <c r="FV7" s="2"/>
      <c r="FW7" s="2"/>
      <c r="FX7" s="2"/>
      <c r="FY7" s="2"/>
      <c r="FZ7" s="2"/>
      <c r="GA7" s="2"/>
      <c r="GB7" s="2"/>
      <c r="GC7" s="2"/>
      <c r="GD7" s="2"/>
      <c r="GE7" s="2"/>
      <c r="GF7" s="2"/>
      <c r="GG7" s="2"/>
      <c r="GH7" s="2"/>
      <c r="GI7" s="2"/>
      <c r="GJ7" s="2"/>
      <c r="GK7" s="2"/>
      <c r="GL7" s="2"/>
      <c r="GM7" s="2"/>
      <c r="GN7" s="2"/>
      <c r="GO7" s="2"/>
      <c r="GP7" s="2"/>
      <c r="GQ7" s="2"/>
      <c r="GR7" s="2"/>
      <c r="GS7" s="2"/>
      <c r="GT7" s="2"/>
      <c r="GU7" s="2"/>
      <c r="GV7" s="2"/>
      <c r="GW7" s="2"/>
      <c r="GX7" s="2"/>
      <c r="GY7" s="2"/>
      <c r="GZ7" s="2"/>
      <c r="HA7" s="2"/>
      <c r="HB7" s="2"/>
      <c r="HC7" s="2"/>
      <c r="HD7" s="2"/>
      <c r="HE7" s="2"/>
      <c r="HF7" s="2"/>
      <c r="HG7" s="2"/>
      <c r="HH7" s="2"/>
      <c r="HI7" s="2"/>
      <c r="HJ7" s="2"/>
      <c r="HK7" s="2"/>
      <c r="HL7" s="2"/>
      <c r="HM7" s="2"/>
      <c r="HN7" s="2"/>
      <c r="HO7" s="2"/>
      <c r="HP7" s="2"/>
      <c r="HQ7" s="2"/>
      <c r="HR7" s="2"/>
      <c r="HS7" s="2"/>
      <c r="HT7" s="2"/>
      <c r="HU7" s="2"/>
      <c r="HV7" s="2"/>
      <c r="HW7" s="2"/>
      <c r="HX7" s="2"/>
      <c r="HY7" s="2"/>
      <c r="HZ7" s="2"/>
      <c r="IA7" s="2"/>
      <c r="IB7" s="2"/>
      <c r="IC7" s="2"/>
      <c r="ID7" s="2"/>
      <c r="IE7" s="2"/>
      <c r="IF7" s="2"/>
      <c r="IG7" s="2"/>
      <c r="IH7" s="2"/>
      <c r="II7" s="2"/>
      <c r="IJ7" s="2"/>
      <c r="IK7" s="2"/>
      <c r="IL7" s="2"/>
      <c r="IM7" s="2"/>
      <c r="IN7" s="2"/>
      <c r="IO7" s="2"/>
      <c r="IP7" s="2"/>
    </row>
    <row r="8" spans="1:250" ht="30" customHeight="1" x14ac:dyDescent="0.35">
      <c r="A8" s="268" t="s">
        <v>11590</v>
      </c>
      <c r="B8" s="214" t="s">
        <v>12976</v>
      </c>
      <c r="C8" s="216"/>
      <c r="D8" s="218" t="s">
        <v>11591</v>
      </c>
      <c r="E8" s="216"/>
      <c r="F8" s="223" t="s">
        <v>12977</v>
      </c>
      <c r="G8" s="215"/>
      <c r="H8" s="216"/>
      <c r="I8" s="268" t="s">
        <v>11592</v>
      </c>
      <c r="J8" s="268"/>
      <c r="K8" s="274" t="s">
        <v>12978</v>
      </c>
      <c r="L8" s="274"/>
      <c r="M8" s="274"/>
      <c r="N8" s="268" t="s">
        <v>11594</v>
      </c>
      <c r="O8" s="268"/>
      <c r="P8" s="225">
        <v>2025</v>
      </c>
      <c r="Q8" s="158"/>
      <c r="R8" s="275" t="s">
        <v>11595</v>
      </c>
      <c r="S8" s="275"/>
      <c r="T8" s="275"/>
      <c r="U8" s="275"/>
      <c r="V8" s="275"/>
      <c r="W8" s="268" t="s">
        <v>4</v>
      </c>
      <c r="X8" s="272">
        <v>6301001</v>
      </c>
      <c r="Y8" s="272"/>
      <c r="Z8" s="272"/>
      <c r="AA8" s="272"/>
      <c r="AB8" s="268" t="s">
        <v>11590</v>
      </c>
      <c r="AC8" s="214" t="s">
        <v>12976</v>
      </c>
      <c r="AD8" s="216"/>
      <c r="AE8" s="218" t="s">
        <v>11591</v>
      </c>
      <c r="AF8" s="216"/>
      <c r="AG8" s="223" t="s">
        <v>12977</v>
      </c>
      <c r="AH8" s="215"/>
      <c r="AI8" s="216"/>
      <c r="AJ8" s="268" t="s">
        <v>11592</v>
      </c>
      <c r="AK8" s="268"/>
      <c r="AL8" s="274" t="s">
        <v>12979</v>
      </c>
      <c r="AM8" s="274"/>
      <c r="AN8" s="274"/>
      <c r="AO8" s="268" t="s">
        <v>11594</v>
      </c>
      <c r="AP8" s="268"/>
      <c r="AQ8" s="225">
        <v>2025</v>
      </c>
      <c r="AR8" s="158"/>
      <c r="AS8" s="275" t="s">
        <v>11595</v>
      </c>
      <c r="AT8" s="275"/>
      <c r="AU8" s="275"/>
      <c r="AV8" s="275"/>
      <c r="AW8" s="275"/>
      <c r="AX8" s="268" t="s">
        <v>4</v>
      </c>
      <c r="AY8" s="281">
        <v>6301001</v>
      </c>
      <c r="AZ8" s="282"/>
      <c r="BA8" s="282"/>
      <c r="BB8" s="282"/>
      <c r="BC8" s="283"/>
      <c r="BD8" s="268" t="s">
        <v>11590</v>
      </c>
      <c r="BE8" s="214" t="s">
        <v>12976</v>
      </c>
      <c r="BF8" s="216"/>
      <c r="BG8" s="218" t="s">
        <v>11591</v>
      </c>
      <c r="BH8" s="216"/>
      <c r="BI8" s="223" t="s">
        <v>12977</v>
      </c>
      <c r="BJ8" s="215"/>
      <c r="BK8" s="216"/>
      <c r="BL8" s="268" t="s">
        <v>11592</v>
      </c>
      <c r="BM8" s="268"/>
      <c r="BN8" s="274" t="s">
        <v>13041</v>
      </c>
      <c r="BO8" s="274"/>
      <c r="BP8" s="274"/>
      <c r="BQ8" s="268" t="s">
        <v>11594</v>
      </c>
      <c r="BR8" s="268"/>
      <c r="BS8" s="225">
        <v>2025</v>
      </c>
      <c r="BT8" s="158"/>
      <c r="BU8" s="275" t="s">
        <v>11595</v>
      </c>
      <c r="BV8" s="275"/>
      <c r="BW8" s="275"/>
      <c r="BX8" s="275"/>
      <c r="BY8" s="275"/>
      <c r="BZ8" s="268" t="s">
        <v>4</v>
      </c>
      <c r="CA8" s="272">
        <v>6301001</v>
      </c>
      <c r="CB8" s="272"/>
      <c r="CC8" s="272"/>
      <c r="CD8" s="272"/>
      <c r="CE8" s="272"/>
      <c r="CF8" s="206" t="s">
        <v>11590</v>
      </c>
      <c r="CG8" s="214" t="s">
        <v>12976</v>
      </c>
      <c r="CH8" s="216"/>
      <c r="CI8" s="218" t="s">
        <v>11591</v>
      </c>
      <c r="CJ8" s="216"/>
      <c r="CK8" s="223" t="s">
        <v>12977</v>
      </c>
      <c r="CL8" s="215"/>
      <c r="CM8" s="216"/>
      <c r="CN8" s="221" t="s">
        <v>11592</v>
      </c>
      <c r="CO8" s="158"/>
      <c r="CP8" s="274" t="s">
        <v>13059</v>
      </c>
      <c r="CQ8" s="274"/>
      <c r="CR8" s="274"/>
      <c r="CS8" s="221" t="s">
        <v>11594</v>
      </c>
      <c r="CT8" s="158"/>
      <c r="CU8" s="225">
        <v>2025</v>
      </c>
      <c r="CV8" s="158"/>
      <c r="CW8" s="226" t="s">
        <v>11595</v>
      </c>
      <c r="CX8" s="192"/>
      <c r="CY8" s="192"/>
      <c r="CZ8" s="192"/>
      <c r="DA8" s="192"/>
      <c r="DB8" s="287" t="s">
        <v>4</v>
      </c>
      <c r="DC8" s="289">
        <v>6301001</v>
      </c>
      <c r="DD8" s="289"/>
      <c r="DE8" s="289"/>
      <c r="DF8" s="289"/>
      <c r="DG8" s="289"/>
      <c r="DH8" s="289"/>
      <c r="DI8" s="289"/>
      <c r="DJ8" s="289"/>
      <c r="DK8" s="289"/>
      <c r="DL8" s="206" t="s">
        <v>11590</v>
      </c>
      <c r="DM8" s="214" t="s">
        <v>12976</v>
      </c>
      <c r="DN8" s="216"/>
      <c r="DO8" s="218" t="s">
        <v>11591</v>
      </c>
      <c r="DP8" s="216"/>
      <c r="DQ8" s="223" t="s">
        <v>12977</v>
      </c>
      <c r="DR8" s="215"/>
      <c r="DS8" s="216"/>
      <c r="DT8" s="221" t="s">
        <v>11592</v>
      </c>
      <c r="DU8" s="158"/>
      <c r="DV8" s="274" t="s">
        <v>13061</v>
      </c>
      <c r="DW8" s="274"/>
      <c r="DX8" s="274"/>
      <c r="DY8" s="221" t="s">
        <v>11594</v>
      </c>
      <c r="DZ8" s="158"/>
      <c r="EA8" s="225">
        <v>2025</v>
      </c>
      <c r="EB8" s="158"/>
      <c r="EC8" s="226" t="s">
        <v>11595</v>
      </c>
      <c r="ED8" s="192"/>
      <c r="EE8" s="192"/>
      <c r="EF8" s="192"/>
      <c r="EG8" s="158"/>
      <c r="EH8" s="227" t="s">
        <v>4</v>
      </c>
      <c r="EI8" s="157">
        <v>6301001</v>
      </c>
      <c r="EJ8" s="192"/>
      <c r="EK8" s="192"/>
      <c r="EL8" s="158"/>
      <c r="EM8" s="206" t="s">
        <v>11590</v>
      </c>
      <c r="EN8" s="214" t="s">
        <v>12976</v>
      </c>
      <c r="EO8" s="216"/>
      <c r="EP8" s="218" t="s">
        <v>11591</v>
      </c>
      <c r="EQ8" s="216"/>
      <c r="ER8" s="223" t="s">
        <v>12977</v>
      </c>
      <c r="ES8" s="215"/>
      <c r="ET8" s="216"/>
      <c r="EU8" s="221" t="s">
        <v>11592</v>
      </c>
      <c r="EV8" s="158"/>
      <c r="EW8" s="224" t="s">
        <v>13064</v>
      </c>
      <c r="EX8" s="192"/>
      <c r="EY8" s="158"/>
      <c r="EZ8" s="221" t="s">
        <v>11594</v>
      </c>
      <c r="FA8" s="158"/>
      <c r="FB8" s="225">
        <v>2025</v>
      </c>
      <c r="FC8" s="158"/>
      <c r="FD8" s="226" t="s">
        <v>11595</v>
      </c>
      <c r="FE8" s="192"/>
      <c r="FF8" s="192"/>
      <c r="FG8" s="192"/>
      <c r="FH8" s="158"/>
      <c r="FI8" s="227" t="s">
        <v>4</v>
      </c>
      <c r="FJ8" s="157">
        <v>6301001</v>
      </c>
      <c r="FK8" s="192"/>
      <c r="FL8" s="192"/>
      <c r="FM8" s="158"/>
      <c r="FN8" s="206" t="s">
        <v>11590</v>
      </c>
      <c r="FO8" s="214" t="s">
        <v>12976</v>
      </c>
      <c r="FP8" s="216"/>
      <c r="FQ8" s="218" t="s">
        <v>11591</v>
      </c>
      <c r="FR8" s="216"/>
      <c r="FS8" s="223" t="s">
        <v>12977</v>
      </c>
      <c r="FT8" s="215"/>
      <c r="FU8" s="216"/>
      <c r="FV8" s="221" t="s">
        <v>11592</v>
      </c>
      <c r="FW8" s="158"/>
      <c r="FX8" s="224" t="s">
        <v>13067</v>
      </c>
      <c r="FY8" s="192"/>
      <c r="FZ8" s="158"/>
      <c r="GA8" s="221" t="s">
        <v>11594</v>
      </c>
      <c r="GB8" s="158"/>
      <c r="GC8" s="225">
        <v>2025</v>
      </c>
      <c r="GD8" s="158"/>
      <c r="GE8" s="226" t="s">
        <v>11595</v>
      </c>
      <c r="GF8" s="192"/>
      <c r="GG8" s="192"/>
      <c r="GH8" s="192"/>
      <c r="GI8" s="158"/>
      <c r="GJ8" s="227" t="s">
        <v>4</v>
      </c>
      <c r="GK8" s="157">
        <v>6301001</v>
      </c>
      <c r="GL8" s="192"/>
      <c r="GM8" s="192"/>
      <c r="GN8" s="158"/>
      <c r="GO8" s="206" t="s">
        <v>11590</v>
      </c>
      <c r="GP8" s="214" t="s">
        <v>12976</v>
      </c>
      <c r="GQ8" s="216"/>
      <c r="GR8" s="218" t="s">
        <v>11591</v>
      </c>
      <c r="GS8" s="216"/>
      <c r="GT8" s="223" t="s">
        <v>12977</v>
      </c>
      <c r="GU8" s="215"/>
      <c r="GV8" s="216"/>
      <c r="GW8" s="221" t="s">
        <v>11592</v>
      </c>
      <c r="GX8" s="158"/>
      <c r="GY8" s="224" t="s">
        <v>13071</v>
      </c>
      <c r="GZ8" s="192"/>
      <c r="HA8" s="158"/>
      <c r="HB8" s="221" t="s">
        <v>11594</v>
      </c>
      <c r="HC8" s="158"/>
      <c r="HD8" s="225">
        <v>2025</v>
      </c>
      <c r="HE8" s="158"/>
      <c r="HF8" s="226" t="s">
        <v>11595</v>
      </c>
      <c r="HG8" s="192"/>
      <c r="HH8" s="192"/>
      <c r="HI8" s="192"/>
      <c r="HJ8" s="158"/>
      <c r="HK8" s="227" t="s">
        <v>4</v>
      </c>
      <c r="HL8" s="157">
        <v>6301001</v>
      </c>
      <c r="HM8" s="192"/>
      <c r="HN8" s="192"/>
      <c r="HO8" s="158"/>
      <c r="HP8" s="206" t="s">
        <v>11590</v>
      </c>
      <c r="HQ8" s="214" t="s">
        <v>12976</v>
      </c>
      <c r="HR8" s="216"/>
      <c r="HS8" s="218" t="s">
        <v>11591</v>
      </c>
      <c r="HT8" s="216"/>
      <c r="HU8" s="223" t="s">
        <v>12977</v>
      </c>
      <c r="HV8" s="215"/>
      <c r="HW8" s="216"/>
      <c r="HX8" s="294" t="s">
        <v>11592</v>
      </c>
      <c r="HY8" s="158"/>
      <c r="HZ8" s="295" t="s">
        <v>11593</v>
      </c>
      <c r="IA8" s="192"/>
      <c r="IB8" s="158"/>
      <c r="IC8" s="294" t="s">
        <v>11594</v>
      </c>
      <c r="ID8" s="158"/>
      <c r="IE8" s="225">
        <v>2025</v>
      </c>
      <c r="IF8" s="158"/>
      <c r="IG8" s="298" t="s">
        <v>11595</v>
      </c>
      <c r="IH8" s="192"/>
      <c r="II8" s="192"/>
      <c r="IJ8" s="192"/>
      <c r="IK8" s="158"/>
      <c r="IL8" s="227" t="s">
        <v>4</v>
      </c>
      <c r="IM8" s="225">
        <v>6301001</v>
      </c>
      <c r="IN8" s="192"/>
      <c r="IO8" s="192"/>
      <c r="IP8" s="158"/>
    </row>
    <row r="9" spans="1:250" ht="30" customHeight="1" x14ac:dyDescent="0.35">
      <c r="A9" s="268"/>
      <c r="B9" s="217"/>
      <c r="C9" s="174"/>
      <c r="D9" s="217"/>
      <c r="E9" s="174"/>
      <c r="F9" s="217"/>
      <c r="G9" s="173"/>
      <c r="H9" s="174"/>
      <c r="I9" s="268" t="s">
        <v>11596</v>
      </c>
      <c r="J9" s="268"/>
      <c r="K9" s="274" t="s">
        <v>11593</v>
      </c>
      <c r="L9" s="274"/>
      <c r="M9" s="274"/>
      <c r="N9" s="268" t="s">
        <v>11597</v>
      </c>
      <c r="O9" s="268"/>
      <c r="P9" s="228">
        <v>11800</v>
      </c>
      <c r="Q9" s="158"/>
      <c r="R9" s="277"/>
      <c r="S9" s="277"/>
      <c r="T9" s="277"/>
      <c r="U9" s="277"/>
      <c r="V9" s="277"/>
      <c r="W9" s="268"/>
      <c r="X9" s="276" t="str">
        <f>IF(X8=""," ",VLOOKUP(X8,[1]Listados!$F$1:$G$65536,2,0))</f>
        <v>Ciudadanía activa</v>
      </c>
      <c r="Y9" s="276"/>
      <c r="Z9" s="276"/>
      <c r="AA9" s="276"/>
      <c r="AB9" s="268"/>
      <c r="AC9" s="217"/>
      <c r="AD9" s="174"/>
      <c r="AE9" s="217"/>
      <c r="AF9" s="174"/>
      <c r="AG9" s="217"/>
      <c r="AH9" s="173"/>
      <c r="AI9" s="174"/>
      <c r="AJ9" s="268" t="s">
        <v>11596</v>
      </c>
      <c r="AK9" s="268"/>
      <c r="AL9" s="274" t="s">
        <v>12980</v>
      </c>
      <c r="AM9" s="274"/>
      <c r="AN9" s="274"/>
      <c r="AO9" s="268" t="s">
        <v>11597</v>
      </c>
      <c r="AP9" s="268"/>
      <c r="AQ9" s="228">
        <v>11800</v>
      </c>
      <c r="AR9" s="158"/>
      <c r="AS9" s="277"/>
      <c r="AT9" s="277"/>
      <c r="AU9" s="277"/>
      <c r="AV9" s="277"/>
      <c r="AW9" s="277"/>
      <c r="AX9" s="268"/>
      <c r="AY9" s="278" t="str">
        <f>IF(AY8=""," ",VLOOKUP(AY8,[1]Listados!$F$1:$G$65536,2,0))</f>
        <v>Ciudadanía activa</v>
      </c>
      <c r="AZ9" s="279"/>
      <c r="BA9" s="279"/>
      <c r="BB9" s="279"/>
      <c r="BC9" s="280"/>
      <c r="BD9" s="268"/>
      <c r="BE9" s="217"/>
      <c r="BF9" s="174"/>
      <c r="BG9" s="217"/>
      <c r="BH9" s="174"/>
      <c r="BI9" s="217"/>
      <c r="BJ9" s="173"/>
      <c r="BK9" s="174"/>
      <c r="BL9" s="268" t="s">
        <v>11596</v>
      </c>
      <c r="BM9" s="268"/>
      <c r="BN9" s="274" t="s">
        <v>13042</v>
      </c>
      <c r="BO9" s="274"/>
      <c r="BP9" s="274"/>
      <c r="BQ9" s="268" t="s">
        <v>11597</v>
      </c>
      <c r="BR9" s="268"/>
      <c r="BS9" s="228">
        <v>11800</v>
      </c>
      <c r="BT9" s="158"/>
      <c r="BU9" s="277"/>
      <c r="BV9" s="277"/>
      <c r="BW9" s="277"/>
      <c r="BX9" s="277"/>
      <c r="BY9" s="277"/>
      <c r="BZ9" s="268"/>
      <c r="CA9" s="276" t="str">
        <f>IF(CA8=""," ",VLOOKUP(CA8,[1]Listados!$F$1:$G$65536,2,0))</f>
        <v>Ciudadanía activa</v>
      </c>
      <c r="CB9" s="276"/>
      <c r="CC9" s="276"/>
      <c r="CD9" s="276"/>
      <c r="CE9" s="276"/>
      <c r="CF9" s="174"/>
      <c r="CG9" s="217"/>
      <c r="CH9" s="174"/>
      <c r="CI9" s="217"/>
      <c r="CJ9" s="174"/>
      <c r="CK9" s="217"/>
      <c r="CL9" s="173"/>
      <c r="CM9" s="174"/>
      <c r="CN9" s="221" t="s">
        <v>11596</v>
      </c>
      <c r="CO9" s="158"/>
      <c r="CP9" s="274" t="s">
        <v>13060</v>
      </c>
      <c r="CQ9" s="274"/>
      <c r="CR9" s="274"/>
      <c r="CS9" s="221" t="s">
        <v>11597</v>
      </c>
      <c r="CT9" s="158"/>
      <c r="CU9" s="228">
        <v>11800</v>
      </c>
      <c r="CV9" s="158"/>
      <c r="CW9" s="229"/>
      <c r="CX9" s="192"/>
      <c r="CY9" s="192"/>
      <c r="CZ9" s="192"/>
      <c r="DA9" s="192"/>
      <c r="DB9" s="288"/>
      <c r="DC9" s="290" t="str">
        <f>IF(DC8=""," ",VLOOKUP(DC8,Listados!$F:$G,2,0))</f>
        <v>Ciudadanía activa</v>
      </c>
      <c r="DD9" s="290"/>
      <c r="DE9" s="290"/>
      <c r="DF9" s="290"/>
      <c r="DG9" s="290"/>
      <c r="DH9" s="290"/>
      <c r="DI9" s="290"/>
      <c r="DJ9" s="290"/>
      <c r="DK9" s="290"/>
      <c r="DL9" s="174"/>
      <c r="DM9" s="217"/>
      <c r="DN9" s="174"/>
      <c r="DO9" s="217"/>
      <c r="DP9" s="174"/>
      <c r="DQ9" s="217"/>
      <c r="DR9" s="173"/>
      <c r="DS9" s="174"/>
      <c r="DT9" s="221" t="s">
        <v>11596</v>
      </c>
      <c r="DU9" s="158"/>
      <c r="DV9" s="274" t="s">
        <v>11593</v>
      </c>
      <c r="DW9" s="274"/>
      <c r="DX9" s="274"/>
      <c r="DY9" s="221" t="s">
        <v>11597</v>
      </c>
      <c r="DZ9" s="158"/>
      <c r="EA9" s="228">
        <v>11800</v>
      </c>
      <c r="EB9" s="158"/>
      <c r="EC9" s="229"/>
      <c r="ED9" s="192"/>
      <c r="EE9" s="192"/>
      <c r="EF9" s="192"/>
      <c r="EG9" s="158"/>
      <c r="EH9" s="185"/>
      <c r="EI9" s="191" t="str">
        <f>IF(EI8=""," ",VLOOKUP(EI8,Listados!$F:$G,2,0))</f>
        <v>Ciudadanía activa</v>
      </c>
      <c r="EJ9" s="192"/>
      <c r="EK9" s="192"/>
      <c r="EL9" s="158"/>
      <c r="EM9" s="174"/>
      <c r="EN9" s="217"/>
      <c r="EO9" s="174"/>
      <c r="EP9" s="217"/>
      <c r="EQ9" s="174"/>
      <c r="ER9" s="217"/>
      <c r="ES9" s="173"/>
      <c r="ET9" s="174"/>
      <c r="EU9" s="221" t="s">
        <v>11596</v>
      </c>
      <c r="EV9" s="158"/>
      <c r="EW9" s="224" t="s">
        <v>13065</v>
      </c>
      <c r="EX9" s="192"/>
      <c r="EY9" s="158"/>
      <c r="EZ9" s="221" t="s">
        <v>11597</v>
      </c>
      <c r="FA9" s="158"/>
      <c r="FB9" s="228">
        <v>11800</v>
      </c>
      <c r="FC9" s="158"/>
      <c r="FD9" s="229"/>
      <c r="FE9" s="192"/>
      <c r="FF9" s="192"/>
      <c r="FG9" s="192"/>
      <c r="FH9" s="158"/>
      <c r="FI9" s="185"/>
      <c r="FJ9" s="191" t="str">
        <f>IF(FJ8=""," ",VLOOKUP(FJ8,Listados!$F:$G,2,0))</f>
        <v>Ciudadanía activa</v>
      </c>
      <c r="FK9" s="192"/>
      <c r="FL9" s="192"/>
      <c r="FM9" s="158"/>
      <c r="FN9" s="174"/>
      <c r="FO9" s="217"/>
      <c r="FP9" s="174"/>
      <c r="FQ9" s="217"/>
      <c r="FR9" s="174"/>
      <c r="FS9" s="217"/>
      <c r="FT9" s="173"/>
      <c r="FU9" s="174"/>
      <c r="FV9" s="221" t="s">
        <v>11596</v>
      </c>
      <c r="FW9" s="158"/>
      <c r="FX9" s="224" t="s">
        <v>13068</v>
      </c>
      <c r="FY9" s="192"/>
      <c r="FZ9" s="158"/>
      <c r="GA9" s="221" t="s">
        <v>11597</v>
      </c>
      <c r="GB9" s="158"/>
      <c r="GC9" s="228">
        <v>11800</v>
      </c>
      <c r="GD9" s="158"/>
      <c r="GE9" s="229"/>
      <c r="GF9" s="192"/>
      <c r="GG9" s="192"/>
      <c r="GH9" s="192"/>
      <c r="GI9" s="158"/>
      <c r="GJ9" s="185"/>
      <c r="GK9" s="191" t="str">
        <f>IF(GK8=""," ",VLOOKUP(GK8,Listados!$F:$G,2,0))</f>
        <v>Ciudadanía activa</v>
      </c>
      <c r="GL9" s="192"/>
      <c r="GM9" s="192"/>
      <c r="GN9" s="158"/>
      <c r="GO9" s="174"/>
      <c r="GP9" s="217"/>
      <c r="GQ9" s="174"/>
      <c r="GR9" s="217"/>
      <c r="GS9" s="174"/>
      <c r="GT9" s="217"/>
      <c r="GU9" s="173"/>
      <c r="GV9" s="174"/>
      <c r="GW9" s="221" t="s">
        <v>11596</v>
      </c>
      <c r="GX9" s="158"/>
      <c r="GY9" s="224" t="s">
        <v>13072</v>
      </c>
      <c r="GZ9" s="192"/>
      <c r="HA9" s="158"/>
      <c r="HB9" s="221" t="s">
        <v>11597</v>
      </c>
      <c r="HC9" s="158"/>
      <c r="HD9" s="228">
        <v>11800</v>
      </c>
      <c r="HE9" s="158"/>
      <c r="HF9" s="229"/>
      <c r="HG9" s="192"/>
      <c r="HH9" s="192"/>
      <c r="HI9" s="192"/>
      <c r="HJ9" s="158"/>
      <c r="HK9" s="185"/>
      <c r="HL9" s="191" t="str">
        <f>IF(HL8=""," ",VLOOKUP(HL8,Listados!$F:$G,2,0))</f>
        <v>Ciudadanía activa</v>
      </c>
      <c r="HM9" s="192"/>
      <c r="HN9" s="192"/>
      <c r="HO9" s="158"/>
      <c r="HP9" s="174"/>
      <c r="HQ9" s="217"/>
      <c r="HR9" s="174"/>
      <c r="HS9" s="217"/>
      <c r="HT9" s="174"/>
      <c r="HU9" s="217"/>
      <c r="HV9" s="173"/>
      <c r="HW9" s="174"/>
      <c r="HX9" s="294" t="s">
        <v>11596</v>
      </c>
      <c r="HY9" s="158"/>
      <c r="HZ9" s="295" t="s">
        <v>11593</v>
      </c>
      <c r="IA9" s="192"/>
      <c r="IB9" s="158"/>
      <c r="IC9" s="294" t="s">
        <v>11597</v>
      </c>
      <c r="ID9" s="158"/>
      <c r="IE9" s="228">
        <v>11800</v>
      </c>
      <c r="IF9" s="158"/>
      <c r="IG9" s="296"/>
      <c r="IH9" s="192"/>
      <c r="II9" s="192"/>
      <c r="IJ9" s="192"/>
      <c r="IK9" s="158"/>
      <c r="IL9" s="185"/>
      <c r="IM9" s="297" t="str">
        <f>IF(IM8=""," ",VLOOKUP(IM8,Listados!$F:$G,2,0))</f>
        <v>Ciudadanía activa</v>
      </c>
      <c r="IN9" s="192"/>
      <c r="IO9" s="192"/>
      <c r="IP9" s="158"/>
    </row>
    <row r="10" spans="1:250" ht="30" customHeight="1" x14ac:dyDescent="0.35">
      <c r="A10" s="268" t="s">
        <v>11598</v>
      </c>
      <c r="B10" s="214" t="s">
        <v>12981</v>
      </c>
      <c r="C10" s="215"/>
      <c r="D10" s="215"/>
      <c r="E10" s="215"/>
      <c r="F10" s="215"/>
      <c r="G10" s="215"/>
      <c r="H10" s="216"/>
      <c r="I10" s="246" t="s">
        <v>1</v>
      </c>
      <c r="J10" s="247"/>
      <c r="K10" s="250">
        <v>4173</v>
      </c>
      <c r="L10" s="262" t="str">
        <f>IF(K10=""," ",VLOOKUP(K10,[1]Listados!$C$1:$D$65536,2,0))</f>
        <v>Secretaría de Desarrollo Territorial y Participación Ciudadana</v>
      </c>
      <c r="M10" s="263"/>
      <c r="N10" s="263"/>
      <c r="O10" s="263"/>
      <c r="P10" s="263"/>
      <c r="Q10" s="264"/>
      <c r="R10" s="268" t="s">
        <v>11599</v>
      </c>
      <c r="S10" s="268"/>
      <c r="T10" s="268"/>
      <c r="U10" s="268"/>
      <c r="V10" s="268"/>
      <c r="W10" s="268" t="s">
        <v>11600</v>
      </c>
      <c r="X10" s="268"/>
      <c r="Y10" s="268"/>
      <c r="Z10" s="268"/>
      <c r="AA10" s="268"/>
      <c r="AB10" s="268" t="s">
        <v>11598</v>
      </c>
      <c r="AC10" s="214" t="s">
        <v>12981</v>
      </c>
      <c r="AD10" s="215"/>
      <c r="AE10" s="215"/>
      <c r="AF10" s="215"/>
      <c r="AG10" s="215"/>
      <c r="AH10" s="215"/>
      <c r="AI10" s="216"/>
      <c r="AJ10" s="246" t="s">
        <v>1</v>
      </c>
      <c r="AK10" s="247"/>
      <c r="AL10" s="250">
        <v>4173</v>
      </c>
      <c r="AM10" s="262" t="str">
        <f>IF(AL10=""," ",VLOOKUP(AL10,[1]Listados!$C$1:$D$65536,2,0))</f>
        <v>Secretaría de Desarrollo Territorial y Participación Ciudadana</v>
      </c>
      <c r="AN10" s="263"/>
      <c r="AO10" s="263"/>
      <c r="AP10" s="263"/>
      <c r="AQ10" s="263"/>
      <c r="AR10" s="264"/>
      <c r="AS10" s="268" t="s">
        <v>11599</v>
      </c>
      <c r="AT10" s="268"/>
      <c r="AU10" s="268"/>
      <c r="AV10" s="268"/>
      <c r="AW10" s="268"/>
      <c r="AX10" s="269" t="s">
        <v>11600</v>
      </c>
      <c r="AY10" s="270"/>
      <c r="AZ10" s="270"/>
      <c r="BA10" s="270"/>
      <c r="BB10" s="270"/>
      <c r="BC10" s="271"/>
      <c r="BD10" s="268" t="s">
        <v>11598</v>
      </c>
      <c r="BE10" s="214" t="s">
        <v>12981</v>
      </c>
      <c r="BF10" s="215"/>
      <c r="BG10" s="215"/>
      <c r="BH10" s="215"/>
      <c r="BI10" s="215"/>
      <c r="BJ10" s="215"/>
      <c r="BK10" s="216"/>
      <c r="BL10" s="246" t="s">
        <v>1</v>
      </c>
      <c r="BM10" s="247"/>
      <c r="BN10" s="250">
        <v>4173</v>
      </c>
      <c r="BO10" s="262" t="str">
        <f>IF(BN10=""," ",VLOOKUP(BN10,[1]Listados!$C$1:$D$65536,2,0))</f>
        <v>Secretaría de Desarrollo Territorial y Participación Ciudadana</v>
      </c>
      <c r="BP10" s="263"/>
      <c r="BQ10" s="263"/>
      <c r="BR10" s="263"/>
      <c r="BS10" s="263"/>
      <c r="BT10" s="264"/>
      <c r="BU10" s="268" t="s">
        <v>11599</v>
      </c>
      <c r="BV10" s="268"/>
      <c r="BW10" s="268"/>
      <c r="BX10" s="268"/>
      <c r="BY10" s="268"/>
      <c r="BZ10" s="268" t="s">
        <v>11600</v>
      </c>
      <c r="CA10" s="268"/>
      <c r="CB10" s="268"/>
      <c r="CC10" s="268"/>
      <c r="CD10" s="268"/>
      <c r="CE10" s="268"/>
      <c r="CF10" s="206" t="s">
        <v>11598</v>
      </c>
      <c r="CG10" s="214" t="s">
        <v>12981</v>
      </c>
      <c r="CH10" s="215"/>
      <c r="CI10" s="215"/>
      <c r="CJ10" s="215"/>
      <c r="CK10" s="215"/>
      <c r="CL10" s="215"/>
      <c r="CM10" s="216"/>
      <c r="CN10" s="218" t="s">
        <v>1</v>
      </c>
      <c r="CO10" s="216"/>
      <c r="CP10" s="219">
        <v>4173</v>
      </c>
      <c r="CQ10" s="220" t="str">
        <f>IF(CP10=""," ",VLOOKUP(CP10,Listados!$C:$D,2,0))</f>
        <v>Secretaría de Desarrollo Territorial y Participación Ciudadana</v>
      </c>
      <c r="CR10" s="215"/>
      <c r="CS10" s="215"/>
      <c r="CT10" s="215"/>
      <c r="CU10" s="215"/>
      <c r="CV10" s="216"/>
      <c r="CW10" s="221" t="s">
        <v>11599</v>
      </c>
      <c r="CX10" s="192"/>
      <c r="CY10" s="192"/>
      <c r="CZ10" s="192"/>
      <c r="DA10" s="192"/>
      <c r="DB10" s="287" t="s">
        <v>11600</v>
      </c>
      <c r="DC10" s="287"/>
      <c r="DD10" s="287"/>
      <c r="DE10" s="287"/>
      <c r="DF10" s="287"/>
      <c r="DG10" s="287"/>
      <c r="DH10" s="287"/>
      <c r="DI10" s="287"/>
      <c r="DJ10" s="287"/>
      <c r="DK10" s="287"/>
      <c r="DL10" s="206" t="s">
        <v>11598</v>
      </c>
      <c r="DM10" s="214" t="s">
        <v>12981</v>
      </c>
      <c r="DN10" s="215"/>
      <c r="DO10" s="215"/>
      <c r="DP10" s="215"/>
      <c r="DQ10" s="215"/>
      <c r="DR10" s="215"/>
      <c r="DS10" s="216"/>
      <c r="DT10" s="218" t="s">
        <v>1</v>
      </c>
      <c r="DU10" s="216"/>
      <c r="DV10" s="219">
        <v>4173</v>
      </c>
      <c r="DW10" s="220" t="str">
        <f>IF(DV10=""," ",VLOOKUP(DV10,Listados!$C:$D,2,0))</f>
        <v>Secretaría de Desarrollo Territorial y Participación Ciudadana</v>
      </c>
      <c r="DX10" s="215"/>
      <c r="DY10" s="215"/>
      <c r="DZ10" s="215"/>
      <c r="EA10" s="215"/>
      <c r="EB10" s="216"/>
      <c r="EC10" s="221" t="s">
        <v>11599</v>
      </c>
      <c r="ED10" s="192"/>
      <c r="EE10" s="192"/>
      <c r="EF10" s="192"/>
      <c r="EG10" s="158"/>
      <c r="EH10" s="221" t="s">
        <v>11600</v>
      </c>
      <c r="EI10" s="192"/>
      <c r="EJ10" s="192"/>
      <c r="EK10" s="192"/>
      <c r="EL10" s="158"/>
      <c r="EM10" s="206" t="s">
        <v>11598</v>
      </c>
      <c r="EN10" s="214" t="s">
        <v>12981</v>
      </c>
      <c r="EO10" s="215"/>
      <c r="EP10" s="215"/>
      <c r="EQ10" s="215"/>
      <c r="ER10" s="215"/>
      <c r="ES10" s="215"/>
      <c r="ET10" s="216"/>
      <c r="EU10" s="218" t="s">
        <v>1</v>
      </c>
      <c r="EV10" s="216"/>
      <c r="EW10" s="219">
        <v>4173</v>
      </c>
      <c r="EX10" s="220" t="str">
        <f>IF(EW10=""," ",VLOOKUP(EW10,Listados!$C:$D,2,0))</f>
        <v>Secretaría de Desarrollo Territorial y Participación Ciudadana</v>
      </c>
      <c r="EY10" s="215"/>
      <c r="EZ10" s="215"/>
      <c r="FA10" s="215"/>
      <c r="FB10" s="215"/>
      <c r="FC10" s="216"/>
      <c r="FD10" s="221" t="s">
        <v>11599</v>
      </c>
      <c r="FE10" s="192"/>
      <c r="FF10" s="192"/>
      <c r="FG10" s="192"/>
      <c r="FH10" s="158"/>
      <c r="FI10" s="221" t="s">
        <v>11600</v>
      </c>
      <c r="FJ10" s="192"/>
      <c r="FK10" s="192"/>
      <c r="FL10" s="192"/>
      <c r="FM10" s="158"/>
      <c r="FN10" s="206" t="s">
        <v>11598</v>
      </c>
      <c r="FO10" s="214" t="s">
        <v>12981</v>
      </c>
      <c r="FP10" s="215"/>
      <c r="FQ10" s="215"/>
      <c r="FR10" s="215"/>
      <c r="FS10" s="215"/>
      <c r="FT10" s="215"/>
      <c r="FU10" s="216"/>
      <c r="FV10" s="218" t="s">
        <v>1</v>
      </c>
      <c r="FW10" s="216"/>
      <c r="FX10" s="219">
        <v>4173</v>
      </c>
      <c r="FY10" s="220" t="str">
        <f>IF(FX10=""," ",VLOOKUP(FX10,Listados!$C:$D,2,0))</f>
        <v>Secretaría de Desarrollo Territorial y Participación Ciudadana</v>
      </c>
      <c r="FZ10" s="215"/>
      <c r="GA10" s="215"/>
      <c r="GB10" s="215"/>
      <c r="GC10" s="215"/>
      <c r="GD10" s="216"/>
      <c r="GE10" s="221" t="s">
        <v>11599</v>
      </c>
      <c r="GF10" s="192"/>
      <c r="GG10" s="192"/>
      <c r="GH10" s="192"/>
      <c r="GI10" s="158"/>
      <c r="GJ10" s="221" t="s">
        <v>11600</v>
      </c>
      <c r="GK10" s="192"/>
      <c r="GL10" s="192"/>
      <c r="GM10" s="192"/>
      <c r="GN10" s="158"/>
      <c r="GO10" s="206" t="s">
        <v>11598</v>
      </c>
      <c r="GP10" s="214" t="s">
        <v>12981</v>
      </c>
      <c r="GQ10" s="215"/>
      <c r="GR10" s="215"/>
      <c r="GS10" s="215"/>
      <c r="GT10" s="215"/>
      <c r="GU10" s="215"/>
      <c r="GV10" s="216"/>
      <c r="GW10" s="218" t="s">
        <v>1</v>
      </c>
      <c r="GX10" s="216"/>
      <c r="GY10" s="219">
        <v>4173</v>
      </c>
      <c r="GZ10" s="220" t="str">
        <f>IF(GY10=""," ",VLOOKUP(GY10,Listados!$C:$D,2,0))</f>
        <v>Secretaría de Desarrollo Territorial y Participación Ciudadana</v>
      </c>
      <c r="HA10" s="215"/>
      <c r="HB10" s="215"/>
      <c r="HC10" s="215"/>
      <c r="HD10" s="215"/>
      <c r="HE10" s="216"/>
      <c r="HF10" s="221" t="s">
        <v>11599</v>
      </c>
      <c r="HG10" s="192"/>
      <c r="HH10" s="192"/>
      <c r="HI10" s="192"/>
      <c r="HJ10" s="158"/>
      <c r="HK10" s="221" t="s">
        <v>11600</v>
      </c>
      <c r="HL10" s="192"/>
      <c r="HM10" s="192"/>
      <c r="HN10" s="192"/>
      <c r="HO10" s="158"/>
      <c r="HP10" s="206" t="s">
        <v>11598</v>
      </c>
      <c r="HQ10" s="214" t="s">
        <v>12981</v>
      </c>
      <c r="HR10" s="215"/>
      <c r="HS10" s="215"/>
      <c r="HT10" s="215"/>
      <c r="HU10" s="215"/>
      <c r="HV10" s="215"/>
      <c r="HW10" s="216"/>
      <c r="HX10" s="218" t="s">
        <v>1</v>
      </c>
      <c r="HY10" s="216"/>
      <c r="HZ10" s="219">
        <v>4173</v>
      </c>
      <c r="IA10" s="220" t="str">
        <f>IF(HZ10=""," ",VLOOKUP(HZ10,Listados!$C:$D,2,0))</f>
        <v>Secretaría de Desarrollo Territorial y Participación Ciudadana</v>
      </c>
      <c r="IB10" s="215"/>
      <c r="IC10" s="215"/>
      <c r="ID10" s="215"/>
      <c r="IE10" s="215"/>
      <c r="IF10" s="216"/>
      <c r="IG10" s="294" t="s">
        <v>11599</v>
      </c>
      <c r="IH10" s="192"/>
      <c r="II10" s="192"/>
      <c r="IJ10" s="192"/>
      <c r="IK10" s="158"/>
      <c r="IL10" s="294" t="s">
        <v>11600</v>
      </c>
      <c r="IM10" s="192"/>
      <c r="IN10" s="192"/>
      <c r="IO10" s="192"/>
      <c r="IP10" s="158"/>
    </row>
    <row r="11" spans="1:250" ht="30" customHeight="1" x14ac:dyDescent="0.35">
      <c r="A11" s="268"/>
      <c r="B11" s="217"/>
      <c r="C11" s="173"/>
      <c r="D11" s="173"/>
      <c r="E11" s="173"/>
      <c r="F11" s="173"/>
      <c r="G11" s="173"/>
      <c r="H11" s="174"/>
      <c r="I11" s="248"/>
      <c r="J11" s="249"/>
      <c r="K11" s="251"/>
      <c r="L11" s="265"/>
      <c r="M11" s="266"/>
      <c r="N11" s="266"/>
      <c r="O11" s="266"/>
      <c r="P11" s="266"/>
      <c r="Q11" s="267"/>
      <c r="R11" s="258" t="str">
        <f>IF(R9=""," ",VLOOKUP(R9,[1]Listados!$L$1:$M$65536,2,0))</f>
        <v xml:space="preserve"> </v>
      </c>
      <c r="S11" s="258"/>
      <c r="T11" s="258"/>
      <c r="U11" s="258"/>
      <c r="V11" s="258"/>
      <c r="W11" s="273" t="str">
        <f t="array" ref="W11">IF(AND(COUNTIF(O14:O49, "&lt;&gt;")&gt;0, SUMPRODUCT((ISNUMBER(VALUE(IFERROR(O14:O49, ""))))*(LEN(O14:O49)=11)*(LEFT(O14:O49, 7)=$X$8&amp;""))=COUNTA(O14:O49)), "CORRECTO", "REVISAR META PDD")</f>
        <v>CORRECTO</v>
      </c>
      <c r="X11" s="273"/>
      <c r="Y11" s="273"/>
      <c r="Z11" s="273"/>
      <c r="AA11" s="273"/>
      <c r="AB11" s="268"/>
      <c r="AC11" s="217"/>
      <c r="AD11" s="173"/>
      <c r="AE11" s="173"/>
      <c r="AF11" s="173"/>
      <c r="AG11" s="173"/>
      <c r="AH11" s="173"/>
      <c r="AI11" s="174"/>
      <c r="AJ11" s="248"/>
      <c r="AK11" s="249"/>
      <c r="AL11" s="251"/>
      <c r="AM11" s="265"/>
      <c r="AN11" s="266"/>
      <c r="AO11" s="266"/>
      <c r="AP11" s="266"/>
      <c r="AQ11" s="266"/>
      <c r="AR11" s="267"/>
      <c r="AS11" s="258" t="str">
        <f>IF(AS9=""," ",VLOOKUP(AS9,[1]Listados!$L$1:$M$65536,2,0))</f>
        <v xml:space="preserve"> </v>
      </c>
      <c r="AT11" s="258"/>
      <c r="AU11" s="258"/>
      <c r="AV11" s="258"/>
      <c r="AW11" s="258"/>
      <c r="AX11" s="259" t="str">
        <f t="array" ref="AX11">IF(AND(COUNTIF(AP14:AP49, "&lt;&gt;")&gt;0, SUMPRODUCT((ISNUMBER(VALUE(IFERROR(AP14:AP49, ""))))*(LEN(AP14:AP49)=11)*(LEFT(AP14:AP49, 7)=$X$8&amp;""))=COUNTA(AP14:AP49)), "CORRECTO", "REVISAR META PDD")</f>
        <v>CORRECTO</v>
      </c>
      <c r="AY11" s="260"/>
      <c r="AZ11" s="260"/>
      <c r="BA11" s="260"/>
      <c r="BB11" s="260"/>
      <c r="BC11" s="261"/>
      <c r="BD11" s="268"/>
      <c r="BE11" s="217"/>
      <c r="BF11" s="173"/>
      <c r="BG11" s="173"/>
      <c r="BH11" s="173"/>
      <c r="BI11" s="173"/>
      <c r="BJ11" s="173"/>
      <c r="BK11" s="174"/>
      <c r="BL11" s="248"/>
      <c r="BM11" s="249"/>
      <c r="BN11" s="251"/>
      <c r="BO11" s="265"/>
      <c r="BP11" s="266"/>
      <c r="BQ11" s="266"/>
      <c r="BR11" s="266"/>
      <c r="BS11" s="266"/>
      <c r="BT11" s="267"/>
      <c r="BU11" s="258" t="str">
        <f>IF(BU9=""," ",VLOOKUP(BU9,[1]Listados!$L$1:$M$65536,2,0))</f>
        <v xml:space="preserve"> </v>
      </c>
      <c r="BV11" s="258"/>
      <c r="BW11" s="258"/>
      <c r="BX11" s="258"/>
      <c r="BY11" s="258"/>
      <c r="BZ11" s="273" t="str">
        <f t="array" ref="BZ11">IF(AND(COUNTIF(BR14:BR49, "&lt;&gt;")&gt;0, SUMPRODUCT((ISNUMBER(VALUE(IFERROR(BR14:BR49, ""))))*(LEN(BR14:BR49)=11)*(LEFT(BR14:BR49, 7)=$X$8&amp;""))=COUNTA(BR14:BR49)), "CORRECTO", "REVISAR META PDD")</f>
        <v>CORRECTO</v>
      </c>
      <c r="CA11" s="273"/>
      <c r="CB11" s="273"/>
      <c r="CC11" s="273"/>
      <c r="CD11" s="273"/>
      <c r="CE11" s="273"/>
      <c r="CF11" s="174"/>
      <c r="CG11" s="217"/>
      <c r="CH11" s="173"/>
      <c r="CI11" s="173"/>
      <c r="CJ11" s="173"/>
      <c r="CK11" s="173"/>
      <c r="CL11" s="173"/>
      <c r="CM11" s="174"/>
      <c r="CN11" s="217"/>
      <c r="CO11" s="174"/>
      <c r="CP11" s="185"/>
      <c r="CQ11" s="217"/>
      <c r="CR11" s="173"/>
      <c r="CS11" s="173"/>
      <c r="CT11" s="173"/>
      <c r="CU11" s="173"/>
      <c r="CV11" s="174"/>
      <c r="CW11" s="222" t="str">
        <f>IF(CW9=""," ",VLOOKUP(CW9,Listados!$L:$M,2,0))</f>
        <v xml:space="preserve"> </v>
      </c>
      <c r="CX11" s="192"/>
      <c r="CY11" s="192"/>
      <c r="CZ11" s="192"/>
      <c r="DA11" s="192"/>
      <c r="DB11" s="290" t="str">
        <f t="array" ref="DB11">IF(AND(COUNTIF(CT14:CT46, "&lt;&gt;")&gt;0, SUMPRODUCT((ISNUMBER(VALUE(IFERROR(CT14:CT46, ""))))*(LEN(CT14:CT46)=11)*(LEFT(CT14:CT46, 7)=$DC$8&amp;""))=COUNTA(CT14:CT46)), "CORRECTO", "REVISAR META PDD")</f>
        <v>CORRECTO</v>
      </c>
      <c r="DC11" s="290"/>
      <c r="DD11" s="290"/>
      <c r="DE11" s="290"/>
      <c r="DF11" s="290"/>
      <c r="DG11" s="290"/>
      <c r="DH11" s="290"/>
      <c r="DI11" s="290"/>
      <c r="DJ11" s="290"/>
      <c r="DK11" s="290"/>
      <c r="DL11" s="174"/>
      <c r="DM11" s="217"/>
      <c r="DN11" s="173"/>
      <c r="DO11" s="173"/>
      <c r="DP11" s="173"/>
      <c r="DQ11" s="173"/>
      <c r="DR11" s="173"/>
      <c r="DS11" s="174"/>
      <c r="DT11" s="217"/>
      <c r="DU11" s="174"/>
      <c r="DV11" s="185"/>
      <c r="DW11" s="217"/>
      <c r="DX11" s="173"/>
      <c r="DY11" s="173"/>
      <c r="DZ11" s="173"/>
      <c r="EA11" s="173"/>
      <c r="EB11" s="174"/>
      <c r="EC11" s="222" t="str">
        <f>IF(EC9=""," ",VLOOKUP(EC9,Listados!$L:$M,2,0))</f>
        <v xml:space="preserve"> </v>
      </c>
      <c r="ED11" s="192"/>
      <c r="EE11" s="192"/>
      <c r="EF11" s="192"/>
      <c r="EG11" s="158"/>
      <c r="EH11" s="191" t="str">
        <f t="array" ref="EH11">IF(AND(COUNTIF(DZ14:DZ46, "&lt;&gt;")&gt;0, SUMPRODUCT((ISNUMBER(VALUE(IFERROR(DZ14:DZ46, ""))))*(LEN(DZ14:DZ46)=11)*(LEFT(DZ14:DZ46, 7)=$DC$8&amp;""))=COUNTA(DZ14:DZ46)), "CORRECTO", "REVISAR META PDD")</f>
        <v>CORRECTO</v>
      </c>
      <c r="EI11" s="192"/>
      <c r="EJ11" s="192"/>
      <c r="EK11" s="192"/>
      <c r="EL11" s="158"/>
      <c r="EM11" s="174"/>
      <c r="EN11" s="217"/>
      <c r="EO11" s="173"/>
      <c r="EP11" s="173"/>
      <c r="EQ11" s="173"/>
      <c r="ER11" s="173"/>
      <c r="ES11" s="173"/>
      <c r="ET11" s="174"/>
      <c r="EU11" s="217"/>
      <c r="EV11" s="174"/>
      <c r="EW11" s="185"/>
      <c r="EX11" s="217"/>
      <c r="EY11" s="173"/>
      <c r="EZ11" s="173"/>
      <c r="FA11" s="173"/>
      <c r="FB11" s="173"/>
      <c r="FC11" s="174"/>
      <c r="FD11" s="222" t="str">
        <f>IF(FD9=""," ",VLOOKUP(FD9,Listados!$L:$M,2,0))</f>
        <v xml:space="preserve"> </v>
      </c>
      <c r="FE11" s="192"/>
      <c r="FF11" s="192"/>
      <c r="FG11" s="192"/>
      <c r="FH11" s="158"/>
      <c r="FI11" s="191" t="str">
        <f t="array" ref="FI11">IF(AND(COUNTIF(FA14:FA46, "&lt;&gt;")&gt;0, SUMPRODUCT((ISNUMBER(VALUE(IFERROR(FA14:FA46, ""))))*(LEN(FA14:FA46)=11)*(LEFT(FA14:FA46, 7)=$DC$8&amp;""))=COUNTA(FA14:FA46)), "CORRECTO", "REVISAR META PDD")</f>
        <v>CORRECTO</v>
      </c>
      <c r="FJ11" s="192"/>
      <c r="FK11" s="192"/>
      <c r="FL11" s="192"/>
      <c r="FM11" s="158"/>
      <c r="FN11" s="174"/>
      <c r="FO11" s="217"/>
      <c r="FP11" s="173"/>
      <c r="FQ11" s="173"/>
      <c r="FR11" s="173"/>
      <c r="FS11" s="173"/>
      <c r="FT11" s="173"/>
      <c r="FU11" s="174"/>
      <c r="FV11" s="217"/>
      <c r="FW11" s="174"/>
      <c r="FX11" s="185"/>
      <c r="FY11" s="217"/>
      <c r="FZ11" s="173"/>
      <c r="GA11" s="173"/>
      <c r="GB11" s="173"/>
      <c r="GC11" s="173"/>
      <c r="GD11" s="174"/>
      <c r="GE11" s="222" t="str">
        <f>IF(GE9=""," ",VLOOKUP(GE9,Listados!$L:$M,2,0))</f>
        <v xml:space="preserve"> </v>
      </c>
      <c r="GF11" s="192"/>
      <c r="GG11" s="192"/>
      <c r="GH11" s="192"/>
      <c r="GI11" s="158"/>
      <c r="GJ11" s="191" t="str">
        <f t="array" ref="GJ11">IF(AND(COUNTIF(GB14:GB46, "&lt;&gt;")&gt;0, SUMPRODUCT((ISNUMBER(VALUE(IFERROR(GB14:GB46, ""))))*(LEN(GB14:GB46)=11)*(LEFT(GB14:GB46, 7)=$DC$8&amp;""))=COUNTA(GB14:GB46)), "CORRECTO", "REVISAR META PDD")</f>
        <v>CORRECTO</v>
      </c>
      <c r="GK11" s="192"/>
      <c r="GL11" s="192"/>
      <c r="GM11" s="192"/>
      <c r="GN11" s="158"/>
      <c r="GO11" s="174"/>
      <c r="GP11" s="217"/>
      <c r="GQ11" s="173"/>
      <c r="GR11" s="173"/>
      <c r="GS11" s="173"/>
      <c r="GT11" s="173"/>
      <c r="GU11" s="173"/>
      <c r="GV11" s="174"/>
      <c r="GW11" s="217"/>
      <c r="GX11" s="174"/>
      <c r="GY11" s="185"/>
      <c r="GZ11" s="217"/>
      <c r="HA11" s="173"/>
      <c r="HB11" s="173"/>
      <c r="HC11" s="173"/>
      <c r="HD11" s="173"/>
      <c r="HE11" s="174"/>
      <c r="HF11" s="222" t="str">
        <f>IF(HF9=""," ",VLOOKUP(HF9,Listados!$L:$M,2,0))</f>
        <v xml:space="preserve"> </v>
      </c>
      <c r="HG11" s="192"/>
      <c r="HH11" s="192"/>
      <c r="HI11" s="192"/>
      <c r="HJ11" s="158"/>
      <c r="HK11" s="191" t="str">
        <f t="array" ref="HK11">IF(AND(COUNTIF(HC14:HC46, "&lt;&gt;")&gt;0, SUMPRODUCT((ISNUMBER(VALUE(IFERROR(HC14:HC46, ""))))*(LEN(HC14:HC46)=11)*(LEFT(HC14:HC46, 7)=$DC$8&amp;""))=COUNTA(HC14:HC46)), "CORRECTO", "REVISAR META PDD")</f>
        <v>CORRECTO</v>
      </c>
      <c r="HL11" s="192"/>
      <c r="HM11" s="192"/>
      <c r="HN11" s="192"/>
      <c r="HO11" s="158"/>
      <c r="HP11" s="174"/>
      <c r="HQ11" s="217"/>
      <c r="HR11" s="173"/>
      <c r="HS11" s="173"/>
      <c r="HT11" s="173"/>
      <c r="HU11" s="173"/>
      <c r="HV11" s="173"/>
      <c r="HW11" s="174"/>
      <c r="HX11" s="217"/>
      <c r="HY11" s="174"/>
      <c r="HZ11" s="185"/>
      <c r="IA11" s="217"/>
      <c r="IB11" s="173"/>
      <c r="IC11" s="173"/>
      <c r="ID11" s="173"/>
      <c r="IE11" s="173"/>
      <c r="IF11" s="174"/>
      <c r="IG11" s="299" t="str">
        <f>IF(IG9=""," ",VLOOKUP(IG9,Listados!$L:$M,2,0))</f>
        <v xml:space="preserve"> </v>
      </c>
      <c r="IH11" s="192"/>
      <c r="II11" s="192"/>
      <c r="IJ11" s="192"/>
      <c r="IK11" s="158"/>
      <c r="IL11" s="297" t="str">
        <f t="array" ref="IL11">IF(AND(COUNTIF(ID14:ID46, "&lt;&gt;")&gt;0, SUMPRODUCT((ISNUMBER(VALUE(IFERROR(ID14:ID46, ""))))*(LEN(ID14:ID46)=11)*(LEFT(ID14:ID46, 7)=$DC$8&amp;""))=COUNTA(ID14:ID46)), "CORRECTO", "REVISAR META PDD")</f>
        <v>CORRECTO</v>
      </c>
      <c r="IM11" s="192"/>
      <c r="IN11" s="192"/>
      <c r="IO11" s="192"/>
      <c r="IP11" s="158"/>
    </row>
    <row r="12" spans="1:250" ht="14.5" x14ac:dyDescent="0.35">
      <c r="A12" s="252"/>
      <c r="B12" s="252"/>
      <c r="C12" s="252"/>
      <c r="D12" s="252"/>
      <c r="E12" s="252"/>
      <c r="F12" s="252"/>
      <c r="G12" s="252"/>
      <c r="H12" s="252"/>
      <c r="I12" s="252"/>
      <c r="J12" s="252"/>
      <c r="K12" s="252"/>
      <c r="L12" s="252"/>
      <c r="M12" s="252"/>
      <c r="N12" s="252"/>
      <c r="O12" s="252"/>
      <c r="P12" s="252"/>
      <c r="Q12" s="252"/>
      <c r="R12" s="252"/>
      <c r="S12" s="252"/>
      <c r="T12" s="252"/>
      <c r="U12" s="252"/>
      <c r="V12" s="252"/>
      <c r="W12" s="252"/>
      <c r="X12" s="252"/>
      <c r="Y12" s="252"/>
      <c r="Z12" s="252"/>
      <c r="AA12" s="252"/>
      <c r="AB12" s="253"/>
      <c r="AC12" s="254"/>
      <c r="AD12" s="254"/>
      <c r="AE12" s="254"/>
      <c r="AF12" s="254"/>
      <c r="AG12" s="254"/>
      <c r="AH12" s="254"/>
      <c r="AI12" s="254"/>
      <c r="AJ12" s="254"/>
      <c r="AK12" s="254"/>
      <c r="AL12" s="254"/>
      <c r="AM12" s="254"/>
      <c r="AN12" s="254"/>
      <c r="AO12" s="254"/>
      <c r="AP12" s="254"/>
      <c r="AQ12" s="254"/>
      <c r="AR12" s="254"/>
      <c r="AS12" s="254"/>
      <c r="AT12" s="254"/>
      <c r="AU12" s="254"/>
      <c r="AV12" s="254"/>
      <c r="AW12" s="254"/>
      <c r="AX12" s="254"/>
      <c r="AY12" s="254"/>
      <c r="AZ12" s="254"/>
      <c r="BA12" s="254"/>
      <c r="BB12" s="254"/>
      <c r="BC12" s="255"/>
      <c r="BD12" s="284"/>
      <c r="BE12" s="285"/>
      <c r="BF12" s="285"/>
      <c r="BG12" s="285"/>
      <c r="BH12" s="285"/>
      <c r="BI12" s="285"/>
      <c r="BJ12" s="285"/>
      <c r="BK12" s="285"/>
      <c r="BL12" s="285"/>
      <c r="BM12" s="285"/>
      <c r="BN12" s="285"/>
      <c r="BO12" s="285"/>
      <c r="BP12" s="285"/>
      <c r="BQ12" s="285"/>
      <c r="BR12" s="285"/>
      <c r="BS12" s="285"/>
      <c r="BT12" s="285"/>
      <c r="BU12" s="285"/>
      <c r="BV12" s="285"/>
      <c r="BW12" s="285"/>
      <c r="BX12" s="285"/>
      <c r="BY12" s="285"/>
      <c r="BZ12" s="285"/>
      <c r="CA12" s="285"/>
      <c r="CB12" s="285"/>
      <c r="CC12" s="285"/>
      <c r="CD12" s="285"/>
      <c r="CE12" s="286"/>
      <c r="CF12" s="291"/>
      <c r="CG12" s="292"/>
      <c r="CH12" s="292"/>
      <c r="CI12" s="292"/>
      <c r="CJ12" s="292"/>
      <c r="CK12" s="292"/>
      <c r="CL12" s="292"/>
      <c r="CM12" s="292"/>
      <c r="CN12" s="292"/>
      <c r="CO12" s="292"/>
      <c r="CP12" s="292"/>
      <c r="CQ12" s="292"/>
      <c r="CR12" s="292"/>
      <c r="CS12" s="292"/>
      <c r="CT12" s="292"/>
      <c r="CU12" s="292"/>
      <c r="CV12" s="292"/>
      <c r="CW12" s="292"/>
      <c r="CX12" s="292"/>
      <c r="CY12" s="292"/>
      <c r="CZ12" s="292"/>
      <c r="DA12" s="292"/>
      <c r="DB12" s="292"/>
      <c r="DC12" s="292"/>
      <c r="DD12" s="292"/>
      <c r="DE12" s="292"/>
      <c r="DF12" s="292"/>
      <c r="DG12" s="292"/>
      <c r="DH12" s="292"/>
      <c r="DI12" s="292"/>
      <c r="DJ12" s="292"/>
      <c r="DK12" s="293"/>
      <c r="DL12" s="195"/>
      <c r="DM12" s="192"/>
      <c r="DN12" s="192"/>
      <c r="DO12" s="192"/>
      <c r="DP12" s="192"/>
      <c r="DQ12" s="192"/>
      <c r="DR12" s="192"/>
      <c r="DS12" s="192"/>
      <c r="DT12" s="192"/>
      <c r="DU12" s="192"/>
      <c r="DV12" s="192"/>
      <c r="DW12" s="192"/>
      <c r="DX12" s="192"/>
      <c r="DY12" s="192"/>
      <c r="DZ12" s="192"/>
      <c r="EA12" s="192"/>
      <c r="EB12" s="192"/>
      <c r="EC12" s="192"/>
      <c r="ED12" s="192"/>
      <c r="EE12" s="192"/>
      <c r="EF12" s="192"/>
      <c r="EG12" s="192"/>
      <c r="EH12" s="192"/>
      <c r="EI12" s="192"/>
      <c r="EJ12" s="192"/>
      <c r="EK12" s="192"/>
      <c r="EL12" s="158"/>
      <c r="EM12" s="195"/>
      <c r="EN12" s="192"/>
      <c r="EO12" s="192"/>
      <c r="EP12" s="192"/>
      <c r="EQ12" s="192"/>
      <c r="ER12" s="192"/>
      <c r="ES12" s="192"/>
      <c r="ET12" s="192"/>
      <c r="EU12" s="192"/>
      <c r="EV12" s="192"/>
      <c r="EW12" s="192"/>
      <c r="EX12" s="192"/>
      <c r="EY12" s="192"/>
      <c r="EZ12" s="192"/>
      <c r="FA12" s="192"/>
      <c r="FB12" s="192"/>
      <c r="FC12" s="192"/>
      <c r="FD12" s="192"/>
      <c r="FE12" s="192"/>
      <c r="FF12" s="192"/>
      <c r="FG12" s="192"/>
      <c r="FH12" s="192"/>
      <c r="FI12" s="192"/>
      <c r="FJ12" s="192"/>
      <c r="FK12" s="192"/>
      <c r="FL12" s="192"/>
      <c r="FM12" s="158"/>
      <c r="FN12" s="195"/>
      <c r="FO12" s="192"/>
      <c r="FP12" s="192"/>
      <c r="FQ12" s="192"/>
      <c r="FR12" s="192"/>
      <c r="FS12" s="192"/>
      <c r="FT12" s="192"/>
      <c r="FU12" s="192"/>
      <c r="FV12" s="192"/>
      <c r="FW12" s="192"/>
      <c r="FX12" s="192"/>
      <c r="FY12" s="192"/>
      <c r="FZ12" s="192"/>
      <c r="GA12" s="192"/>
      <c r="GB12" s="192"/>
      <c r="GC12" s="192"/>
      <c r="GD12" s="192"/>
      <c r="GE12" s="192"/>
      <c r="GF12" s="192"/>
      <c r="GG12" s="192"/>
      <c r="GH12" s="192"/>
      <c r="GI12" s="192"/>
      <c r="GJ12" s="192"/>
      <c r="GK12" s="192"/>
      <c r="GL12" s="192"/>
      <c r="GM12" s="192"/>
      <c r="GN12" s="158"/>
      <c r="GO12" s="195"/>
      <c r="GP12" s="192"/>
      <c r="GQ12" s="192"/>
      <c r="GR12" s="192"/>
      <c r="GS12" s="192"/>
      <c r="GT12" s="192"/>
      <c r="GU12" s="192"/>
      <c r="GV12" s="192"/>
      <c r="GW12" s="192"/>
      <c r="GX12" s="192"/>
      <c r="GY12" s="192"/>
      <c r="GZ12" s="192"/>
      <c r="HA12" s="192"/>
      <c r="HB12" s="192"/>
      <c r="HC12" s="192"/>
      <c r="HD12" s="192"/>
      <c r="HE12" s="192"/>
      <c r="HF12" s="192"/>
      <c r="HG12" s="192"/>
      <c r="HH12" s="192"/>
      <c r="HI12" s="192"/>
      <c r="HJ12" s="192"/>
      <c r="HK12" s="192"/>
      <c r="HL12" s="192"/>
      <c r="HM12" s="192"/>
      <c r="HN12" s="192"/>
      <c r="HO12" s="158"/>
      <c r="HP12" s="300"/>
      <c r="HQ12" s="192"/>
      <c r="HR12" s="192"/>
      <c r="HS12" s="192"/>
      <c r="HT12" s="192"/>
      <c r="HU12" s="192"/>
      <c r="HV12" s="192"/>
      <c r="HW12" s="192"/>
      <c r="HX12" s="192"/>
      <c r="HY12" s="192"/>
      <c r="HZ12" s="192"/>
      <c r="IA12" s="192"/>
      <c r="IB12" s="192"/>
      <c r="IC12" s="192"/>
      <c r="ID12" s="192"/>
      <c r="IE12" s="192"/>
      <c r="IF12" s="192"/>
      <c r="IG12" s="192"/>
      <c r="IH12" s="192"/>
      <c r="II12" s="192"/>
      <c r="IJ12" s="192"/>
      <c r="IK12" s="192"/>
      <c r="IL12" s="192"/>
      <c r="IM12" s="192"/>
      <c r="IN12" s="192"/>
      <c r="IO12" s="192"/>
      <c r="IP12" s="158"/>
    </row>
    <row r="13" spans="1:250" ht="52" x14ac:dyDescent="0.35">
      <c r="A13" s="72" t="s">
        <v>11601</v>
      </c>
      <c r="B13" s="72" t="s">
        <v>11602</v>
      </c>
      <c r="C13" s="72" t="s">
        <v>11603</v>
      </c>
      <c r="D13" s="72" t="s">
        <v>11604</v>
      </c>
      <c r="E13" s="72" t="s">
        <v>11605</v>
      </c>
      <c r="F13" s="72" t="s">
        <v>11606</v>
      </c>
      <c r="G13" s="72" t="s">
        <v>11607</v>
      </c>
      <c r="H13" s="72" t="s">
        <v>11608</v>
      </c>
      <c r="I13" s="72" t="s">
        <v>11609</v>
      </c>
      <c r="J13" s="72" t="s">
        <v>11610</v>
      </c>
      <c r="K13" s="72" t="s">
        <v>17</v>
      </c>
      <c r="L13" s="72" t="s">
        <v>11603</v>
      </c>
      <c r="M13" s="72" t="s">
        <v>11604</v>
      </c>
      <c r="N13" s="72" t="s">
        <v>11611</v>
      </c>
      <c r="O13" s="72" t="s">
        <v>5</v>
      </c>
      <c r="P13" s="72" t="s">
        <v>11612</v>
      </c>
      <c r="Q13" s="72" t="s">
        <v>11613</v>
      </c>
      <c r="R13" s="72" t="s">
        <v>11614</v>
      </c>
      <c r="S13" s="72" t="s">
        <v>11615</v>
      </c>
      <c r="T13" s="72" t="s">
        <v>11616</v>
      </c>
      <c r="U13" s="72" t="s">
        <v>11617</v>
      </c>
      <c r="V13" s="72" t="s">
        <v>11618</v>
      </c>
      <c r="W13" s="72" t="s">
        <v>8</v>
      </c>
      <c r="X13" s="73" t="s">
        <v>11619</v>
      </c>
      <c r="Y13" s="73" t="s">
        <v>11620</v>
      </c>
      <c r="Z13" s="72" t="s">
        <v>11621</v>
      </c>
      <c r="AA13" s="74" t="s">
        <v>12982</v>
      </c>
      <c r="AB13" s="72" t="s">
        <v>11601</v>
      </c>
      <c r="AC13" s="72" t="s">
        <v>11602</v>
      </c>
      <c r="AD13" s="72" t="s">
        <v>11603</v>
      </c>
      <c r="AE13" s="72" t="s">
        <v>11604</v>
      </c>
      <c r="AF13" s="72" t="s">
        <v>11605</v>
      </c>
      <c r="AG13" s="72" t="s">
        <v>11606</v>
      </c>
      <c r="AH13" s="72" t="s">
        <v>11607</v>
      </c>
      <c r="AI13" s="72" t="s">
        <v>11608</v>
      </c>
      <c r="AJ13" s="72" t="s">
        <v>11609</v>
      </c>
      <c r="AK13" s="72" t="s">
        <v>11610</v>
      </c>
      <c r="AL13" s="72" t="s">
        <v>17</v>
      </c>
      <c r="AM13" s="72" t="s">
        <v>11603</v>
      </c>
      <c r="AN13" s="72" t="s">
        <v>11604</v>
      </c>
      <c r="AO13" s="72" t="s">
        <v>11611</v>
      </c>
      <c r="AP13" s="72" t="s">
        <v>5</v>
      </c>
      <c r="AQ13" s="72" t="s">
        <v>11612</v>
      </c>
      <c r="AR13" s="72" t="s">
        <v>11613</v>
      </c>
      <c r="AS13" s="72" t="s">
        <v>11614</v>
      </c>
      <c r="AT13" s="72" t="s">
        <v>11615</v>
      </c>
      <c r="AU13" s="72" t="s">
        <v>11616</v>
      </c>
      <c r="AV13" s="72" t="s">
        <v>11617</v>
      </c>
      <c r="AW13" s="72" t="s">
        <v>11618</v>
      </c>
      <c r="AX13" s="72" t="s">
        <v>8</v>
      </c>
      <c r="AY13" s="73" t="s">
        <v>11619</v>
      </c>
      <c r="AZ13" s="73" t="s">
        <v>11620</v>
      </c>
      <c r="BA13" s="72" t="s">
        <v>11621</v>
      </c>
      <c r="BB13" s="74" t="s">
        <v>12983</v>
      </c>
      <c r="BC13" s="74" t="s">
        <v>12984</v>
      </c>
      <c r="BD13" s="72" t="s">
        <v>11601</v>
      </c>
      <c r="BE13" s="72" t="s">
        <v>11602</v>
      </c>
      <c r="BF13" s="72" t="s">
        <v>11603</v>
      </c>
      <c r="BG13" s="72" t="s">
        <v>11604</v>
      </c>
      <c r="BH13" s="72" t="s">
        <v>11605</v>
      </c>
      <c r="BI13" s="72" t="s">
        <v>11606</v>
      </c>
      <c r="BJ13" s="72" t="s">
        <v>11607</v>
      </c>
      <c r="BK13" s="72" t="s">
        <v>11608</v>
      </c>
      <c r="BL13" s="72" t="s">
        <v>11609</v>
      </c>
      <c r="BM13" s="72" t="s">
        <v>11610</v>
      </c>
      <c r="BN13" s="72" t="s">
        <v>17</v>
      </c>
      <c r="BO13" s="72" t="s">
        <v>11603</v>
      </c>
      <c r="BP13" s="72" t="s">
        <v>11604</v>
      </c>
      <c r="BQ13" s="72" t="s">
        <v>11611</v>
      </c>
      <c r="BR13" s="72" t="s">
        <v>5</v>
      </c>
      <c r="BS13" s="72" t="s">
        <v>11612</v>
      </c>
      <c r="BT13" s="72" t="s">
        <v>11613</v>
      </c>
      <c r="BU13" s="72" t="s">
        <v>11614</v>
      </c>
      <c r="BV13" s="72" t="s">
        <v>11615</v>
      </c>
      <c r="BW13" s="72" t="s">
        <v>11616</v>
      </c>
      <c r="BX13" s="72" t="s">
        <v>11617</v>
      </c>
      <c r="BY13" s="72" t="s">
        <v>11618</v>
      </c>
      <c r="BZ13" s="72" t="s">
        <v>8</v>
      </c>
      <c r="CA13" s="73" t="s">
        <v>11619</v>
      </c>
      <c r="CB13" s="73" t="s">
        <v>11620</v>
      </c>
      <c r="CC13" s="124" t="s">
        <v>11621</v>
      </c>
      <c r="CD13" s="74" t="s">
        <v>13043</v>
      </c>
      <c r="CE13" s="74" t="s">
        <v>12982</v>
      </c>
      <c r="CF13" s="126" t="s">
        <v>11601</v>
      </c>
      <c r="CG13" s="103" t="s">
        <v>11602</v>
      </c>
      <c r="CH13" s="103" t="s">
        <v>11603</v>
      </c>
      <c r="CI13" s="29" t="s">
        <v>11604</v>
      </c>
      <c r="CJ13" s="29" t="s">
        <v>11605</v>
      </c>
      <c r="CK13" s="29" t="s">
        <v>11606</v>
      </c>
      <c r="CL13" s="29" t="s">
        <v>11607</v>
      </c>
      <c r="CM13" s="29" t="s">
        <v>11608</v>
      </c>
      <c r="CN13" s="29" t="s">
        <v>11609</v>
      </c>
      <c r="CO13" s="29" t="s">
        <v>11610</v>
      </c>
      <c r="CP13" s="29" t="s">
        <v>17</v>
      </c>
      <c r="CQ13" s="29" t="s">
        <v>11603</v>
      </c>
      <c r="CR13" s="29" t="s">
        <v>11604</v>
      </c>
      <c r="CS13" s="29" t="s">
        <v>11611</v>
      </c>
      <c r="CT13" s="29" t="s">
        <v>5</v>
      </c>
      <c r="CU13" s="29" t="s">
        <v>11612</v>
      </c>
      <c r="CV13" s="29" t="s">
        <v>11613</v>
      </c>
      <c r="CW13" s="29" t="s">
        <v>11614</v>
      </c>
      <c r="CX13" s="29" t="s">
        <v>11615</v>
      </c>
      <c r="CY13" s="29" t="s">
        <v>11616</v>
      </c>
      <c r="CZ13" s="29" t="s">
        <v>11617</v>
      </c>
      <c r="DA13" s="29" t="s">
        <v>11618</v>
      </c>
      <c r="DB13" s="29" t="s">
        <v>8</v>
      </c>
      <c r="DC13" s="30" t="s">
        <v>11619</v>
      </c>
      <c r="DD13" s="30" t="s">
        <v>11620</v>
      </c>
      <c r="DE13" s="29" t="s">
        <v>11621</v>
      </c>
      <c r="DF13" s="31" t="s">
        <v>13053</v>
      </c>
      <c r="DG13" s="31" t="s">
        <v>13058</v>
      </c>
      <c r="DH13" s="31" t="s">
        <v>13054</v>
      </c>
      <c r="DI13" s="31" t="s">
        <v>13055</v>
      </c>
      <c r="DJ13" s="31" t="s">
        <v>13056</v>
      </c>
      <c r="DK13" s="31" t="s">
        <v>13057</v>
      </c>
      <c r="DL13" s="126" t="s">
        <v>11601</v>
      </c>
      <c r="DM13" s="103" t="s">
        <v>11602</v>
      </c>
      <c r="DN13" s="103" t="s">
        <v>11603</v>
      </c>
      <c r="DO13" s="29" t="s">
        <v>11604</v>
      </c>
      <c r="DP13" s="29" t="s">
        <v>11605</v>
      </c>
      <c r="DQ13" s="29" t="s">
        <v>11606</v>
      </c>
      <c r="DR13" s="29" t="s">
        <v>11607</v>
      </c>
      <c r="DS13" s="29" t="s">
        <v>11608</v>
      </c>
      <c r="DT13" s="29" t="s">
        <v>11609</v>
      </c>
      <c r="DU13" s="29" t="s">
        <v>11610</v>
      </c>
      <c r="DV13" s="29" t="s">
        <v>17</v>
      </c>
      <c r="DW13" s="29" t="s">
        <v>11603</v>
      </c>
      <c r="DX13" s="29" t="s">
        <v>11604</v>
      </c>
      <c r="DY13" s="29" t="s">
        <v>11611</v>
      </c>
      <c r="DZ13" s="29" t="s">
        <v>5</v>
      </c>
      <c r="EA13" s="29" t="s">
        <v>11612</v>
      </c>
      <c r="EB13" s="29" t="s">
        <v>11613</v>
      </c>
      <c r="EC13" s="29" t="s">
        <v>11614</v>
      </c>
      <c r="ED13" s="29" t="s">
        <v>11615</v>
      </c>
      <c r="EE13" s="29" t="s">
        <v>11616</v>
      </c>
      <c r="EF13" s="29" t="s">
        <v>11617</v>
      </c>
      <c r="EG13" s="29" t="s">
        <v>11618</v>
      </c>
      <c r="EH13" s="29" t="s">
        <v>8</v>
      </c>
      <c r="EI13" s="30" t="s">
        <v>11619</v>
      </c>
      <c r="EJ13" s="30" t="s">
        <v>11620</v>
      </c>
      <c r="EK13" s="29" t="s">
        <v>11621</v>
      </c>
      <c r="EL13" s="31" t="s">
        <v>13063</v>
      </c>
      <c r="EM13" s="126" t="s">
        <v>11601</v>
      </c>
      <c r="EN13" s="103" t="s">
        <v>11602</v>
      </c>
      <c r="EO13" s="103" t="s">
        <v>11603</v>
      </c>
      <c r="EP13" s="29" t="s">
        <v>11604</v>
      </c>
      <c r="EQ13" s="29" t="s">
        <v>11605</v>
      </c>
      <c r="ER13" s="29" t="s">
        <v>11606</v>
      </c>
      <c r="ES13" s="29" t="s">
        <v>11607</v>
      </c>
      <c r="ET13" s="29" t="s">
        <v>11608</v>
      </c>
      <c r="EU13" s="29" t="s">
        <v>11609</v>
      </c>
      <c r="EV13" s="29" t="s">
        <v>11610</v>
      </c>
      <c r="EW13" s="29" t="s">
        <v>17</v>
      </c>
      <c r="EX13" s="29" t="s">
        <v>11603</v>
      </c>
      <c r="EY13" s="29" t="s">
        <v>11604</v>
      </c>
      <c r="EZ13" s="29" t="s">
        <v>11611</v>
      </c>
      <c r="FA13" s="29" t="s">
        <v>5</v>
      </c>
      <c r="FB13" s="29" t="s">
        <v>11612</v>
      </c>
      <c r="FC13" s="29" t="s">
        <v>11613</v>
      </c>
      <c r="FD13" s="29" t="s">
        <v>11614</v>
      </c>
      <c r="FE13" s="29" t="s">
        <v>11615</v>
      </c>
      <c r="FF13" s="29" t="s">
        <v>11616</v>
      </c>
      <c r="FG13" s="29" t="s">
        <v>11617</v>
      </c>
      <c r="FH13" s="29" t="s">
        <v>11618</v>
      </c>
      <c r="FI13" s="29" t="s">
        <v>8</v>
      </c>
      <c r="FJ13" s="30" t="s">
        <v>11619</v>
      </c>
      <c r="FK13" s="30" t="s">
        <v>11620</v>
      </c>
      <c r="FL13" s="29" t="s">
        <v>11621</v>
      </c>
      <c r="FM13" s="31" t="s">
        <v>13066</v>
      </c>
      <c r="FN13" s="126" t="s">
        <v>11601</v>
      </c>
      <c r="FO13" s="103" t="s">
        <v>11602</v>
      </c>
      <c r="FP13" s="103" t="s">
        <v>11603</v>
      </c>
      <c r="FQ13" s="29" t="s">
        <v>11604</v>
      </c>
      <c r="FR13" s="29" t="s">
        <v>11605</v>
      </c>
      <c r="FS13" s="29" t="s">
        <v>11606</v>
      </c>
      <c r="FT13" s="29" t="s">
        <v>11607</v>
      </c>
      <c r="FU13" s="29" t="s">
        <v>11608</v>
      </c>
      <c r="FV13" s="29" t="s">
        <v>11609</v>
      </c>
      <c r="FW13" s="29" t="s">
        <v>11610</v>
      </c>
      <c r="FX13" s="29" t="s">
        <v>17</v>
      </c>
      <c r="FY13" s="29" t="s">
        <v>11603</v>
      </c>
      <c r="FZ13" s="29" t="s">
        <v>11604</v>
      </c>
      <c r="GA13" s="29" t="s">
        <v>11611</v>
      </c>
      <c r="GB13" s="29" t="s">
        <v>5</v>
      </c>
      <c r="GC13" s="29" t="s">
        <v>11612</v>
      </c>
      <c r="GD13" s="29" t="s">
        <v>11613</v>
      </c>
      <c r="GE13" s="29" t="s">
        <v>11614</v>
      </c>
      <c r="GF13" s="29" t="s">
        <v>11615</v>
      </c>
      <c r="GG13" s="29" t="s">
        <v>11616</v>
      </c>
      <c r="GH13" s="29" t="s">
        <v>11617</v>
      </c>
      <c r="GI13" s="29" t="s">
        <v>11618</v>
      </c>
      <c r="GJ13" s="29" t="s">
        <v>8</v>
      </c>
      <c r="GK13" s="30" t="s">
        <v>11619</v>
      </c>
      <c r="GL13" s="30" t="s">
        <v>11620</v>
      </c>
      <c r="GM13" s="29" t="s">
        <v>11621</v>
      </c>
      <c r="GN13" s="31" t="s">
        <v>13069</v>
      </c>
      <c r="GO13" s="126" t="s">
        <v>11601</v>
      </c>
      <c r="GP13" s="103" t="s">
        <v>11602</v>
      </c>
      <c r="GQ13" s="103" t="s">
        <v>11603</v>
      </c>
      <c r="GR13" s="29" t="s">
        <v>11604</v>
      </c>
      <c r="GS13" s="29" t="s">
        <v>11605</v>
      </c>
      <c r="GT13" s="29" t="s">
        <v>11606</v>
      </c>
      <c r="GU13" s="29" t="s">
        <v>11607</v>
      </c>
      <c r="GV13" s="29" t="s">
        <v>11608</v>
      </c>
      <c r="GW13" s="29" t="s">
        <v>11609</v>
      </c>
      <c r="GX13" s="29" t="s">
        <v>11610</v>
      </c>
      <c r="GY13" s="29" t="s">
        <v>17</v>
      </c>
      <c r="GZ13" s="29" t="s">
        <v>11603</v>
      </c>
      <c r="HA13" s="29" t="s">
        <v>11604</v>
      </c>
      <c r="HB13" s="29" t="s">
        <v>11611</v>
      </c>
      <c r="HC13" s="29" t="s">
        <v>5</v>
      </c>
      <c r="HD13" s="29" t="s">
        <v>11612</v>
      </c>
      <c r="HE13" s="29" t="s">
        <v>11613</v>
      </c>
      <c r="HF13" s="29" t="s">
        <v>11614</v>
      </c>
      <c r="HG13" s="29" t="s">
        <v>11615</v>
      </c>
      <c r="HH13" s="29" t="s">
        <v>11616</v>
      </c>
      <c r="HI13" s="29" t="s">
        <v>11617</v>
      </c>
      <c r="HJ13" s="29" t="s">
        <v>11618</v>
      </c>
      <c r="HK13" s="29" t="s">
        <v>8</v>
      </c>
      <c r="HL13" s="30" t="s">
        <v>11619</v>
      </c>
      <c r="HM13" s="30" t="s">
        <v>11620</v>
      </c>
      <c r="HN13" s="29" t="s">
        <v>11621</v>
      </c>
      <c r="HO13" s="31" t="s">
        <v>13070</v>
      </c>
      <c r="HP13" s="126" t="s">
        <v>11601</v>
      </c>
      <c r="HQ13" s="103" t="s">
        <v>11602</v>
      </c>
      <c r="HR13" s="103" t="s">
        <v>11603</v>
      </c>
      <c r="HS13" s="29" t="s">
        <v>11604</v>
      </c>
      <c r="HT13" s="29" t="s">
        <v>11605</v>
      </c>
      <c r="HU13" s="29" t="s">
        <v>11606</v>
      </c>
      <c r="HV13" s="29" t="s">
        <v>11607</v>
      </c>
      <c r="HW13" s="29" t="s">
        <v>11608</v>
      </c>
      <c r="HX13" s="29" t="s">
        <v>11609</v>
      </c>
      <c r="HY13" s="29" t="s">
        <v>11610</v>
      </c>
      <c r="HZ13" s="29" t="s">
        <v>17</v>
      </c>
      <c r="IA13" s="29" t="s">
        <v>11603</v>
      </c>
      <c r="IB13" s="29" t="s">
        <v>11604</v>
      </c>
      <c r="IC13" s="29" t="s">
        <v>11611</v>
      </c>
      <c r="ID13" s="29" t="s">
        <v>5</v>
      </c>
      <c r="IE13" s="29" t="s">
        <v>11612</v>
      </c>
      <c r="IF13" s="29" t="s">
        <v>11613</v>
      </c>
      <c r="IG13" s="29" t="s">
        <v>11614</v>
      </c>
      <c r="IH13" s="29" t="s">
        <v>11615</v>
      </c>
      <c r="II13" s="29" t="s">
        <v>11616</v>
      </c>
      <c r="IJ13" s="29" t="s">
        <v>11617</v>
      </c>
      <c r="IK13" s="29" t="s">
        <v>11618</v>
      </c>
      <c r="IL13" s="29" t="s">
        <v>8</v>
      </c>
      <c r="IM13" s="30" t="s">
        <v>11619</v>
      </c>
      <c r="IN13" s="30" t="s">
        <v>11620</v>
      </c>
      <c r="IO13" s="29" t="s">
        <v>11621</v>
      </c>
      <c r="IP13" s="31" t="s">
        <v>11622</v>
      </c>
    </row>
    <row r="14" spans="1:250" ht="38.15" customHeight="1" x14ac:dyDescent="0.35">
      <c r="A14" s="197" t="s">
        <v>12985</v>
      </c>
      <c r="B14" s="197" t="s">
        <v>12986</v>
      </c>
      <c r="C14" s="197" t="s">
        <v>12987</v>
      </c>
      <c r="D14" s="197">
        <v>1</v>
      </c>
      <c r="E14" s="197" t="s">
        <v>11623</v>
      </c>
      <c r="F14" s="197" t="s">
        <v>12988</v>
      </c>
      <c r="G14" s="197">
        <v>4502001</v>
      </c>
      <c r="H14" s="197" t="s">
        <v>11624</v>
      </c>
      <c r="I14" s="159" t="s">
        <v>8156</v>
      </c>
      <c r="J14" s="159">
        <v>450200100</v>
      </c>
      <c r="K14" s="159" t="s">
        <v>8158</v>
      </c>
      <c r="L14" s="159" t="s">
        <v>35</v>
      </c>
      <c r="M14" s="164">
        <v>1</v>
      </c>
      <c r="N14" s="163">
        <v>0.4</v>
      </c>
      <c r="O14" s="164">
        <v>63010010001</v>
      </c>
      <c r="P14" s="159" t="s">
        <v>12989</v>
      </c>
      <c r="Q14" s="87" t="s">
        <v>11625</v>
      </c>
      <c r="R14" s="23" t="s">
        <v>12990</v>
      </c>
      <c r="S14" s="14" t="s">
        <v>12991</v>
      </c>
      <c r="T14" s="23" t="s">
        <v>19</v>
      </c>
      <c r="U14" s="33">
        <v>0.4</v>
      </c>
      <c r="V14" s="75" t="s">
        <v>3576</v>
      </c>
      <c r="W14" s="76" t="str">
        <f>IF(V14=""," ",VLOOKUP(V14,[2]Listados!$O$1:$P$65536,2,0))</f>
        <v>Servicios para la comunidad, sociales y personales</v>
      </c>
      <c r="X14" s="77" t="s">
        <v>27</v>
      </c>
      <c r="Y14" s="76" t="str">
        <f>IF(X14=""," ",VLOOKUP(X14,[2]Listados!$R$1:$S$65536,2,0))</f>
        <v>Ingresos corrientes de Libre Destinación</v>
      </c>
      <c r="Z14" s="35">
        <v>587974400</v>
      </c>
      <c r="AA14" s="36"/>
      <c r="AB14" s="239" t="s">
        <v>12985</v>
      </c>
      <c r="AC14" s="197" t="s">
        <v>12986</v>
      </c>
      <c r="AD14" s="197" t="s">
        <v>12987</v>
      </c>
      <c r="AE14" s="197">
        <v>1</v>
      </c>
      <c r="AF14" s="256" t="s">
        <v>11623</v>
      </c>
      <c r="AG14" s="201" t="s">
        <v>12988</v>
      </c>
      <c r="AH14" s="201">
        <v>4502001</v>
      </c>
      <c r="AI14" s="201" t="s">
        <v>11624</v>
      </c>
      <c r="AJ14" s="204" t="s">
        <v>8156</v>
      </c>
      <c r="AK14" s="204">
        <v>450200100</v>
      </c>
      <c r="AL14" s="204" t="s">
        <v>8158</v>
      </c>
      <c r="AM14" s="204" t="s">
        <v>35</v>
      </c>
      <c r="AN14" s="210">
        <v>1</v>
      </c>
      <c r="AO14" s="207">
        <v>0.4</v>
      </c>
      <c r="AP14" s="210">
        <v>63010010001</v>
      </c>
      <c r="AQ14" s="213" t="s">
        <v>12989</v>
      </c>
      <c r="AR14" s="40" t="s">
        <v>11625</v>
      </c>
      <c r="AS14" s="23" t="s">
        <v>12990</v>
      </c>
      <c r="AT14" s="14" t="s">
        <v>12991</v>
      </c>
      <c r="AU14" s="23" t="s">
        <v>19</v>
      </c>
      <c r="AV14" s="33">
        <v>0.4</v>
      </c>
      <c r="AW14" s="75" t="s">
        <v>3576</v>
      </c>
      <c r="AX14" s="76" t="str">
        <f>IF(AW14=""," ",VLOOKUP(AW14,[2]Listados!$O$1:$P$65536,2,0))</f>
        <v>Servicios para la comunidad, sociales y personales</v>
      </c>
      <c r="AY14" s="77" t="s">
        <v>27</v>
      </c>
      <c r="AZ14" s="76" t="str">
        <f>IF(AY14=""," ",VLOOKUP(AY14,[2]Listados!$R$1:$S$65536,2,0))</f>
        <v>Ingresos corrientes de Libre Destinación</v>
      </c>
      <c r="BA14" s="35">
        <v>587974400</v>
      </c>
      <c r="BB14" s="78"/>
      <c r="BC14" s="79"/>
      <c r="BD14" s="197" t="s">
        <v>12985</v>
      </c>
      <c r="BE14" s="197" t="s">
        <v>12986</v>
      </c>
      <c r="BF14" s="197" t="s">
        <v>12987</v>
      </c>
      <c r="BG14" s="198">
        <v>1</v>
      </c>
      <c r="BH14" s="201" t="s">
        <v>11623</v>
      </c>
      <c r="BI14" s="201" t="s">
        <v>12988</v>
      </c>
      <c r="BJ14" s="201">
        <v>4502001</v>
      </c>
      <c r="BK14" s="201" t="s">
        <v>11624</v>
      </c>
      <c r="BL14" s="204" t="s">
        <v>8156</v>
      </c>
      <c r="BM14" s="204">
        <v>450200100</v>
      </c>
      <c r="BN14" s="204" t="s">
        <v>8158</v>
      </c>
      <c r="BO14" s="204" t="s">
        <v>35</v>
      </c>
      <c r="BP14" s="204">
        <v>1</v>
      </c>
      <c r="BQ14" s="207">
        <v>0.4</v>
      </c>
      <c r="BR14" s="210">
        <v>63010010001</v>
      </c>
      <c r="BS14" s="213" t="s">
        <v>12989</v>
      </c>
      <c r="BT14" s="40" t="s">
        <v>11625</v>
      </c>
      <c r="BU14" s="23" t="s">
        <v>12990</v>
      </c>
      <c r="BV14" s="14" t="s">
        <v>12991</v>
      </c>
      <c r="BW14" s="23" t="s">
        <v>19</v>
      </c>
      <c r="BX14" s="33">
        <v>0.4</v>
      </c>
      <c r="BY14" s="75" t="s">
        <v>3576</v>
      </c>
      <c r="BZ14" s="76" t="str">
        <f>IF(BY14=""," ",VLOOKUP(BY14,[2]Listados!$O$1:$P$65536,2,0))</f>
        <v>Servicios para la comunidad, sociales y personales</v>
      </c>
      <c r="CA14" s="77" t="s">
        <v>27</v>
      </c>
      <c r="CB14" s="76" t="str">
        <f>IF(CA14=""," ",VLOOKUP(CA14,[2]Listados!$R$1:$S$65536,2,0))</f>
        <v>Ingresos corrientes de Libre Destinación</v>
      </c>
      <c r="CC14" s="127">
        <v>587974400</v>
      </c>
      <c r="CD14" s="79"/>
      <c r="CE14" s="79"/>
      <c r="CF14" s="196" t="s">
        <v>12985</v>
      </c>
      <c r="CG14" s="197" t="s">
        <v>12986</v>
      </c>
      <c r="CH14" s="197" t="s">
        <v>12987</v>
      </c>
      <c r="CI14" s="198">
        <v>1</v>
      </c>
      <c r="CJ14" s="201" t="s">
        <v>11623</v>
      </c>
      <c r="CK14" s="201" t="s">
        <v>12988</v>
      </c>
      <c r="CL14" s="201">
        <v>4502001</v>
      </c>
      <c r="CM14" s="201" t="s">
        <v>11624</v>
      </c>
      <c r="CN14" s="204" t="s">
        <v>8156</v>
      </c>
      <c r="CO14" s="204">
        <v>450200100</v>
      </c>
      <c r="CP14" s="204" t="s">
        <v>8158</v>
      </c>
      <c r="CQ14" s="204" t="s">
        <v>35</v>
      </c>
      <c r="CR14" s="204">
        <v>1</v>
      </c>
      <c r="CS14" s="207">
        <v>0.4</v>
      </c>
      <c r="CT14" s="210">
        <v>63010010001</v>
      </c>
      <c r="CU14" s="213" t="s">
        <v>12989</v>
      </c>
      <c r="CV14" s="175" t="s">
        <v>11625</v>
      </c>
      <c r="CW14" s="23" t="s">
        <v>12990</v>
      </c>
      <c r="CX14" s="14" t="s">
        <v>12991</v>
      </c>
      <c r="CY14" s="23" t="s">
        <v>19</v>
      </c>
      <c r="CZ14" s="33">
        <v>0.1</v>
      </c>
      <c r="DA14" s="75" t="s">
        <v>3576</v>
      </c>
      <c r="DB14" s="76" t="str">
        <f>IF(DA14=""," ",VLOOKUP(DA14,[2]Listados!$O$1:$P$65536,2,0))</f>
        <v>Servicios para la comunidad, sociales y personales</v>
      </c>
      <c r="DC14" s="77" t="s">
        <v>27</v>
      </c>
      <c r="DD14" s="76" t="str">
        <f>IF(DC14=""," ",VLOOKUP(DC14,[2]Listados!$R$1:$S$65536,2,0))</f>
        <v>Ingresos corrientes de Libre Destinación</v>
      </c>
      <c r="DE14" s="35">
        <f>+CC14+CD14</f>
        <v>587974400</v>
      </c>
      <c r="DF14" s="36">
        <v>385197062</v>
      </c>
      <c r="DG14" s="36"/>
      <c r="DH14" s="36"/>
      <c r="DI14" s="36"/>
      <c r="DJ14" s="36"/>
      <c r="DK14" s="36"/>
      <c r="DL14" s="196" t="s">
        <v>12985</v>
      </c>
      <c r="DM14" s="197" t="s">
        <v>12986</v>
      </c>
      <c r="DN14" s="197" t="s">
        <v>12987</v>
      </c>
      <c r="DO14" s="198">
        <v>1</v>
      </c>
      <c r="DP14" s="201" t="s">
        <v>11623</v>
      </c>
      <c r="DQ14" s="201" t="s">
        <v>12988</v>
      </c>
      <c r="DR14" s="201">
        <v>4502001</v>
      </c>
      <c r="DS14" s="201" t="s">
        <v>11624</v>
      </c>
      <c r="DT14" s="204" t="s">
        <v>8156</v>
      </c>
      <c r="DU14" s="204">
        <v>450200100</v>
      </c>
      <c r="DV14" s="204" t="s">
        <v>8158</v>
      </c>
      <c r="DW14" s="204" t="s">
        <v>35</v>
      </c>
      <c r="DX14" s="204">
        <v>1</v>
      </c>
      <c r="DY14" s="207">
        <v>0.4</v>
      </c>
      <c r="DZ14" s="210">
        <v>63010010001</v>
      </c>
      <c r="EA14" s="213" t="s">
        <v>12989</v>
      </c>
      <c r="EB14" s="175" t="s">
        <v>11625</v>
      </c>
      <c r="EC14" s="23" t="s">
        <v>12990</v>
      </c>
      <c r="ED14" s="14" t="s">
        <v>12991</v>
      </c>
      <c r="EE14" s="23" t="s">
        <v>19</v>
      </c>
      <c r="EF14" s="33">
        <v>0.1</v>
      </c>
      <c r="EG14" s="75" t="s">
        <v>3576</v>
      </c>
      <c r="EH14" s="76" t="str">
        <f>IF(EG14=""," ",VLOOKUP(EG14,[2]Listados!$O$1:$P$65536,2,0))</f>
        <v>Servicios para la comunidad, sociales y personales</v>
      </c>
      <c r="EI14" s="77" t="s">
        <v>27</v>
      </c>
      <c r="EJ14" s="76" t="str">
        <f>IF(EI14=""," ",VLOOKUP(EI14,[2]Listados!$R$1:$S$65536,2,0))</f>
        <v>Ingresos corrientes de Libre Destinación</v>
      </c>
      <c r="EK14" s="35">
        <v>973171462</v>
      </c>
      <c r="EL14" s="36"/>
      <c r="EM14" s="196" t="s">
        <v>12985</v>
      </c>
      <c r="EN14" s="197" t="s">
        <v>12986</v>
      </c>
      <c r="EO14" s="197" t="s">
        <v>12987</v>
      </c>
      <c r="EP14" s="198">
        <v>1</v>
      </c>
      <c r="EQ14" s="201" t="s">
        <v>11623</v>
      </c>
      <c r="ER14" s="201" t="s">
        <v>12988</v>
      </c>
      <c r="ES14" s="201">
        <v>4502001</v>
      </c>
      <c r="ET14" s="201" t="s">
        <v>11624</v>
      </c>
      <c r="EU14" s="204" t="s">
        <v>8156</v>
      </c>
      <c r="EV14" s="204">
        <v>450200100</v>
      </c>
      <c r="EW14" s="204" t="s">
        <v>8158</v>
      </c>
      <c r="EX14" s="204" t="s">
        <v>35</v>
      </c>
      <c r="EY14" s="204">
        <v>1</v>
      </c>
      <c r="EZ14" s="207">
        <v>0.4</v>
      </c>
      <c r="FA14" s="210">
        <v>63010010001</v>
      </c>
      <c r="FB14" s="213" t="s">
        <v>12989</v>
      </c>
      <c r="FC14" s="175" t="s">
        <v>11625</v>
      </c>
      <c r="FD14" s="23" t="s">
        <v>12990</v>
      </c>
      <c r="FE14" s="14" t="s">
        <v>12991</v>
      </c>
      <c r="FF14" s="23" t="s">
        <v>19</v>
      </c>
      <c r="FG14" s="33">
        <v>0.1</v>
      </c>
      <c r="FH14" s="75" t="s">
        <v>3576</v>
      </c>
      <c r="FI14" s="76" t="str">
        <f>IF(FH14=""," ",VLOOKUP(FH14,[2]Listados!$O$1:$P$65536,2,0))</f>
        <v>Servicios para la comunidad, sociales y personales</v>
      </c>
      <c r="FJ14" s="77" t="s">
        <v>27</v>
      </c>
      <c r="FK14" s="76" t="str">
        <f>IF(FJ14=""," ",VLOOKUP(FJ14,[2]Listados!$R$1:$S$65536,2,0))</f>
        <v>Ingresos corrientes de Libre Destinación</v>
      </c>
      <c r="FL14" s="35">
        <v>973171462</v>
      </c>
      <c r="FM14" s="39">
        <v>382441000</v>
      </c>
      <c r="FN14" s="196" t="s">
        <v>12985</v>
      </c>
      <c r="FO14" s="197" t="s">
        <v>12986</v>
      </c>
      <c r="FP14" s="197" t="s">
        <v>12987</v>
      </c>
      <c r="FQ14" s="198">
        <v>1</v>
      </c>
      <c r="FR14" s="201" t="s">
        <v>11623</v>
      </c>
      <c r="FS14" s="201" t="s">
        <v>12988</v>
      </c>
      <c r="FT14" s="201">
        <v>4502001</v>
      </c>
      <c r="FU14" s="201" t="s">
        <v>11624</v>
      </c>
      <c r="FV14" s="204" t="s">
        <v>8156</v>
      </c>
      <c r="FW14" s="204">
        <v>450200100</v>
      </c>
      <c r="FX14" s="204" t="s">
        <v>8158</v>
      </c>
      <c r="FY14" s="204" t="s">
        <v>35</v>
      </c>
      <c r="FZ14" s="204">
        <v>1</v>
      </c>
      <c r="GA14" s="207">
        <v>0.4</v>
      </c>
      <c r="GB14" s="210">
        <v>63010010001</v>
      </c>
      <c r="GC14" s="213" t="s">
        <v>12989</v>
      </c>
      <c r="GD14" s="175" t="s">
        <v>11625</v>
      </c>
      <c r="GE14" s="23" t="s">
        <v>12990</v>
      </c>
      <c r="GF14" s="14" t="s">
        <v>12991</v>
      </c>
      <c r="GG14" s="23" t="s">
        <v>19</v>
      </c>
      <c r="GH14" s="33">
        <v>0.1</v>
      </c>
      <c r="GI14" s="75" t="s">
        <v>3576</v>
      </c>
      <c r="GJ14" s="76" t="str">
        <f>IF(GI14=""," ",VLOOKUP(GI14,[2]Listados!$O$1:$P$65536,2,0))</f>
        <v>Servicios para la comunidad, sociales y personales</v>
      </c>
      <c r="GK14" s="77" t="s">
        <v>27</v>
      </c>
      <c r="GL14" s="76" t="str">
        <f>IF(GK14=""," ",VLOOKUP(GK14,[2]Listados!$R$1:$S$65536,2,0))</f>
        <v>Ingresos corrientes de Libre Destinación</v>
      </c>
      <c r="GM14" s="35">
        <f>+FL14+FM14</f>
        <v>1355612462</v>
      </c>
      <c r="GN14" s="36"/>
      <c r="GO14" s="196" t="s">
        <v>12985</v>
      </c>
      <c r="GP14" s="197" t="s">
        <v>12986</v>
      </c>
      <c r="GQ14" s="197" t="s">
        <v>12987</v>
      </c>
      <c r="GR14" s="198">
        <v>1</v>
      </c>
      <c r="GS14" s="201" t="s">
        <v>11623</v>
      </c>
      <c r="GT14" s="201" t="s">
        <v>12988</v>
      </c>
      <c r="GU14" s="201">
        <v>4502001</v>
      </c>
      <c r="GV14" s="201" t="s">
        <v>11624</v>
      </c>
      <c r="GW14" s="204" t="s">
        <v>8156</v>
      </c>
      <c r="GX14" s="204">
        <v>450200100</v>
      </c>
      <c r="GY14" s="204" t="s">
        <v>8158</v>
      </c>
      <c r="GZ14" s="204" t="s">
        <v>35</v>
      </c>
      <c r="HA14" s="204">
        <v>1</v>
      </c>
      <c r="HB14" s="207">
        <v>0.4</v>
      </c>
      <c r="HC14" s="210">
        <v>63010010001</v>
      </c>
      <c r="HD14" s="213" t="s">
        <v>12989</v>
      </c>
      <c r="HE14" s="175" t="s">
        <v>11625</v>
      </c>
      <c r="HF14" s="23" t="s">
        <v>12990</v>
      </c>
      <c r="HG14" s="14" t="s">
        <v>12991</v>
      </c>
      <c r="HH14" s="23" t="s">
        <v>19</v>
      </c>
      <c r="HI14" s="33">
        <v>0.1</v>
      </c>
      <c r="HJ14" s="75" t="s">
        <v>3576</v>
      </c>
      <c r="HK14" s="76" t="str">
        <f>IF(HJ14=""," ",VLOOKUP(HJ14,[2]Listados!$O$1:$P$65536,2,0))</f>
        <v>Servicios para la comunidad, sociales y personales</v>
      </c>
      <c r="HL14" s="77" t="s">
        <v>27</v>
      </c>
      <c r="HM14" s="76" t="str">
        <f>IF(HL14=""," ",VLOOKUP(HL14,[2]Listados!$R$1:$S$65536,2,0))</f>
        <v>Ingresos corrientes de Libre Destinación</v>
      </c>
      <c r="HN14" s="35">
        <f>+GM14+GN14</f>
        <v>1355612462</v>
      </c>
      <c r="HO14" s="36">
        <v>122000000</v>
      </c>
      <c r="HP14" s="196" t="s">
        <v>12985</v>
      </c>
      <c r="HQ14" s="197" t="s">
        <v>12986</v>
      </c>
      <c r="HR14" s="197" t="s">
        <v>12987</v>
      </c>
      <c r="HS14" s="198">
        <v>1</v>
      </c>
      <c r="HT14" s="201" t="s">
        <v>11623</v>
      </c>
      <c r="HU14" s="201" t="s">
        <v>12988</v>
      </c>
      <c r="HV14" s="201">
        <v>4502001</v>
      </c>
      <c r="HW14" s="201" t="s">
        <v>11624</v>
      </c>
      <c r="HX14" s="204" t="s">
        <v>8156</v>
      </c>
      <c r="HY14" s="204">
        <v>450200100</v>
      </c>
      <c r="HZ14" s="204" t="s">
        <v>8158</v>
      </c>
      <c r="IA14" s="204" t="s">
        <v>35</v>
      </c>
      <c r="IB14" s="204">
        <v>1</v>
      </c>
      <c r="IC14" s="207">
        <v>0.4</v>
      </c>
      <c r="ID14" s="210">
        <v>63010010001</v>
      </c>
      <c r="IE14" s="213" t="s">
        <v>12989</v>
      </c>
      <c r="IF14" s="175" t="s">
        <v>11625</v>
      </c>
      <c r="IG14" s="23" t="s">
        <v>12990</v>
      </c>
      <c r="IH14" s="14" t="s">
        <v>12991</v>
      </c>
      <c r="II14" s="23" t="s">
        <v>19</v>
      </c>
      <c r="IJ14" s="33">
        <v>0.1</v>
      </c>
      <c r="IK14" s="75" t="s">
        <v>3576</v>
      </c>
      <c r="IL14" s="76" t="str">
        <f>IF(IK14=""," ",VLOOKUP(IK14,[2]Listados!$O$1:$P$65536,2,0))</f>
        <v>Servicios para la comunidad, sociales y personales</v>
      </c>
      <c r="IM14" s="77" t="s">
        <v>27</v>
      </c>
      <c r="IN14" s="76" t="str">
        <f>IF(IM14=""," ",VLOOKUP(IM14,[2]Listados!$R$1:$S$65536,2,0))</f>
        <v>Ingresos corrientes de Libre Destinación</v>
      </c>
      <c r="IO14" s="35">
        <f>+HN14+HO14</f>
        <v>1477612462</v>
      </c>
      <c r="IP14" s="36"/>
    </row>
    <row r="15" spans="1:250" ht="38.15" customHeight="1" x14ac:dyDescent="0.35">
      <c r="A15" s="197"/>
      <c r="B15" s="197"/>
      <c r="C15" s="197"/>
      <c r="D15" s="197"/>
      <c r="E15" s="197"/>
      <c r="F15" s="197"/>
      <c r="G15" s="197"/>
      <c r="H15" s="197"/>
      <c r="I15" s="159"/>
      <c r="J15" s="159"/>
      <c r="K15" s="159"/>
      <c r="L15" s="159"/>
      <c r="M15" s="164"/>
      <c r="N15" s="163"/>
      <c r="O15" s="164"/>
      <c r="P15" s="159"/>
      <c r="Q15" s="88"/>
      <c r="R15" s="23"/>
      <c r="S15" s="14"/>
      <c r="T15" s="23"/>
      <c r="U15" s="33"/>
      <c r="V15" s="75"/>
      <c r="W15" s="76"/>
      <c r="X15" s="77"/>
      <c r="Y15" s="76"/>
      <c r="Z15" s="35"/>
      <c r="AA15" s="36"/>
      <c r="AB15" s="199"/>
      <c r="AC15" s="197"/>
      <c r="AD15" s="197"/>
      <c r="AE15" s="197"/>
      <c r="AF15" s="257"/>
      <c r="AG15" s="202"/>
      <c r="AH15" s="202"/>
      <c r="AI15" s="202"/>
      <c r="AJ15" s="205"/>
      <c r="AK15" s="205"/>
      <c r="AL15" s="205"/>
      <c r="AM15" s="205"/>
      <c r="AN15" s="211"/>
      <c r="AO15" s="208"/>
      <c r="AP15" s="211"/>
      <c r="AQ15" s="181"/>
      <c r="AR15" s="59"/>
      <c r="AS15" s="23"/>
      <c r="AT15" s="14"/>
      <c r="AU15" s="23"/>
      <c r="AV15" s="33"/>
      <c r="AW15" s="75"/>
      <c r="AX15" s="76"/>
      <c r="AY15" s="77"/>
      <c r="AZ15" s="76"/>
      <c r="BA15" s="35"/>
      <c r="BB15" s="78"/>
      <c r="BC15" s="79"/>
      <c r="BD15" s="197"/>
      <c r="BE15" s="197"/>
      <c r="BF15" s="197"/>
      <c r="BG15" s="199"/>
      <c r="BH15" s="202"/>
      <c r="BI15" s="202"/>
      <c r="BJ15" s="202"/>
      <c r="BK15" s="202"/>
      <c r="BL15" s="205"/>
      <c r="BM15" s="205"/>
      <c r="BN15" s="205"/>
      <c r="BO15" s="205"/>
      <c r="BP15" s="205"/>
      <c r="BQ15" s="208"/>
      <c r="BR15" s="211"/>
      <c r="BS15" s="181"/>
      <c r="BT15" s="59"/>
      <c r="BU15" s="23"/>
      <c r="BV15" s="14"/>
      <c r="BW15" s="23"/>
      <c r="BX15" s="33"/>
      <c r="BY15" s="75"/>
      <c r="BZ15" s="76"/>
      <c r="CA15" s="77"/>
      <c r="CB15" s="76"/>
      <c r="CC15" s="127"/>
      <c r="CD15" s="79">
        <v>265156102</v>
      </c>
      <c r="CE15" s="79"/>
      <c r="CF15" s="196"/>
      <c r="CG15" s="197"/>
      <c r="CH15" s="197"/>
      <c r="CI15" s="199"/>
      <c r="CJ15" s="202"/>
      <c r="CK15" s="202"/>
      <c r="CL15" s="202"/>
      <c r="CM15" s="202"/>
      <c r="CN15" s="205"/>
      <c r="CO15" s="205"/>
      <c r="CP15" s="205"/>
      <c r="CQ15" s="205"/>
      <c r="CR15" s="205"/>
      <c r="CS15" s="208"/>
      <c r="CT15" s="211"/>
      <c r="CU15" s="181"/>
      <c r="CV15" s="176"/>
      <c r="CW15" s="23" t="s">
        <v>13045</v>
      </c>
      <c r="CX15" s="14" t="s">
        <v>12991</v>
      </c>
      <c r="CY15" s="23" t="s">
        <v>36</v>
      </c>
      <c r="CZ15" s="132">
        <v>0.2</v>
      </c>
      <c r="DA15" s="75" t="s">
        <v>3576</v>
      </c>
      <c r="DB15" s="76" t="str">
        <f>IF(DA15=""," ",VLOOKUP(DA15,[2]Listados!$O$1:$P$65536,2,0))</f>
        <v>Servicios para la comunidad, sociales y personales</v>
      </c>
      <c r="DC15" s="77" t="s">
        <v>3695</v>
      </c>
      <c r="DD15" s="76" t="str">
        <f>IF(DC15=""," ",VLOOKUP(DC15,[2]Listados!$R$1:$S$65536,2,0))</f>
        <v xml:space="preserve">R.B. Ingresos Corrientes de Libre Destinación </v>
      </c>
      <c r="DE15" s="35">
        <f t="shared" ref="DE15:DE48" si="0">+CC15+CD15</f>
        <v>265156102</v>
      </c>
      <c r="DF15" s="36"/>
      <c r="DG15" s="36"/>
      <c r="DH15" s="36"/>
      <c r="DI15" s="36"/>
      <c r="DJ15" s="36"/>
      <c r="DK15" s="36"/>
      <c r="DL15" s="196"/>
      <c r="DM15" s="197"/>
      <c r="DN15" s="197"/>
      <c r="DO15" s="199"/>
      <c r="DP15" s="202"/>
      <c r="DQ15" s="202"/>
      <c r="DR15" s="202"/>
      <c r="DS15" s="202"/>
      <c r="DT15" s="205"/>
      <c r="DU15" s="205"/>
      <c r="DV15" s="205"/>
      <c r="DW15" s="205"/>
      <c r="DX15" s="205"/>
      <c r="DY15" s="208"/>
      <c r="DZ15" s="211"/>
      <c r="EA15" s="181"/>
      <c r="EB15" s="176"/>
      <c r="EC15" s="23" t="s">
        <v>13045</v>
      </c>
      <c r="ED15" s="14" t="s">
        <v>12991</v>
      </c>
      <c r="EE15" s="23" t="s">
        <v>36</v>
      </c>
      <c r="EF15" s="132">
        <v>0.2</v>
      </c>
      <c r="EG15" s="75" t="s">
        <v>3576</v>
      </c>
      <c r="EH15" s="76" t="str">
        <f>IF(EG15=""," ",VLOOKUP(EG15,[2]Listados!$O$1:$P$65536,2,0))</f>
        <v>Servicios para la comunidad, sociales y personales</v>
      </c>
      <c r="EI15" s="77" t="s">
        <v>3695</v>
      </c>
      <c r="EJ15" s="76" t="str">
        <f>IF(EI15=""," ",VLOOKUP(EI15,[2]Listados!$R$1:$S$65536,2,0))</f>
        <v xml:space="preserve">R.B. Ingresos Corrientes de Libre Destinación </v>
      </c>
      <c r="EK15" s="35">
        <v>265156102</v>
      </c>
      <c r="EL15" s="36"/>
      <c r="EM15" s="196"/>
      <c r="EN15" s="197"/>
      <c r="EO15" s="197"/>
      <c r="EP15" s="199"/>
      <c r="EQ15" s="202"/>
      <c r="ER15" s="202"/>
      <c r="ES15" s="202"/>
      <c r="ET15" s="202"/>
      <c r="EU15" s="205"/>
      <c r="EV15" s="205"/>
      <c r="EW15" s="205"/>
      <c r="EX15" s="205"/>
      <c r="EY15" s="205"/>
      <c r="EZ15" s="208"/>
      <c r="FA15" s="211"/>
      <c r="FB15" s="181"/>
      <c r="FC15" s="176"/>
      <c r="FD15" s="23" t="s">
        <v>13045</v>
      </c>
      <c r="FE15" s="14" t="s">
        <v>12991</v>
      </c>
      <c r="FF15" s="23" t="s">
        <v>36</v>
      </c>
      <c r="FG15" s="132">
        <v>0.2</v>
      </c>
      <c r="FH15" s="75" t="s">
        <v>3576</v>
      </c>
      <c r="FI15" s="76" t="str">
        <f>IF(FH15=""," ",VLOOKUP(FH15,[2]Listados!$O$1:$P$65536,2,0))</f>
        <v>Servicios para la comunidad, sociales y personales</v>
      </c>
      <c r="FJ15" s="77" t="s">
        <v>3695</v>
      </c>
      <c r="FK15" s="76" t="str">
        <f>IF(FJ15=""," ",VLOOKUP(FJ15,[2]Listados!$R$1:$S$65536,2,0))</f>
        <v xml:space="preserve">R.B. Ingresos Corrientes de Libre Destinación </v>
      </c>
      <c r="FL15" s="35">
        <v>265156102</v>
      </c>
      <c r="FM15" s="39">
        <v>198109000</v>
      </c>
      <c r="FN15" s="196"/>
      <c r="FO15" s="197"/>
      <c r="FP15" s="197"/>
      <c r="FQ15" s="199"/>
      <c r="FR15" s="202"/>
      <c r="FS15" s="202"/>
      <c r="FT15" s="202"/>
      <c r="FU15" s="202"/>
      <c r="FV15" s="205"/>
      <c r="FW15" s="205"/>
      <c r="FX15" s="205"/>
      <c r="FY15" s="205"/>
      <c r="FZ15" s="205"/>
      <c r="GA15" s="208"/>
      <c r="GB15" s="211"/>
      <c r="GC15" s="181"/>
      <c r="GD15" s="176"/>
      <c r="GE15" s="23" t="s">
        <v>13045</v>
      </c>
      <c r="GF15" s="14" t="s">
        <v>12991</v>
      </c>
      <c r="GG15" s="23" t="s">
        <v>36</v>
      </c>
      <c r="GH15" s="132">
        <v>0.2</v>
      </c>
      <c r="GI15" s="75" t="s">
        <v>3576</v>
      </c>
      <c r="GJ15" s="76" t="str">
        <f>IF(GI15=""," ",VLOOKUP(GI15,[2]Listados!$O$1:$P$65536,2,0))</f>
        <v>Servicios para la comunidad, sociales y personales</v>
      </c>
      <c r="GK15" s="77" t="s">
        <v>3695</v>
      </c>
      <c r="GL15" s="76" t="str">
        <f>IF(GK15=""," ",VLOOKUP(GK15,[2]Listados!$R$1:$S$65536,2,0))</f>
        <v xml:space="preserve">R.B. Ingresos Corrientes de Libre Destinación </v>
      </c>
      <c r="GM15" s="35">
        <f t="shared" ref="GM15:GM48" si="1">+FL15+FM15</f>
        <v>463265102</v>
      </c>
      <c r="GN15" s="36"/>
      <c r="GO15" s="196"/>
      <c r="GP15" s="197"/>
      <c r="GQ15" s="197"/>
      <c r="GR15" s="199"/>
      <c r="GS15" s="202"/>
      <c r="GT15" s="202"/>
      <c r="GU15" s="202"/>
      <c r="GV15" s="202"/>
      <c r="GW15" s="205"/>
      <c r="GX15" s="205"/>
      <c r="GY15" s="205"/>
      <c r="GZ15" s="205"/>
      <c r="HA15" s="205"/>
      <c r="HB15" s="208"/>
      <c r="HC15" s="211"/>
      <c r="HD15" s="181"/>
      <c r="HE15" s="176"/>
      <c r="HF15" s="23" t="s">
        <v>13045</v>
      </c>
      <c r="HG15" s="14" t="s">
        <v>12991</v>
      </c>
      <c r="HH15" s="23" t="s">
        <v>36</v>
      </c>
      <c r="HI15" s="132">
        <v>0.2</v>
      </c>
      <c r="HJ15" s="75" t="s">
        <v>3576</v>
      </c>
      <c r="HK15" s="76" t="str">
        <f>IF(HJ15=""," ",VLOOKUP(HJ15,[2]Listados!$O$1:$P$65536,2,0))</f>
        <v>Servicios para la comunidad, sociales y personales</v>
      </c>
      <c r="HL15" s="77" t="s">
        <v>3695</v>
      </c>
      <c r="HM15" s="76" t="str">
        <f>IF(HL15=""," ",VLOOKUP(HL15,[2]Listados!$R$1:$S$65536,2,0))</f>
        <v xml:space="preserve">R.B. Ingresos Corrientes de Libre Destinación </v>
      </c>
      <c r="HN15" s="35">
        <f t="shared" ref="HN15:HN48" si="2">+GM15+GN15</f>
        <v>463265102</v>
      </c>
      <c r="HO15" s="36"/>
      <c r="HP15" s="196"/>
      <c r="HQ15" s="197"/>
      <c r="HR15" s="197"/>
      <c r="HS15" s="199"/>
      <c r="HT15" s="202"/>
      <c r="HU15" s="202"/>
      <c r="HV15" s="202"/>
      <c r="HW15" s="202"/>
      <c r="HX15" s="205"/>
      <c r="HY15" s="205"/>
      <c r="HZ15" s="205"/>
      <c r="IA15" s="205"/>
      <c r="IB15" s="205"/>
      <c r="IC15" s="208"/>
      <c r="ID15" s="211"/>
      <c r="IE15" s="181"/>
      <c r="IF15" s="176"/>
      <c r="IG15" s="23" t="s">
        <v>13045</v>
      </c>
      <c r="IH15" s="14" t="s">
        <v>12991</v>
      </c>
      <c r="II15" s="23" t="s">
        <v>36</v>
      </c>
      <c r="IJ15" s="132">
        <v>0.2</v>
      </c>
      <c r="IK15" s="75" t="s">
        <v>3576</v>
      </c>
      <c r="IL15" s="76" t="str">
        <f>IF(IK15=""," ",VLOOKUP(IK15,[2]Listados!$O$1:$P$65536,2,0))</f>
        <v>Servicios para la comunidad, sociales y personales</v>
      </c>
      <c r="IM15" s="77" t="s">
        <v>3695</v>
      </c>
      <c r="IN15" s="76" t="str">
        <f>IF(IM15=""," ",VLOOKUP(IM15,[2]Listados!$R$1:$S$65536,2,0))</f>
        <v xml:space="preserve">R.B. Ingresos Corrientes de Libre Destinación </v>
      </c>
      <c r="IO15" s="35">
        <f t="shared" ref="IO15:IO48" si="3">+HN15+HO15</f>
        <v>463265102</v>
      </c>
      <c r="IP15" s="36"/>
    </row>
    <row r="16" spans="1:250" ht="37.5" x14ac:dyDescent="0.35">
      <c r="A16" s="197"/>
      <c r="B16" s="197"/>
      <c r="C16" s="197"/>
      <c r="D16" s="197"/>
      <c r="E16" s="197"/>
      <c r="F16" s="197"/>
      <c r="G16" s="197"/>
      <c r="H16" s="197"/>
      <c r="I16" s="159"/>
      <c r="J16" s="159"/>
      <c r="K16" s="159"/>
      <c r="L16" s="159"/>
      <c r="M16" s="164"/>
      <c r="N16" s="163"/>
      <c r="O16" s="164"/>
      <c r="P16" s="159"/>
      <c r="Q16" s="165" t="s">
        <v>11626</v>
      </c>
      <c r="R16" s="23" t="s">
        <v>12992</v>
      </c>
      <c r="S16" s="14" t="s">
        <v>12993</v>
      </c>
      <c r="T16" s="37" t="s">
        <v>36</v>
      </c>
      <c r="U16" s="33">
        <v>0</v>
      </c>
      <c r="V16" s="75" t="s">
        <v>3576</v>
      </c>
      <c r="W16" s="76" t="str">
        <f>IF(V16=""," ",VLOOKUP(V16,[2]Listados!$O$1:$P$65536,2,0))</f>
        <v>Servicios para la comunidad, sociales y personales</v>
      </c>
      <c r="X16" s="77" t="s">
        <v>1722</v>
      </c>
      <c r="Y16" s="76" t="str">
        <f>IF(X16=""," ",VLOOKUP(X16,[2]Listados!$R$1:$S$65536,2,0))</f>
        <v>Excedentes Financieros EMCALI</v>
      </c>
      <c r="Z16" s="35">
        <v>0</v>
      </c>
      <c r="AA16" s="36"/>
      <c r="AB16" s="199"/>
      <c r="AC16" s="197"/>
      <c r="AD16" s="197"/>
      <c r="AE16" s="197"/>
      <c r="AF16" s="257"/>
      <c r="AG16" s="202"/>
      <c r="AH16" s="202"/>
      <c r="AI16" s="202"/>
      <c r="AJ16" s="205"/>
      <c r="AK16" s="205"/>
      <c r="AL16" s="205"/>
      <c r="AM16" s="205"/>
      <c r="AN16" s="211"/>
      <c r="AO16" s="208"/>
      <c r="AP16" s="211"/>
      <c r="AQ16" s="181"/>
      <c r="AR16" s="175" t="s">
        <v>11626</v>
      </c>
      <c r="AS16" s="23" t="s">
        <v>12992</v>
      </c>
      <c r="AT16" s="14" t="s">
        <v>12993</v>
      </c>
      <c r="AU16" s="37" t="s">
        <v>36</v>
      </c>
      <c r="AV16" s="33">
        <v>0</v>
      </c>
      <c r="AW16" s="75" t="s">
        <v>3576</v>
      </c>
      <c r="AX16" s="76" t="str">
        <f>IF(AW16=""," ",VLOOKUP(AW16,[2]Listados!$O$1:$P$65536,2,0))</f>
        <v>Servicios para la comunidad, sociales y personales</v>
      </c>
      <c r="AY16" s="77" t="s">
        <v>1722</v>
      </c>
      <c r="AZ16" s="76" t="str">
        <f>IF(AY16=""," ",VLOOKUP(AY16,[2]Listados!$R$1:$S$65536,2,0))</f>
        <v>Excedentes Financieros EMCALI</v>
      </c>
      <c r="BA16" s="35">
        <v>0</v>
      </c>
      <c r="BB16" s="78"/>
      <c r="BC16" s="79"/>
      <c r="BD16" s="197"/>
      <c r="BE16" s="197"/>
      <c r="BF16" s="197"/>
      <c r="BG16" s="199"/>
      <c r="BH16" s="202"/>
      <c r="BI16" s="202"/>
      <c r="BJ16" s="202"/>
      <c r="BK16" s="202"/>
      <c r="BL16" s="205"/>
      <c r="BM16" s="205"/>
      <c r="BN16" s="205"/>
      <c r="BO16" s="205"/>
      <c r="BP16" s="205"/>
      <c r="BQ16" s="208"/>
      <c r="BR16" s="211"/>
      <c r="BS16" s="181"/>
      <c r="BT16" s="175" t="s">
        <v>11626</v>
      </c>
      <c r="BU16" s="23" t="s">
        <v>12992</v>
      </c>
      <c r="BV16" s="14" t="s">
        <v>12993</v>
      </c>
      <c r="BW16" s="37" t="s">
        <v>36</v>
      </c>
      <c r="BX16" s="33">
        <v>0</v>
      </c>
      <c r="BY16" s="75" t="s">
        <v>3576</v>
      </c>
      <c r="BZ16" s="76" t="str">
        <f>IF(BY16=""," ",VLOOKUP(BY16,[2]Listados!$O$1:$P$65536,2,0))</f>
        <v>Servicios para la comunidad, sociales y personales</v>
      </c>
      <c r="CA16" s="77" t="s">
        <v>1722</v>
      </c>
      <c r="CB16" s="76" t="str">
        <f>IF(CA16=""," ",VLOOKUP(CA16,[2]Listados!$R$1:$S$65536,2,0))</f>
        <v>Excedentes Financieros EMCALI</v>
      </c>
      <c r="CC16" s="127">
        <v>0</v>
      </c>
      <c r="CD16" s="79"/>
      <c r="CE16" s="79"/>
      <c r="CF16" s="196"/>
      <c r="CG16" s="197"/>
      <c r="CH16" s="197"/>
      <c r="CI16" s="199"/>
      <c r="CJ16" s="202"/>
      <c r="CK16" s="202"/>
      <c r="CL16" s="202"/>
      <c r="CM16" s="202"/>
      <c r="CN16" s="205"/>
      <c r="CO16" s="205"/>
      <c r="CP16" s="205"/>
      <c r="CQ16" s="205"/>
      <c r="CR16" s="205"/>
      <c r="CS16" s="208"/>
      <c r="CT16" s="211"/>
      <c r="CU16" s="181"/>
      <c r="CV16" s="175" t="s">
        <v>11626</v>
      </c>
      <c r="CW16" s="23" t="s">
        <v>12992</v>
      </c>
      <c r="CX16" s="14" t="s">
        <v>12993</v>
      </c>
      <c r="CY16" s="23" t="s">
        <v>36</v>
      </c>
      <c r="CZ16" s="132">
        <v>0</v>
      </c>
      <c r="DA16" s="75" t="s">
        <v>3576</v>
      </c>
      <c r="DB16" s="76" t="str">
        <f>IF(DA16=""," ",VLOOKUP(DA16,[2]Listados!$O$1:$P$65536,2,0))</f>
        <v>Servicios para la comunidad, sociales y personales</v>
      </c>
      <c r="DC16" s="77" t="s">
        <v>1722</v>
      </c>
      <c r="DD16" s="76" t="str">
        <f>IF(DC16=""," ",VLOOKUP(DC16,[2]Listados!$R$1:$S$65536,2,0))</f>
        <v>Excedentes Financieros EMCALI</v>
      </c>
      <c r="DE16" s="35">
        <f t="shared" si="0"/>
        <v>0</v>
      </c>
      <c r="DF16" s="36"/>
      <c r="DG16" s="36"/>
      <c r="DH16" s="36"/>
      <c r="DI16" s="36"/>
      <c r="DJ16" s="36"/>
      <c r="DK16" s="36"/>
      <c r="DL16" s="196"/>
      <c r="DM16" s="197"/>
      <c r="DN16" s="197"/>
      <c r="DO16" s="199"/>
      <c r="DP16" s="202"/>
      <c r="DQ16" s="202"/>
      <c r="DR16" s="202"/>
      <c r="DS16" s="202"/>
      <c r="DT16" s="205"/>
      <c r="DU16" s="205"/>
      <c r="DV16" s="205"/>
      <c r="DW16" s="205"/>
      <c r="DX16" s="205"/>
      <c r="DY16" s="208"/>
      <c r="DZ16" s="211"/>
      <c r="EA16" s="181"/>
      <c r="EB16" s="175" t="s">
        <v>11626</v>
      </c>
      <c r="EC16" s="23" t="s">
        <v>12992</v>
      </c>
      <c r="ED16" s="14" t="s">
        <v>12993</v>
      </c>
      <c r="EE16" s="23" t="s">
        <v>36</v>
      </c>
      <c r="EF16" s="132">
        <v>0</v>
      </c>
      <c r="EG16" s="75" t="s">
        <v>3576</v>
      </c>
      <c r="EH16" s="76" t="str">
        <f>IF(EG16=""," ",VLOOKUP(EG16,[2]Listados!$O$1:$P$65536,2,0))</f>
        <v>Servicios para la comunidad, sociales y personales</v>
      </c>
      <c r="EI16" s="77" t="s">
        <v>1722</v>
      </c>
      <c r="EJ16" s="76" t="str">
        <f>IF(EI16=""," ",VLOOKUP(EI16,[2]Listados!$R$1:$S$65536,2,0))</f>
        <v>Excedentes Financieros EMCALI</v>
      </c>
      <c r="EK16" s="35">
        <v>0</v>
      </c>
      <c r="EL16" s="36"/>
      <c r="EM16" s="196"/>
      <c r="EN16" s="197"/>
      <c r="EO16" s="197"/>
      <c r="EP16" s="199"/>
      <c r="EQ16" s="202"/>
      <c r="ER16" s="202"/>
      <c r="ES16" s="202"/>
      <c r="ET16" s="202"/>
      <c r="EU16" s="205"/>
      <c r="EV16" s="205"/>
      <c r="EW16" s="205"/>
      <c r="EX16" s="205"/>
      <c r="EY16" s="205"/>
      <c r="EZ16" s="208"/>
      <c r="FA16" s="211"/>
      <c r="FB16" s="181"/>
      <c r="FC16" s="175" t="s">
        <v>11626</v>
      </c>
      <c r="FD16" s="23" t="s">
        <v>12992</v>
      </c>
      <c r="FE16" s="14" t="s">
        <v>12993</v>
      </c>
      <c r="FF16" s="23" t="s">
        <v>36</v>
      </c>
      <c r="FG16" s="132">
        <v>0</v>
      </c>
      <c r="FH16" s="75" t="s">
        <v>3576</v>
      </c>
      <c r="FI16" s="76" t="str">
        <f>IF(FH16=""," ",VLOOKUP(FH16,[2]Listados!$O$1:$P$65536,2,0))</f>
        <v>Servicios para la comunidad, sociales y personales</v>
      </c>
      <c r="FJ16" s="77" t="s">
        <v>1722</v>
      </c>
      <c r="FK16" s="76" t="str">
        <f>IF(FJ16=""," ",VLOOKUP(FJ16,[2]Listados!$R$1:$S$65536,2,0))</f>
        <v>Excedentes Financieros EMCALI</v>
      </c>
      <c r="FL16" s="35">
        <v>0</v>
      </c>
      <c r="FM16" s="39"/>
      <c r="FN16" s="196"/>
      <c r="FO16" s="197"/>
      <c r="FP16" s="197"/>
      <c r="FQ16" s="199"/>
      <c r="FR16" s="202"/>
      <c r="FS16" s="202"/>
      <c r="FT16" s="202"/>
      <c r="FU16" s="202"/>
      <c r="FV16" s="205"/>
      <c r="FW16" s="205"/>
      <c r="FX16" s="205"/>
      <c r="FY16" s="205"/>
      <c r="FZ16" s="205"/>
      <c r="GA16" s="208"/>
      <c r="GB16" s="211"/>
      <c r="GC16" s="181"/>
      <c r="GD16" s="175" t="s">
        <v>11626</v>
      </c>
      <c r="GE16" s="23" t="s">
        <v>12992</v>
      </c>
      <c r="GF16" s="14" t="s">
        <v>12993</v>
      </c>
      <c r="GG16" s="23" t="s">
        <v>36</v>
      </c>
      <c r="GH16" s="132">
        <v>0</v>
      </c>
      <c r="GI16" s="75" t="s">
        <v>3576</v>
      </c>
      <c r="GJ16" s="76" t="str">
        <f>IF(GI16=""," ",VLOOKUP(GI16,[2]Listados!$O$1:$P$65536,2,0))</f>
        <v>Servicios para la comunidad, sociales y personales</v>
      </c>
      <c r="GK16" s="77" t="s">
        <v>1722</v>
      </c>
      <c r="GL16" s="76" t="str">
        <f>IF(GK16=""," ",VLOOKUP(GK16,[2]Listados!$R$1:$S$65536,2,0))</f>
        <v>Excedentes Financieros EMCALI</v>
      </c>
      <c r="GM16" s="35">
        <f t="shared" si="1"/>
        <v>0</v>
      </c>
      <c r="GN16" s="36"/>
      <c r="GO16" s="196"/>
      <c r="GP16" s="197"/>
      <c r="GQ16" s="197"/>
      <c r="GR16" s="199"/>
      <c r="GS16" s="202"/>
      <c r="GT16" s="202"/>
      <c r="GU16" s="202"/>
      <c r="GV16" s="202"/>
      <c r="GW16" s="205"/>
      <c r="GX16" s="205"/>
      <c r="GY16" s="205"/>
      <c r="GZ16" s="205"/>
      <c r="HA16" s="205"/>
      <c r="HB16" s="208"/>
      <c r="HC16" s="211"/>
      <c r="HD16" s="181"/>
      <c r="HE16" s="175" t="s">
        <v>11626</v>
      </c>
      <c r="HF16" s="23" t="s">
        <v>12992</v>
      </c>
      <c r="HG16" s="14" t="s">
        <v>12993</v>
      </c>
      <c r="HH16" s="23" t="s">
        <v>36</v>
      </c>
      <c r="HI16" s="132">
        <v>0</v>
      </c>
      <c r="HJ16" s="75" t="s">
        <v>3576</v>
      </c>
      <c r="HK16" s="76" t="str">
        <f>IF(HJ16=""," ",VLOOKUP(HJ16,[2]Listados!$O$1:$P$65536,2,0))</f>
        <v>Servicios para la comunidad, sociales y personales</v>
      </c>
      <c r="HL16" s="77" t="s">
        <v>1722</v>
      </c>
      <c r="HM16" s="76" t="str">
        <f>IF(HL16=""," ",VLOOKUP(HL16,[2]Listados!$R$1:$S$65536,2,0))</f>
        <v>Excedentes Financieros EMCALI</v>
      </c>
      <c r="HN16" s="35">
        <f t="shared" si="2"/>
        <v>0</v>
      </c>
      <c r="HO16" s="36"/>
      <c r="HP16" s="196"/>
      <c r="HQ16" s="197"/>
      <c r="HR16" s="197"/>
      <c r="HS16" s="199"/>
      <c r="HT16" s="202"/>
      <c r="HU16" s="202"/>
      <c r="HV16" s="202"/>
      <c r="HW16" s="202"/>
      <c r="HX16" s="205"/>
      <c r="HY16" s="205"/>
      <c r="HZ16" s="205"/>
      <c r="IA16" s="205"/>
      <c r="IB16" s="205"/>
      <c r="IC16" s="208"/>
      <c r="ID16" s="211"/>
      <c r="IE16" s="181"/>
      <c r="IF16" s="175" t="s">
        <v>11626</v>
      </c>
      <c r="IG16" s="23" t="s">
        <v>12992</v>
      </c>
      <c r="IH16" s="14" t="s">
        <v>12993</v>
      </c>
      <c r="II16" s="23" t="s">
        <v>36</v>
      </c>
      <c r="IJ16" s="132">
        <v>0</v>
      </c>
      <c r="IK16" s="75" t="s">
        <v>3576</v>
      </c>
      <c r="IL16" s="76" t="str">
        <f>IF(IK16=""," ",VLOOKUP(IK16,[2]Listados!$O$1:$P$65536,2,0))</f>
        <v>Servicios para la comunidad, sociales y personales</v>
      </c>
      <c r="IM16" s="77" t="s">
        <v>1722</v>
      </c>
      <c r="IN16" s="76" t="str">
        <f>IF(IM16=""," ",VLOOKUP(IM16,[2]Listados!$R$1:$S$65536,2,0))</f>
        <v>Excedentes Financieros EMCALI</v>
      </c>
      <c r="IO16" s="35">
        <f t="shared" si="3"/>
        <v>0</v>
      </c>
      <c r="IP16" s="36"/>
    </row>
    <row r="17" spans="1:250" ht="37.5" x14ac:dyDescent="0.35">
      <c r="A17" s="197"/>
      <c r="B17" s="197"/>
      <c r="C17" s="197"/>
      <c r="D17" s="197"/>
      <c r="E17" s="197"/>
      <c r="F17" s="197"/>
      <c r="G17" s="197"/>
      <c r="H17" s="197"/>
      <c r="I17" s="159"/>
      <c r="J17" s="159"/>
      <c r="K17" s="159"/>
      <c r="L17" s="159"/>
      <c r="M17" s="164"/>
      <c r="N17" s="163"/>
      <c r="O17" s="164"/>
      <c r="P17" s="159"/>
      <c r="Q17" s="166"/>
      <c r="R17" s="23" t="s">
        <v>12994</v>
      </c>
      <c r="S17" s="14" t="s">
        <v>12993</v>
      </c>
      <c r="T17" s="37" t="s">
        <v>36</v>
      </c>
      <c r="U17" s="33">
        <v>0.2</v>
      </c>
      <c r="V17" s="75" t="s">
        <v>3576</v>
      </c>
      <c r="W17" s="76" t="str">
        <f>IF(V17=""," ",VLOOKUP(V17,[2]Listados!$O$1:$P$65536,2,0))</f>
        <v>Servicios para la comunidad, sociales y personales</v>
      </c>
      <c r="X17" s="77" t="s">
        <v>27</v>
      </c>
      <c r="Y17" s="76" t="str">
        <f>IF(X17=""," ",VLOOKUP(X17,[2]Listados!$R$1:$S$65536,2,0))</f>
        <v>Ingresos corrientes de Libre Destinación</v>
      </c>
      <c r="Z17" s="35">
        <v>114079680</v>
      </c>
      <c r="AA17" s="36"/>
      <c r="AB17" s="199"/>
      <c r="AC17" s="197"/>
      <c r="AD17" s="197"/>
      <c r="AE17" s="197"/>
      <c r="AF17" s="257"/>
      <c r="AG17" s="202"/>
      <c r="AH17" s="202"/>
      <c r="AI17" s="202"/>
      <c r="AJ17" s="205"/>
      <c r="AK17" s="205"/>
      <c r="AL17" s="205"/>
      <c r="AM17" s="205"/>
      <c r="AN17" s="211"/>
      <c r="AO17" s="208"/>
      <c r="AP17" s="211"/>
      <c r="AQ17" s="181"/>
      <c r="AR17" s="176"/>
      <c r="AS17" s="23" t="s">
        <v>12994</v>
      </c>
      <c r="AT17" s="14" t="s">
        <v>12993</v>
      </c>
      <c r="AU17" s="37" t="s">
        <v>36</v>
      </c>
      <c r="AV17" s="33">
        <v>0.2</v>
      </c>
      <c r="AW17" s="75" t="s">
        <v>3576</v>
      </c>
      <c r="AX17" s="76" t="str">
        <f>IF(AW17=""," ",VLOOKUP(AW17,[2]Listados!$O$1:$P$65536,2,0))</f>
        <v>Servicios para la comunidad, sociales y personales</v>
      </c>
      <c r="AY17" s="77" t="s">
        <v>27</v>
      </c>
      <c r="AZ17" s="76" t="str">
        <f>IF(AY17=""," ",VLOOKUP(AY17,[2]Listados!$R$1:$S$65536,2,0))</f>
        <v>Ingresos corrientes de Libre Destinación</v>
      </c>
      <c r="BA17" s="35">
        <v>114079680</v>
      </c>
      <c r="BB17" s="80">
        <v>-11001000</v>
      </c>
      <c r="BC17" s="81"/>
      <c r="BD17" s="197"/>
      <c r="BE17" s="197"/>
      <c r="BF17" s="197"/>
      <c r="BG17" s="199"/>
      <c r="BH17" s="202"/>
      <c r="BI17" s="202"/>
      <c r="BJ17" s="202"/>
      <c r="BK17" s="202"/>
      <c r="BL17" s="205"/>
      <c r="BM17" s="205"/>
      <c r="BN17" s="205"/>
      <c r="BO17" s="205"/>
      <c r="BP17" s="205"/>
      <c r="BQ17" s="208"/>
      <c r="BR17" s="211"/>
      <c r="BS17" s="181"/>
      <c r="BT17" s="176"/>
      <c r="BU17" s="23" t="s">
        <v>12994</v>
      </c>
      <c r="BV17" s="14" t="s">
        <v>12993</v>
      </c>
      <c r="BW17" s="37" t="s">
        <v>36</v>
      </c>
      <c r="BX17" s="33">
        <v>0.18</v>
      </c>
      <c r="BY17" s="75" t="s">
        <v>3576</v>
      </c>
      <c r="BZ17" s="76" t="str">
        <f>IF(BY17=""," ",VLOOKUP(BY17,[2]Listados!$O$1:$P$65536,2,0))</f>
        <v>Servicios para la comunidad, sociales y personales</v>
      </c>
      <c r="CA17" s="77" t="s">
        <v>27</v>
      </c>
      <c r="CB17" s="76" t="str">
        <f>IF(CA17=""," ",VLOOKUP(CA17,[2]Listados!$R$1:$S$65536,2,0))</f>
        <v>Ingresos corrientes de Libre Destinación</v>
      </c>
      <c r="CC17" s="127">
        <f>+BA17+BB17</f>
        <v>103078680</v>
      </c>
      <c r="CD17" s="79"/>
      <c r="CE17" s="79"/>
      <c r="CF17" s="196"/>
      <c r="CG17" s="197"/>
      <c r="CH17" s="197"/>
      <c r="CI17" s="199"/>
      <c r="CJ17" s="202"/>
      <c r="CK17" s="202"/>
      <c r="CL17" s="202"/>
      <c r="CM17" s="202"/>
      <c r="CN17" s="205"/>
      <c r="CO17" s="205"/>
      <c r="CP17" s="205"/>
      <c r="CQ17" s="205"/>
      <c r="CR17" s="205"/>
      <c r="CS17" s="208"/>
      <c r="CT17" s="211"/>
      <c r="CU17" s="181"/>
      <c r="CV17" s="183"/>
      <c r="CW17" s="23" t="s">
        <v>12994</v>
      </c>
      <c r="CX17" s="14" t="s">
        <v>12993</v>
      </c>
      <c r="CY17" s="23" t="s">
        <v>36</v>
      </c>
      <c r="CZ17" s="132">
        <v>0.1</v>
      </c>
      <c r="DA17" s="75" t="s">
        <v>3576</v>
      </c>
      <c r="DB17" s="76" t="str">
        <f>IF(DA17=""," ",VLOOKUP(DA17,[2]Listados!$O$1:$P$65536,2,0))</f>
        <v>Servicios para la comunidad, sociales y personales</v>
      </c>
      <c r="DC17" s="77" t="s">
        <v>27</v>
      </c>
      <c r="DD17" s="76" t="str">
        <f>IF(DC17=""," ",VLOOKUP(DC17,[2]Listados!$R$1:$S$65536,2,0))</f>
        <v>Ingresos corrientes de Libre Destinación</v>
      </c>
      <c r="DE17" s="35">
        <f t="shared" si="0"/>
        <v>103078680</v>
      </c>
      <c r="DF17" s="36"/>
      <c r="DG17" s="36">
        <v>56564000</v>
      </c>
      <c r="DH17" s="36"/>
      <c r="DI17" s="36"/>
      <c r="DJ17" s="36"/>
      <c r="DK17" s="36"/>
      <c r="DL17" s="196"/>
      <c r="DM17" s="197"/>
      <c r="DN17" s="197"/>
      <c r="DO17" s="199"/>
      <c r="DP17" s="202"/>
      <c r="DQ17" s="202"/>
      <c r="DR17" s="202"/>
      <c r="DS17" s="202"/>
      <c r="DT17" s="205"/>
      <c r="DU17" s="205"/>
      <c r="DV17" s="205"/>
      <c r="DW17" s="205"/>
      <c r="DX17" s="205"/>
      <c r="DY17" s="208"/>
      <c r="DZ17" s="211"/>
      <c r="EA17" s="181"/>
      <c r="EB17" s="183"/>
      <c r="EC17" s="23" t="s">
        <v>12994</v>
      </c>
      <c r="ED17" s="14" t="s">
        <v>12993</v>
      </c>
      <c r="EE17" s="23" t="s">
        <v>36</v>
      </c>
      <c r="EF17" s="132">
        <v>0.1</v>
      </c>
      <c r="EG17" s="75" t="s">
        <v>3576</v>
      </c>
      <c r="EH17" s="76" t="str">
        <f>IF(EG17=""," ",VLOOKUP(EG17,[2]Listados!$O$1:$P$65536,2,0))</f>
        <v>Servicios para la comunidad, sociales y personales</v>
      </c>
      <c r="EI17" s="77" t="s">
        <v>27</v>
      </c>
      <c r="EJ17" s="76" t="str">
        <f>IF(EI17=""," ",VLOOKUP(EI17,[2]Listados!$R$1:$S$65536,2,0))</f>
        <v>Ingresos corrientes de Libre Destinación</v>
      </c>
      <c r="EK17" s="35">
        <v>159642680</v>
      </c>
      <c r="EL17" s="36"/>
      <c r="EM17" s="196"/>
      <c r="EN17" s="197"/>
      <c r="EO17" s="197"/>
      <c r="EP17" s="199"/>
      <c r="EQ17" s="202"/>
      <c r="ER17" s="202"/>
      <c r="ES17" s="202"/>
      <c r="ET17" s="202"/>
      <c r="EU17" s="205"/>
      <c r="EV17" s="205"/>
      <c r="EW17" s="205"/>
      <c r="EX17" s="205"/>
      <c r="EY17" s="205"/>
      <c r="EZ17" s="208"/>
      <c r="FA17" s="211"/>
      <c r="FB17" s="181"/>
      <c r="FC17" s="183"/>
      <c r="FD17" s="23" t="s">
        <v>12994</v>
      </c>
      <c r="FE17" s="14" t="s">
        <v>12993</v>
      </c>
      <c r="FF17" s="23" t="s">
        <v>36</v>
      </c>
      <c r="FG17" s="132">
        <v>0.1</v>
      </c>
      <c r="FH17" s="75" t="s">
        <v>3576</v>
      </c>
      <c r="FI17" s="76" t="str">
        <f>IF(FH17=""," ",VLOOKUP(FH17,[2]Listados!$O$1:$P$65536,2,0))</f>
        <v>Servicios para la comunidad, sociales y personales</v>
      </c>
      <c r="FJ17" s="77" t="s">
        <v>27</v>
      </c>
      <c r="FK17" s="76" t="str">
        <f>IF(FJ17=""," ",VLOOKUP(FJ17,[2]Listados!$R$1:$S$65536,2,0))</f>
        <v>Ingresos corrientes de Libre Destinación</v>
      </c>
      <c r="FL17" s="35">
        <v>159642680</v>
      </c>
      <c r="FM17" s="39">
        <v>45674000</v>
      </c>
      <c r="FN17" s="196"/>
      <c r="FO17" s="197"/>
      <c r="FP17" s="197"/>
      <c r="FQ17" s="199"/>
      <c r="FR17" s="202"/>
      <c r="FS17" s="202"/>
      <c r="FT17" s="202"/>
      <c r="FU17" s="202"/>
      <c r="FV17" s="205"/>
      <c r="FW17" s="205"/>
      <c r="FX17" s="205"/>
      <c r="FY17" s="205"/>
      <c r="FZ17" s="205"/>
      <c r="GA17" s="208"/>
      <c r="GB17" s="211"/>
      <c r="GC17" s="181"/>
      <c r="GD17" s="183"/>
      <c r="GE17" s="23" t="s">
        <v>12994</v>
      </c>
      <c r="GF17" s="14" t="s">
        <v>12993</v>
      </c>
      <c r="GG17" s="23" t="s">
        <v>36</v>
      </c>
      <c r="GH17" s="132">
        <v>0.1</v>
      </c>
      <c r="GI17" s="75" t="s">
        <v>3576</v>
      </c>
      <c r="GJ17" s="76" t="str">
        <f>IF(GI17=""," ",VLOOKUP(GI17,[2]Listados!$O$1:$P$65536,2,0))</f>
        <v>Servicios para la comunidad, sociales y personales</v>
      </c>
      <c r="GK17" s="77" t="s">
        <v>27</v>
      </c>
      <c r="GL17" s="76" t="str">
        <f>IF(GK17=""," ",VLOOKUP(GK17,[2]Listados!$R$1:$S$65536,2,0))</f>
        <v>Ingresos corrientes de Libre Destinación</v>
      </c>
      <c r="GM17" s="35">
        <f t="shared" si="1"/>
        <v>205316680</v>
      </c>
      <c r="GN17" s="36"/>
      <c r="GO17" s="196"/>
      <c r="GP17" s="197"/>
      <c r="GQ17" s="197"/>
      <c r="GR17" s="199"/>
      <c r="GS17" s="202"/>
      <c r="GT17" s="202"/>
      <c r="GU17" s="202"/>
      <c r="GV17" s="202"/>
      <c r="GW17" s="205"/>
      <c r="GX17" s="205"/>
      <c r="GY17" s="205"/>
      <c r="GZ17" s="205"/>
      <c r="HA17" s="205"/>
      <c r="HB17" s="208"/>
      <c r="HC17" s="211"/>
      <c r="HD17" s="181"/>
      <c r="HE17" s="183"/>
      <c r="HF17" s="23" t="s">
        <v>12994</v>
      </c>
      <c r="HG17" s="14" t="s">
        <v>12993</v>
      </c>
      <c r="HH17" s="23" t="s">
        <v>36</v>
      </c>
      <c r="HI17" s="132">
        <v>0.1</v>
      </c>
      <c r="HJ17" s="75" t="s">
        <v>3576</v>
      </c>
      <c r="HK17" s="76" t="str">
        <f>IF(HJ17=""," ",VLOOKUP(HJ17,[2]Listados!$O$1:$P$65536,2,0))</f>
        <v>Servicios para la comunidad, sociales y personales</v>
      </c>
      <c r="HL17" s="77" t="s">
        <v>27</v>
      </c>
      <c r="HM17" s="76" t="str">
        <f>IF(HL17=""," ",VLOOKUP(HL17,[2]Listados!$R$1:$S$65536,2,0))</f>
        <v>Ingresos corrientes de Libre Destinación</v>
      </c>
      <c r="HN17" s="35">
        <f t="shared" si="2"/>
        <v>205316680</v>
      </c>
      <c r="HO17" s="36"/>
      <c r="HP17" s="196"/>
      <c r="HQ17" s="197"/>
      <c r="HR17" s="197"/>
      <c r="HS17" s="199"/>
      <c r="HT17" s="202"/>
      <c r="HU17" s="202"/>
      <c r="HV17" s="202"/>
      <c r="HW17" s="202"/>
      <c r="HX17" s="205"/>
      <c r="HY17" s="205"/>
      <c r="HZ17" s="205"/>
      <c r="IA17" s="205"/>
      <c r="IB17" s="205"/>
      <c r="IC17" s="208"/>
      <c r="ID17" s="211"/>
      <c r="IE17" s="181"/>
      <c r="IF17" s="183"/>
      <c r="IG17" s="23" t="s">
        <v>12994</v>
      </c>
      <c r="IH17" s="14" t="s">
        <v>12993</v>
      </c>
      <c r="II17" s="23" t="s">
        <v>36</v>
      </c>
      <c r="IJ17" s="132">
        <v>0.1</v>
      </c>
      <c r="IK17" s="75" t="s">
        <v>3576</v>
      </c>
      <c r="IL17" s="76" t="str">
        <f>IF(IK17=""," ",VLOOKUP(IK17,[2]Listados!$O$1:$P$65536,2,0))</f>
        <v>Servicios para la comunidad, sociales y personales</v>
      </c>
      <c r="IM17" s="77" t="s">
        <v>27</v>
      </c>
      <c r="IN17" s="76" t="str">
        <f>IF(IM17=""," ",VLOOKUP(IM17,[2]Listados!$R$1:$S$65536,2,0))</f>
        <v>Ingresos corrientes de Libre Destinación</v>
      </c>
      <c r="IO17" s="35">
        <f t="shared" si="3"/>
        <v>205316680</v>
      </c>
      <c r="IP17" s="36"/>
    </row>
    <row r="18" spans="1:250" ht="36.65" customHeight="1" x14ac:dyDescent="0.35">
      <c r="A18" s="197"/>
      <c r="B18" s="197"/>
      <c r="C18" s="197"/>
      <c r="D18" s="197"/>
      <c r="E18" s="197"/>
      <c r="F18" s="197"/>
      <c r="G18" s="197"/>
      <c r="H18" s="197"/>
      <c r="I18" s="159"/>
      <c r="J18" s="159"/>
      <c r="K18" s="159"/>
      <c r="L18" s="159"/>
      <c r="M18" s="164"/>
      <c r="N18" s="163"/>
      <c r="O18" s="164"/>
      <c r="P18" s="159"/>
      <c r="Q18" s="101"/>
      <c r="R18" s="23"/>
      <c r="S18" s="14"/>
      <c r="T18" s="37"/>
      <c r="U18" s="33"/>
      <c r="V18" s="75"/>
      <c r="W18" s="76"/>
      <c r="X18" s="77"/>
      <c r="Y18" s="76"/>
      <c r="Z18" s="35"/>
      <c r="AA18" s="36"/>
      <c r="AB18" s="199"/>
      <c r="AC18" s="197"/>
      <c r="AD18" s="197"/>
      <c r="AE18" s="197"/>
      <c r="AF18" s="257"/>
      <c r="AG18" s="202"/>
      <c r="AH18" s="202"/>
      <c r="AI18" s="202"/>
      <c r="AJ18" s="205"/>
      <c r="AK18" s="205"/>
      <c r="AL18" s="205"/>
      <c r="AM18" s="205"/>
      <c r="AN18" s="211"/>
      <c r="AO18" s="208"/>
      <c r="AP18" s="211"/>
      <c r="AQ18" s="181"/>
      <c r="AR18" s="95"/>
      <c r="AS18" s="23"/>
      <c r="AT18" s="14"/>
      <c r="AU18" s="37"/>
      <c r="AV18" s="33"/>
      <c r="AW18" s="75"/>
      <c r="AX18" s="76"/>
      <c r="AY18" s="77"/>
      <c r="AZ18" s="76"/>
      <c r="BA18" s="35"/>
      <c r="BB18" s="80"/>
      <c r="BC18" s="81"/>
      <c r="BD18" s="197"/>
      <c r="BE18" s="197"/>
      <c r="BF18" s="197"/>
      <c r="BG18" s="199"/>
      <c r="BH18" s="202"/>
      <c r="BI18" s="202"/>
      <c r="BJ18" s="202"/>
      <c r="BK18" s="202"/>
      <c r="BL18" s="205"/>
      <c r="BM18" s="205"/>
      <c r="BN18" s="205"/>
      <c r="BO18" s="205"/>
      <c r="BP18" s="205"/>
      <c r="BQ18" s="208"/>
      <c r="BR18" s="211"/>
      <c r="BS18" s="181"/>
      <c r="BT18" s="95"/>
      <c r="BU18" s="23"/>
      <c r="BV18" s="14"/>
      <c r="BW18" s="37"/>
      <c r="BX18" s="33"/>
      <c r="BY18" s="75"/>
      <c r="BZ18" s="76"/>
      <c r="CA18" s="77"/>
      <c r="CB18" s="76"/>
      <c r="CC18" s="127"/>
      <c r="CD18" s="79">
        <v>18278820</v>
      </c>
      <c r="CE18" s="79"/>
      <c r="CF18" s="196"/>
      <c r="CG18" s="197"/>
      <c r="CH18" s="197"/>
      <c r="CI18" s="199"/>
      <c r="CJ18" s="202"/>
      <c r="CK18" s="202"/>
      <c r="CL18" s="202"/>
      <c r="CM18" s="202"/>
      <c r="CN18" s="205"/>
      <c r="CO18" s="205"/>
      <c r="CP18" s="205"/>
      <c r="CQ18" s="205"/>
      <c r="CR18" s="205"/>
      <c r="CS18" s="208"/>
      <c r="CT18" s="211"/>
      <c r="CU18" s="181"/>
      <c r="CV18" s="176"/>
      <c r="CW18" s="23" t="s">
        <v>13046</v>
      </c>
      <c r="CX18" s="14" t="s">
        <v>12993</v>
      </c>
      <c r="CY18" s="23" t="s">
        <v>36</v>
      </c>
      <c r="CZ18" s="132">
        <v>0.08</v>
      </c>
      <c r="DA18" s="75" t="s">
        <v>3576</v>
      </c>
      <c r="DB18" s="76" t="str">
        <f>IF(DA18=""," ",VLOOKUP(DA18,[2]Listados!$O$1:$P$65536,2,0))</f>
        <v>Servicios para la comunidad, sociales y personales</v>
      </c>
      <c r="DC18" s="77" t="s">
        <v>3695</v>
      </c>
      <c r="DD18" s="76" t="str">
        <f>IF(DC18=""," ",VLOOKUP(DC18,[2]Listados!$R$1:$S$65536,2,0))</f>
        <v xml:space="preserve">R.B. Ingresos Corrientes de Libre Destinación </v>
      </c>
      <c r="DE18" s="35">
        <f t="shared" si="0"/>
        <v>18278820</v>
      </c>
      <c r="DF18" s="36"/>
      <c r="DG18" s="36"/>
      <c r="DH18" s="36"/>
      <c r="DI18" s="36"/>
      <c r="DJ18" s="36"/>
      <c r="DK18" s="36"/>
      <c r="DL18" s="196"/>
      <c r="DM18" s="197"/>
      <c r="DN18" s="197"/>
      <c r="DO18" s="199"/>
      <c r="DP18" s="202"/>
      <c r="DQ18" s="202"/>
      <c r="DR18" s="202"/>
      <c r="DS18" s="202"/>
      <c r="DT18" s="205"/>
      <c r="DU18" s="205"/>
      <c r="DV18" s="205"/>
      <c r="DW18" s="205"/>
      <c r="DX18" s="205"/>
      <c r="DY18" s="208"/>
      <c r="DZ18" s="211"/>
      <c r="EA18" s="181"/>
      <c r="EB18" s="176"/>
      <c r="EC18" s="23" t="s">
        <v>13046</v>
      </c>
      <c r="ED18" s="14" t="s">
        <v>12993</v>
      </c>
      <c r="EE18" s="23" t="s">
        <v>36</v>
      </c>
      <c r="EF18" s="132">
        <v>0.08</v>
      </c>
      <c r="EG18" s="75" t="s">
        <v>3576</v>
      </c>
      <c r="EH18" s="76" t="str">
        <f>IF(EG18=""," ",VLOOKUP(EG18,[2]Listados!$O$1:$P$65536,2,0))</f>
        <v>Servicios para la comunidad, sociales y personales</v>
      </c>
      <c r="EI18" s="77" t="s">
        <v>3695</v>
      </c>
      <c r="EJ18" s="76" t="str">
        <f>IF(EI18=""," ",VLOOKUP(EI18,[2]Listados!$R$1:$S$65536,2,0))</f>
        <v xml:space="preserve">R.B. Ingresos Corrientes de Libre Destinación </v>
      </c>
      <c r="EK18" s="35">
        <v>18278820</v>
      </c>
      <c r="EL18" s="36"/>
      <c r="EM18" s="196"/>
      <c r="EN18" s="197"/>
      <c r="EO18" s="197"/>
      <c r="EP18" s="199"/>
      <c r="EQ18" s="202"/>
      <c r="ER18" s="202"/>
      <c r="ES18" s="202"/>
      <c r="ET18" s="202"/>
      <c r="EU18" s="205"/>
      <c r="EV18" s="205"/>
      <c r="EW18" s="205"/>
      <c r="EX18" s="205"/>
      <c r="EY18" s="205"/>
      <c r="EZ18" s="208"/>
      <c r="FA18" s="211"/>
      <c r="FB18" s="181"/>
      <c r="FC18" s="176"/>
      <c r="FD18" s="23" t="s">
        <v>13046</v>
      </c>
      <c r="FE18" s="14" t="s">
        <v>12993</v>
      </c>
      <c r="FF18" s="23" t="s">
        <v>36</v>
      </c>
      <c r="FG18" s="132">
        <v>0.08</v>
      </c>
      <c r="FH18" s="75" t="s">
        <v>3576</v>
      </c>
      <c r="FI18" s="76" t="str">
        <f>IF(FH18=""," ",VLOOKUP(FH18,[2]Listados!$O$1:$P$65536,2,0))</f>
        <v>Servicios para la comunidad, sociales y personales</v>
      </c>
      <c r="FJ18" s="77" t="s">
        <v>3695</v>
      </c>
      <c r="FK18" s="76" t="str">
        <f>IF(FJ18=""," ",VLOOKUP(FJ18,[2]Listados!$R$1:$S$65536,2,0))</f>
        <v xml:space="preserve">R.B. Ingresos Corrientes de Libre Destinación </v>
      </c>
      <c r="FL18" s="35">
        <v>18278820</v>
      </c>
      <c r="FM18" s="39">
        <v>28282000</v>
      </c>
      <c r="FN18" s="196"/>
      <c r="FO18" s="197"/>
      <c r="FP18" s="197"/>
      <c r="FQ18" s="199"/>
      <c r="FR18" s="202"/>
      <c r="FS18" s="202"/>
      <c r="FT18" s="202"/>
      <c r="FU18" s="202"/>
      <c r="FV18" s="205"/>
      <c r="FW18" s="205"/>
      <c r="FX18" s="205"/>
      <c r="FY18" s="205"/>
      <c r="FZ18" s="205"/>
      <c r="GA18" s="208"/>
      <c r="GB18" s="211"/>
      <c r="GC18" s="181"/>
      <c r="GD18" s="176"/>
      <c r="GE18" s="23" t="s">
        <v>13046</v>
      </c>
      <c r="GF18" s="14" t="s">
        <v>12993</v>
      </c>
      <c r="GG18" s="23" t="s">
        <v>36</v>
      </c>
      <c r="GH18" s="132">
        <v>0.08</v>
      </c>
      <c r="GI18" s="75" t="s">
        <v>3576</v>
      </c>
      <c r="GJ18" s="76" t="str">
        <f>IF(GI18=""," ",VLOOKUP(GI18,[2]Listados!$O$1:$P$65536,2,0))</f>
        <v>Servicios para la comunidad, sociales y personales</v>
      </c>
      <c r="GK18" s="77" t="s">
        <v>3695</v>
      </c>
      <c r="GL18" s="76" t="str">
        <f>IF(GK18=""," ",VLOOKUP(GK18,[2]Listados!$R$1:$S$65536,2,0))</f>
        <v xml:space="preserve">R.B. Ingresos Corrientes de Libre Destinación </v>
      </c>
      <c r="GM18" s="35">
        <f t="shared" si="1"/>
        <v>46560820</v>
      </c>
      <c r="GN18" s="36"/>
      <c r="GO18" s="196"/>
      <c r="GP18" s="197"/>
      <c r="GQ18" s="197"/>
      <c r="GR18" s="199"/>
      <c r="GS18" s="202"/>
      <c r="GT18" s="202"/>
      <c r="GU18" s="202"/>
      <c r="GV18" s="202"/>
      <c r="GW18" s="205"/>
      <c r="GX18" s="205"/>
      <c r="GY18" s="205"/>
      <c r="GZ18" s="205"/>
      <c r="HA18" s="205"/>
      <c r="HB18" s="208"/>
      <c r="HC18" s="211"/>
      <c r="HD18" s="181"/>
      <c r="HE18" s="176"/>
      <c r="HF18" s="23" t="s">
        <v>13046</v>
      </c>
      <c r="HG18" s="14" t="s">
        <v>12993</v>
      </c>
      <c r="HH18" s="23" t="s">
        <v>36</v>
      </c>
      <c r="HI18" s="132">
        <v>0.08</v>
      </c>
      <c r="HJ18" s="75" t="s">
        <v>3576</v>
      </c>
      <c r="HK18" s="76" t="str">
        <f>IF(HJ18=""," ",VLOOKUP(HJ18,[2]Listados!$O$1:$P$65536,2,0))</f>
        <v>Servicios para la comunidad, sociales y personales</v>
      </c>
      <c r="HL18" s="77" t="s">
        <v>3695</v>
      </c>
      <c r="HM18" s="76" t="str">
        <f>IF(HL18=""," ",VLOOKUP(HL18,[2]Listados!$R$1:$S$65536,2,0))</f>
        <v xml:space="preserve">R.B. Ingresos Corrientes de Libre Destinación </v>
      </c>
      <c r="HN18" s="35">
        <f t="shared" si="2"/>
        <v>46560820</v>
      </c>
      <c r="HO18" s="36"/>
      <c r="HP18" s="196"/>
      <c r="HQ18" s="197"/>
      <c r="HR18" s="197"/>
      <c r="HS18" s="199"/>
      <c r="HT18" s="202"/>
      <c r="HU18" s="202"/>
      <c r="HV18" s="202"/>
      <c r="HW18" s="202"/>
      <c r="HX18" s="205"/>
      <c r="HY18" s="205"/>
      <c r="HZ18" s="205"/>
      <c r="IA18" s="205"/>
      <c r="IB18" s="205"/>
      <c r="IC18" s="208"/>
      <c r="ID18" s="211"/>
      <c r="IE18" s="181"/>
      <c r="IF18" s="176"/>
      <c r="IG18" s="23" t="s">
        <v>13046</v>
      </c>
      <c r="IH18" s="14" t="s">
        <v>12993</v>
      </c>
      <c r="II18" s="23" t="s">
        <v>36</v>
      </c>
      <c r="IJ18" s="132">
        <v>0.08</v>
      </c>
      <c r="IK18" s="75" t="s">
        <v>3576</v>
      </c>
      <c r="IL18" s="76" t="str">
        <f>IF(IK18=""," ",VLOOKUP(IK18,[2]Listados!$O$1:$P$65536,2,0))</f>
        <v>Servicios para la comunidad, sociales y personales</v>
      </c>
      <c r="IM18" s="77" t="s">
        <v>3695</v>
      </c>
      <c r="IN18" s="76" t="str">
        <f>IF(IM18=""," ",VLOOKUP(IM18,[2]Listados!$R$1:$S$65536,2,0))</f>
        <v xml:space="preserve">R.B. Ingresos Corrientes de Libre Destinación </v>
      </c>
      <c r="IO18" s="35">
        <f t="shared" si="3"/>
        <v>46560820</v>
      </c>
      <c r="IP18" s="36"/>
    </row>
    <row r="19" spans="1:250" ht="38.15" customHeight="1" x14ac:dyDescent="0.35">
      <c r="A19" s="197"/>
      <c r="B19" s="197"/>
      <c r="C19" s="197"/>
      <c r="D19" s="197"/>
      <c r="E19" s="197"/>
      <c r="F19" s="197"/>
      <c r="G19" s="197"/>
      <c r="H19" s="197"/>
      <c r="I19" s="159"/>
      <c r="J19" s="159"/>
      <c r="K19" s="159"/>
      <c r="L19" s="159"/>
      <c r="M19" s="164"/>
      <c r="N19" s="163"/>
      <c r="O19" s="164"/>
      <c r="P19" s="159"/>
      <c r="Q19" s="165" t="s">
        <v>11627</v>
      </c>
      <c r="R19" s="23" t="s">
        <v>12995</v>
      </c>
      <c r="S19" s="14" t="s">
        <v>12996</v>
      </c>
      <c r="T19" s="37" t="s">
        <v>19</v>
      </c>
      <c r="U19" s="33">
        <v>0</v>
      </c>
      <c r="V19" s="75" t="s">
        <v>3576</v>
      </c>
      <c r="W19" s="76" t="str">
        <f>IF(V19=""," ",VLOOKUP(V19,[2]Listados!$O$1:$P$65536,2,0))</f>
        <v>Servicios para la comunidad, sociales y personales</v>
      </c>
      <c r="X19" s="77" t="s">
        <v>1722</v>
      </c>
      <c r="Y19" s="76" t="str">
        <f>IF(X19=""," ",VLOOKUP(X19,[2]Listados!$R$1:$S$65536,2,0))</f>
        <v>Excedentes Financieros EMCALI</v>
      </c>
      <c r="Z19" s="35">
        <v>0</v>
      </c>
      <c r="AA19" s="36"/>
      <c r="AB19" s="199"/>
      <c r="AC19" s="197"/>
      <c r="AD19" s="197"/>
      <c r="AE19" s="197"/>
      <c r="AF19" s="257"/>
      <c r="AG19" s="202"/>
      <c r="AH19" s="202"/>
      <c r="AI19" s="202"/>
      <c r="AJ19" s="205"/>
      <c r="AK19" s="205"/>
      <c r="AL19" s="205"/>
      <c r="AM19" s="205"/>
      <c r="AN19" s="211"/>
      <c r="AO19" s="208"/>
      <c r="AP19" s="211"/>
      <c r="AQ19" s="181"/>
      <c r="AR19" s="175" t="s">
        <v>11627</v>
      </c>
      <c r="AS19" s="23" t="s">
        <v>12995</v>
      </c>
      <c r="AT19" s="14" t="s">
        <v>12996</v>
      </c>
      <c r="AU19" s="37" t="s">
        <v>19</v>
      </c>
      <c r="AV19" s="33">
        <v>0</v>
      </c>
      <c r="AW19" s="75" t="s">
        <v>3576</v>
      </c>
      <c r="AX19" s="76" t="str">
        <f>IF(AW19=""," ",VLOOKUP(AW19,[2]Listados!$O$1:$P$65536,2,0))</f>
        <v>Servicios para la comunidad, sociales y personales</v>
      </c>
      <c r="AY19" s="77" t="s">
        <v>1722</v>
      </c>
      <c r="AZ19" s="76" t="str">
        <f>IF(AY19=""," ",VLOOKUP(AY19,[2]Listados!$R$1:$S$65536,2,0))</f>
        <v>Excedentes Financieros EMCALI</v>
      </c>
      <c r="BA19" s="35">
        <v>0</v>
      </c>
      <c r="BB19" s="78"/>
      <c r="BC19" s="79"/>
      <c r="BD19" s="197"/>
      <c r="BE19" s="197"/>
      <c r="BF19" s="197"/>
      <c r="BG19" s="199"/>
      <c r="BH19" s="202"/>
      <c r="BI19" s="202"/>
      <c r="BJ19" s="202"/>
      <c r="BK19" s="202"/>
      <c r="BL19" s="205"/>
      <c r="BM19" s="205"/>
      <c r="BN19" s="205"/>
      <c r="BO19" s="205"/>
      <c r="BP19" s="205"/>
      <c r="BQ19" s="208"/>
      <c r="BR19" s="211"/>
      <c r="BS19" s="181"/>
      <c r="BT19" s="175" t="s">
        <v>11627</v>
      </c>
      <c r="BU19" s="23" t="s">
        <v>12995</v>
      </c>
      <c r="BV19" s="14" t="s">
        <v>12996</v>
      </c>
      <c r="BW19" s="37" t="s">
        <v>19</v>
      </c>
      <c r="BX19" s="33">
        <v>0</v>
      </c>
      <c r="BY19" s="75" t="s">
        <v>3576</v>
      </c>
      <c r="BZ19" s="76" t="str">
        <f>IF(BY19=""," ",VLOOKUP(BY19,[2]Listados!$O$1:$P$65536,2,0))</f>
        <v>Servicios para la comunidad, sociales y personales</v>
      </c>
      <c r="CA19" s="77" t="s">
        <v>1722</v>
      </c>
      <c r="CB19" s="76" t="str">
        <f>IF(CA19=""," ",VLOOKUP(CA19,[2]Listados!$R$1:$S$65536,2,0))</f>
        <v>Excedentes Financieros EMCALI</v>
      </c>
      <c r="CC19" s="127">
        <v>0</v>
      </c>
      <c r="CD19" s="79"/>
      <c r="CE19" s="79"/>
      <c r="CF19" s="196"/>
      <c r="CG19" s="197"/>
      <c r="CH19" s="197"/>
      <c r="CI19" s="199"/>
      <c r="CJ19" s="202"/>
      <c r="CK19" s="202"/>
      <c r="CL19" s="202"/>
      <c r="CM19" s="202"/>
      <c r="CN19" s="205"/>
      <c r="CO19" s="205"/>
      <c r="CP19" s="205"/>
      <c r="CQ19" s="205"/>
      <c r="CR19" s="205"/>
      <c r="CS19" s="208"/>
      <c r="CT19" s="211"/>
      <c r="CU19" s="181"/>
      <c r="CV19" s="175" t="s">
        <v>11627</v>
      </c>
      <c r="CW19" s="23" t="s">
        <v>12995</v>
      </c>
      <c r="CX19" s="14" t="s">
        <v>12996</v>
      </c>
      <c r="CY19" s="23" t="s">
        <v>19</v>
      </c>
      <c r="CZ19" s="132">
        <v>0</v>
      </c>
      <c r="DA19" s="75" t="s">
        <v>3576</v>
      </c>
      <c r="DB19" s="76" t="str">
        <f>IF(DA19=""," ",VLOOKUP(DA19,[2]Listados!$O$1:$P$65536,2,0))</f>
        <v>Servicios para la comunidad, sociales y personales</v>
      </c>
      <c r="DC19" s="77" t="s">
        <v>1722</v>
      </c>
      <c r="DD19" s="76" t="str">
        <f>IF(DC19=""," ",VLOOKUP(DC19,[2]Listados!$R$1:$S$65536,2,0))</f>
        <v>Excedentes Financieros EMCALI</v>
      </c>
      <c r="DE19" s="35">
        <f t="shared" si="0"/>
        <v>0</v>
      </c>
      <c r="DF19" s="39"/>
      <c r="DG19" s="39"/>
      <c r="DH19" s="39"/>
      <c r="DI19" s="39"/>
      <c r="DJ19" s="39"/>
      <c r="DK19" s="39"/>
      <c r="DL19" s="196"/>
      <c r="DM19" s="197"/>
      <c r="DN19" s="197"/>
      <c r="DO19" s="199"/>
      <c r="DP19" s="202"/>
      <c r="DQ19" s="202"/>
      <c r="DR19" s="202"/>
      <c r="DS19" s="202"/>
      <c r="DT19" s="205"/>
      <c r="DU19" s="205"/>
      <c r="DV19" s="205"/>
      <c r="DW19" s="205"/>
      <c r="DX19" s="205"/>
      <c r="DY19" s="208"/>
      <c r="DZ19" s="211"/>
      <c r="EA19" s="181"/>
      <c r="EB19" s="175" t="s">
        <v>11627</v>
      </c>
      <c r="EC19" s="23" t="s">
        <v>12995</v>
      </c>
      <c r="ED19" s="14" t="s">
        <v>12996</v>
      </c>
      <c r="EE19" s="23" t="s">
        <v>19</v>
      </c>
      <c r="EF19" s="132">
        <v>0</v>
      </c>
      <c r="EG19" s="75" t="s">
        <v>3576</v>
      </c>
      <c r="EH19" s="76" t="str">
        <f>IF(EG19=""," ",VLOOKUP(EG19,[2]Listados!$O$1:$P$65536,2,0))</f>
        <v>Servicios para la comunidad, sociales y personales</v>
      </c>
      <c r="EI19" s="77" t="s">
        <v>1722</v>
      </c>
      <c r="EJ19" s="76" t="str">
        <f>IF(EI19=""," ",VLOOKUP(EI19,[2]Listados!$R$1:$S$65536,2,0))</f>
        <v>Excedentes Financieros EMCALI</v>
      </c>
      <c r="EK19" s="35">
        <v>0</v>
      </c>
      <c r="EL19" s="39"/>
      <c r="EM19" s="196"/>
      <c r="EN19" s="197"/>
      <c r="EO19" s="197"/>
      <c r="EP19" s="199"/>
      <c r="EQ19" s="202"/>
      <c r="ER19" s="202"/>
      <c r="ES19" s="202"/>
      <c r="ET19" s="202"/>
      <c r="EU19" s="205"/>
      <c r="EV19" s="205"/>
      <c r="EW19" s="205"/>
      <c r="EX19" s="205"/>
      <c r="EY19" s="205"/>
      <c r="EZ19" s="208"/>
      <c r="FA19" s="211"/>
      <c r="FB19" s="181"/>
      <c r="FC19" s="175" t="s">
        <v>11627</v>
      </c>
      <c r="FD19" s="23" t="s">
        <v>12995</v>
      </c>
      <c r="FE19" s="14" t="s">
        <v>12996</v>
      </c>
      <c r="FF19" s="23" t="s">
        <v>19</v>
      </c>
      <c r="FG19" s="132">
        <v>0</v>
      </c>
      <c r="FH19" s="75" t="s">
        <v>3576</v>
      </c>
      <c r="FI19" s="76" t="str">
        <f>IF(FH19=""," ",VLOOKUP(FH19,[2]Listados!$O$1:$P$65536,2,0))</f>
        <v>Servicios para la comunidad, sociales y personales</v>
      </c>
      <c r="FJ19" s="77" t="s">
        <v>1722</v>
      </c>
      <c r="FK19" s="76" t="str">
        <f>IF(FJ19=""," ",VLOOKUP(FJ19,[2]Listados!$R$1:$S$65536,2,0))</f>
        <v>Excedentes Financieros EMCALI</v>
      </c>
      <c r="FL19" s="35">
        <v>0</v>
      </c>
      <c r="FM19" s="39"/>
      <c r="FN19" s="196"/>
      <c r="FO19" s="197"/>
      <c r="FP19" s="197"/>
      <c r="FQ19" s="199"/>
      <c r="FR19" s="202"/>
      <c r="FS19" s="202"/>
      <c r="FT19" s="202"/>
      <c r="FU19" s="202"/>
      <c r="FV19" s="205"/>
      <c r="FW19" s="205"/>
      <c r="FX19" s="205"/>
      <c r="FY19" s="205"/>
      <c r="FZ19" s="205"/>
      <c r="GA19" s="208"/>
      <c r="GB19" s="211"/>
      <c r="GC19" s="181"/>
      <c r="GD19" s="175" t="s">
        <v>11627</v>
      </c>
      <c r="GE19" s="23" t="s">
        <v>12995</v>
      </c>
      <c r="GF19" s="14" t="s">
        <v>12996</v>
      </c>
      <c r="GG19" s="23" t="s">
        <v>19</v>
      </c>
      <c r="GH19" s="132">
        <v>0</v>
      </c>
      <c r="GI19" s="75" t="s">
        <v>3576</v>
      </c>
      <c r="GJ19" s="76" t="str">
        <f>IF(GI19=""," ",VLOOKUP(GI19,[2]Listados!$O$1:$P$65536,2,0))</f>
        <v>Servicios para la comunidad, sociales y personales</v>
      </c>
      <c r="GK19" s="77" t="s">
        <v>1722</v>
      </c>
      <c r="GL19" s="76" t="str">
        <f>IF(GK19=""," ",VLOOKUP(GK19,[2]Listados!$R$1:$S$65536,2,0))</f>
        <v>Excedentes Financieros EMCALI</v>
      </c>
      <c r="GM19" s="35">
        <f t="shared" si="1"/>
        <v>0</v>
      </c>
      <c r="GN19" s="39"/>
      <c r="GO19" s="196"/>
      <c r="GP19" s="197"/>
      <c r="GQ19" s="197"/>
      <c r="GR19" s="199"/>
      <c r="GS19" s="202"/>
      <c r="GT19" s="202"/>
      <c r="GU19" s="202"/>
      <c r="GV19" s="202"/>
      <c r="GW19" s="205"/>
      <c r="GX19" s="205"/>
      <c r="GY19" s="205"/>
      <c r="GZ19" s="205"/>
      <c r="HA19" s="205"/>
      <c r="HB19" s="208"/>
      <c r="HC19" s="211"/>
      <c r="HD19" s="181"/>
      <c r="HE19" s="175" t="s">
        <v>11627</v>
      </c>
      <c r="HF19" s="23" t="s">
        <v>12995</v>
      </c>
      <c r="HG19" s="14" t="s">
        <v>12996</v>
      </c>
      <c r="HH19" s="23" t="s">
        <v>19</v>
      </c>
      <c r="HI19" s="132">
        <v>0</v>
      </c>
      <c r="HJ19" s="75" t="s">
        <v>3576</v>
      </c>
      <c r="HK19" s="76" t="str">
        <f>IF(HJ19=""," ",VLOOKUP(HJ19,[2]Listados!$O$1:$P$65536,2,0))</f>
        <v>Servicios para la comunidad, sociales y personales</v>
      </c>
      <c r="HL19" s="77" t="s">
        <v>1722</v>
      </c>
      <c r="HM19" s="76" t="str">
        <f>IF(HL19=""," ",VLOOKUP(HL19,[2]Listados!$R$1:$S$65536,2,0))</f>
        <v>Excedentes Financieros EMCALI</v>
      </c>
      <c r="HN19" s="35">
        <f t="shared" si="2"/>
        <v>0</v>
      </c>
      <c r="HO19" s="39"/>
      <c r="HP19" s="196"/>
      <c r="HQ19" s="197"/>
      <c r="HR19" s="197"/>
      <c r="HS19" s="199"/>
      <c r="HT19" s="202"/>
      <c r="HU19" s="202"/>
      <c r="HV19" s="202"/>
      <c r="HW19" s="202"/>
      <c r="HX19" s="205"/>
      <c r="HY19" s="205"/>
      <c r="HZ19" s="205"/>
      <c r="IA19" s="205"/>
      <c r="IB19" s="205"/>
      <c r="IC19" s="208"/>
      <c r="ID19" s="211"/>
      <c r="IE19" s="181"/>
      <c r="IF19" s="175" t="s">
        <v>11627</v>
      </c>
      <c r="IG19" s="23" t="s">
        <v>12995</v>
      </c>
      <c r="IH19" s="14" t="s">
        <v>12996</v>
      </c>
      <c r="II19" s="23" t="s">
        <v>19</v>
      </c>
      <c r="IJ19" s="132">
        <v>0</v>
      </c>
      <c r="IK19" s="75" t="s">
        <v>3576</v>
      </c>
      <c r="IL19" s="76" t="str">
        <f>IF(IK19=""," ",VLOOKUP(IK19,[2]Listados!$O$1:$P$65536,2,0))</f>
        <v>Servicios para la comunidad, sociales y personales</v>
      </c>
      <c r="IM19" s="77" t="s">
        <v>1722</v>
      </c>
      <c r="IN19" s="76" t="str">
        <f>IF(IM19=""," ",VLOOKUP(IM19,[2]Listados!$R$1:$S$65536,2,0))</f>
        <v>Excedentes Financieros EMCALI</v>
      </c>
      <c r="IO19" s="35">
        <f t="shared" si="3"/>
        <v>0</v>
      </c>
      <c r="IP19" s="39"/>
    </row>
    <row r="20" spans="1:250" ht="37.5" x14ac:dyDescent="0.35">
      <c r="A20" s="197"/>
      <c r="B20" s="197"/>
      <c r="C20" s="197"/>
      <c r="D20" s="197"/>
      <c r="E20" s="197"/>
      <c r="F20" s="197"/>
      <c r="G20" s="197"/>
      <c r="H20" s="197"/>
      <c r="I20" s="159"/>
      <c r="J20" s="159"/>
      <c r="K20" s="159"/>
      <c r="L20" s="159"/>
      <c r="M20" s="164"/>
      <c r="N20" s="163"/>
      <c r="O20" s="164"/>
      <c r="P20" s="159"/>
      <c r="Q20" s="166"/>
      <c r="R20" s="23" t="s">
        <v>12997</v>
      </c>
      <c r="S20" s="14" t="s">
        <v>12996</v>
      </c>
      <c r="T20" s="37" t="s">
        <v>19</v>
      </c>
      <c r="U20" s="33">
        <v>0.1</v>
      </c>
      <c r="V20" s="75" t="s">
        <v>3576</v>
      </c>
      <c r="W20" s="76" t="str">
        <f>IF(V20=""," ",VLOOKUP(V20,[2]Listados!$O$1:$P$65536,2,0))</f>
        <v>Servicios para la comunidad, sociales y personales</v>
      </c>
      <c r="X20" s="77" t="s">
        <v>27</v>
      </c>
      <c r="Y20" s="76" t="str">
        <f>IF(X20=""," ",VLOOKUP(X20,[2]Listados!$R$1:$S$65536,2,0))</f>
        <v>Ingresos corrientes de Libre Destinación</v>
      </c>
      <c r="Z20" s="35">
        <v>439350080</v>
      </c>
      <c r="AA20" s="36"/>
      <c r="AB20" s="199"/>
      <c r="AC20" s="197"/>
      <c r="AD20" s="197"/>
      <c r="AE20" s="197"/>
      <c r="AF20" s="257"/>
      <c r="AG20" s="202"/>
      <c r="AH20" s="202"/>
      <c r="AI20" s="202"/>
      <c r="AJ20" s="205"/>
      <c r="AK20" s="205"/>
      <c r="AL20" s="205"/>
      <c r="AM20" s="205"/>
      <c r="AN20" s="211"/>
      <c r="AO20" s="208"/>
      <c r="AP20" s="211"/>
      <c r="AQ20" s="181"/>
      <c r="AR20" s="176"/>
      <c r="AS20" s="23" t="s">
        <v>12997</v>
      </c>
      <c r="AT20" s="14" t="s">
        <v>12996</v>
      </c>
      <c r="AU20" s="37" t="s">
        <v>19</v>
      </c>
      <c r="AV20" s="33">
        <v>0.1</v>
      </c>
      <c r="AW20" s="75" t="s">
        <v>3576</v>
      </c>
      <c r="AX20" s="76" t="str">
        <f>IF(AW20=""," ",VLOOKUP(AW20,[2]Listados!$O$1:$P$65536,2,0))</f>
        <v>Servicios para la comunidad, sociales y personales</v>
      </c>
      <c r="AY20" s="77" t="s">
        <v>27</v>
      </c>
      <c r="AZ20" s="76" t="str">
        <f>IF(AY20=""," ",VLOOKUP(AY20,[2]Listados!$R$1:$S$65536,2,0))</f>
        <v>Ingresos corrientes de Libre Destinación</v>
      </c>
      <c r="BA20" s="35">
        <v>439350080</v>
      </c>
      <c r="BB20" s="78"/>
      <c r="BC20" s="79"/>
      <c r="BD20" s="197"/>
      <c r="BE20" s="197"/>
      <c r="BF20" s="197"/>
      <c r="BG20" s="199"/>
      <c r="BH20" s="202"/>
      <c r="BI20" s="202"/>
      <c r="BJ20" s="202"/>
      <c r="BK20" s="202"/>
      <c r="BL20" s="205"/>
      <c r="BM20" s="205"/>
      <c r="BN20" s="205"/>
      <c r="BO20" s="205"/>
      <c r="BP20" s="205"/>
      <c r="BQ20" s="208"/>
      <c r="BR20" s="211"/>
      <c r="BS20" s="181"/>
      <c r="BT20" s="176"/>
      <c r="BU20" s="23" t="s">
        <v>12997</v>
      </c>
      <c r="BV20" s="14" t="s">
        <v>12996</v>
      </c>
      <c r="BW20" s="37" t="s">
        <v>19</v>
      </c>
      <c r="BX20" s="33">
        <v>0.1</v>
      </c>
      <c r="BY20" s="75" t="s">
        <v>3576</v>
      </c>
      <c r="BZ20" s="76" t="str">
        <f>IF(BY20=""," ",VLOOKUP(BY20,[2]Listados!$O$1:$P$65536,2,0))</f>
        <v>Servicios para la comunidad, sociales y personales</v>
      </c>
      <c r="CA20" s="77" t="s">
        <v>27</v>
      </c>
      <c r="CB20" s="76" t="str">
        <f>IF(CA20=""," ",VLOOKUP(CA20,[2]Listados!$R$1:$S$65536,2,0))</f>
        <v>Ingresos corrientes de Libre Destinación</v>
      </c>
      <c r="CC20" s="127">
        <v>439350080</v>
      </c>
      <c r="CD20" s="79"/>
      <c r="CE20" s="79"/>
      <c r="CF20" s="196"/>
      <c r="CG20" s="197"/>
      <c r="CH20" s="197"/>
      <c r="CI20" s="199"/>
      <c r="CJ20" s="202"/>
      <c r="CK20" s="202"/>
      <c r="CL20" s="202"/>
      <c r="CM20" s="202"/>
      <c r="CN20" s="205"/>
      <c r="CO20" s="205"/>
      <c r="CP20" s="205"/>
      <c r="CQ20" s="205"/>
      <c r="CR20" s="205"/>
      <c r="CS20" s="208"/>
      <c r="CT20" s="211"/>
      <c r="CU20" s="181"/>
      <c r="CV20" s="183"/>
      <c r="CW20" s="23" t="s">
        <v>12997</v>
      </c>
      <c r="CX20" s="14" t="s">
        <v>12996</v>
      </c>
      <c r="CY20" s="23" t="s">
        <v>19</v>
      </c>
      <c r="CZ20" s="132">
        <v>0.1</v>
      </c>
      <c r="DA20" s="75" t="s">
        <v>3576</v>
      </c>
      <c r="DB20" s="76" t="str">
        <f>IF(DA20=""," ",VLOOKUP(DA20,[2]Listados!$O$1:$P$65536,2,0))</f>
        <v>Servicios para la comunidad, sociales y personales</v>
      </c>
      <c r="DC20" s="77" t="s">
        <v>27</v>
      </c>
      <c r="DD20" s="76" t="str">
        <f>IF(DC20=""," ",VLOOKUP(DC20,[2]Listados!$R$1:$S$65536,2,0))</f>
        <v>Ingresos corrientes de Libre Destinación</v>
      </c>
      <c r="DE20" s="35">
        <f t="shared" si="0"/>
        <v>439350080</v>
      </c>
      <c r="DF20" s="39">
        <v>56047622</v>
      </c>
      <c r="DG20" s="39">
        <v>233577378</v>
      </c>
      <c r="DH20" s="39"/>
      <c r="DI20" s="39"/>
      <c r="DJ20" s="39"/>
      <c r="DK20" s="39"/>
      <c r="DL20" s="196"/>
      <c r="DM20" s="197"/>
      <c r="DN20" s="197"/>
      <c r="DO20" s="199"/>
      <c r="DP20" s="202"/>
      <c r="DQ20" s="202"/>
      <c r="DR20" s="202"/>
      <c r="DS20" s="202"/>
      <c r="DT20" s="205"/>
      <c r="DU20" s="205"/>
      <c r="DV20" s="205"/>
      <c r="DW20" s="205"/>
      <c r="DX20" s="205"/>
      <c r="DY20" s="208"/>
      <c r="DZ20" s="211"/>
      <c r="EA20" s="181"/>
      <c r="EB20" s="183"/>
      <c r="EC20" s="23" t="s">
        <v>12997</v>
      </c>
      <c r="ED20" s="14" t="s">
        <v>12996</v>
      </c>
      <c r="EE20" s="23" t="s">
        <v>19</v>
      </c>
      <c r="EF20" s="132">
        <v>0.1</v>
      </c>
      <c r="EG20" s="75" t="s">
        <v>3576</v>
      </c>
      <c r="EH20" s="76" t="str">
        <f>IF(EG20=""," ",VLOOKUP(EG20,[2]Listados!$O$1:$P$65536,2,0))</f>
        <v>Servicios para la comunidad, sociales y personales</v>
      </c>
      <c r="EI20" s="77" t="s">
        <v>27</v>
      </c>
      <c r="EJ20" s="76" t="str">
        <f>IF(EI20=""," ",VLOOKUP(EI20,[2]Listados!$R$1:$S$65536,2,0))</f>
        <v>Ingresos corrientes de Libre Destinación</v>
      </c>
      <c r="EK20" s="35">
        <v>728975080</v>
      </c>
      <c r="EL20" s="39"/>
      <c r="EM20" s="196"/>
      <c r="EN20" s="197"/>
      <c r="EO20" s="197"/>
      <c r="EP20" s="199"/>
      <c r="EQ20" s="202"/>
      <c r="ER20" s="202"/>
      <c r="ES20" s="202"/>
      <c r="ET20" s="202"/>
      <c r="EU20" s="205"/>
      <c r="EV20" s="205"/>
      <c r="EW20" s="205"/>
      <c r="EX20" s="205"/>
      <c r="EY20" s="205"/>
      <c r="EZ20" s="208"/>
      <c r="FA20" s="211"/>
      <c r="FB20" s="181"/>
      <c r="FC20" s="183"/>
      <c r="FD20" s="23" t="s">
        <v>12997</v>
      </c>
      <c r="FE20" s="14" t="s">
        <v>12996</v>
      </c>
      <c r="FF20" s="23" t="s">
        <v>19</v>
      </c>
      <c r="FG20" s="132">
        <v>0.1</v>
      </c>
      <c r="FH20" s="75" t="s">
        <v>3576</v>
      </c>
      <c r="FI20" s="76" t="str">
        <f>IF(FH20=""," ",VLOOKUP(FH20,[2]Listados!$O$1:$P$65536,2,0))</f>
        <v>Servicios para la comunidad, sociales y personales</v>
      </c>
      <c r="FJ20" s="77" t="s">
        <v>27</v>
      </c>
      <c r="FK20" s="76" t="str">
        <f>IF(FJ20=""," ",VLOOKUP(FJ20,[2]Listados!$R$1:$S$65536,2,0))</f>
        <v>Ingresos corrientes de Libre Destinación</v>
      </c>
      <c r="FL20" s="35">
        <v>728975080</v>
      </c>
      <c r="FM20" s="39">
        <v>241379000</v>
      </c>
      <c r="FN20" s="196"/>
      <c r="FO20" s="197"/>
      <c r="FP20" s="197"/>
      <c r="FQ20" s="199"/>
      <c r="FR20" s="202"/>
      <c r="FS20" s="202"/>
      <c r="FT20" s="202"/>
      <c r="FU20" s="202"/>
      <c r="FV20" s="205"/>
      <c r="FW20" s="205"/>
      <c r="FX20" s="205"/>
      <c r="FY20" s="205"/>
      <c r="FZ20" s="205"/>
      <c r="GA20" s="208"/>
      <c r="GB20" s="211"/>
      <c r="GC20" s="181"/>
      <c r="GD20" s="183"/>
      <c r="GE20" s="23" t="s">
        <v>12997</v>
      </c>
      <c r="GF20" s="14" t="s">
        <v>12996</v>
      </c>
      <c r="GG20" s="23" t="s">
        <v>19</v>
      </c>
      <c r="GH20" s="132">
        <v>0.1</v>
      </c>
      <c r="GI20" s="75" t="s">
        <v>3576</v>
      </c>
      <c r="GJ20" s="76" t="str">
        <f>IF(GI20=""," ",VLOOKUP(GI20,[2]Listados!$O$1:$P$65536,2,0))</f>
        <v>Servicios para la comunidad, sociales y personales</v>
      </c>
      <c r="GK20" s="77" t="s">
        <v>27</v>
      </c>
      <c r="GL20" s="76" t="str">
        <f>IF(GK20=""," ",VLOOKUP(GK20,[2]Listados!$R$1:$S$65536,2,0))</f>
        <v>Ingresos corrientes de Libre Destinación</v>
      </c>
      <c r="GM20" s="35">
        <f t="shared" si="1"/>
        <v>970354080</v>
      </c>
      <c r="GN20" s="39"/>
      <c r="GO20" s="196"/>
      <c r="GP20" s="197"/>
      <c r="GQ20" s="197"/>
      <c r="GR20" s="199"/>
      <c r="GS20" s="202"/>
      <c r="GT20" s="202"/>
      <c r="GU20" s="202"/>
      <c r="GV20" s="202"/>
      <c r="GW20" s="205"/>
      <c r="GX20" s="205"/>
      <c r="GY20" s="205"/>
      <c r="GZ20" s="205"/>
      <c r="HA20" s="205"/>
      <c r="HB20" s="208"/>
      <c r="HC20" s="211"/>
      <c r="HD20" s="181"/>
      <c r="HE20" s="183"/>
      <c r="HF20" s="23" t="s">
        <v>12997</v>
      </c>
      <c r="HG20" s="14" t="s">
        <v>12996</v>
      </c>
      <c r="HH20" s="23" t="s">
        <v>19</v>
      </c>
      <c r="HI20" s="132">
        <v>0.1</v>
      </c>
      <c r="HJ20" s="75" t="s">
        <v>3576</v>
      </c>
      <c r="HK20" s="76" t="str">
        <f>IF(HJ20=""," ",VLOOKUP(HJ20,[2]Listados!$O$1:$P$65536,2,0))</f>
        <v>Servicios para la comunidad, sociales y personales</v>
      </c>
      <c r="HL20" s="77" t="s">
        <v>27</v>
      </c>
      <c r="HM20" s="76" t="str">
        <f>IF(HL20=""," ",VLOOKUP(HL20,[2]Listados!$R$1:$S$65536,2,0))</f>
        <v>Ingresos corrientes de Libre Destinación</v>
      </c>
      <c r="HN20" s="35">
        <f t="shared" si="2"/>
        <v>970354080</v>
      </c>
      <c r="HO20" s="39">
        <v>123000000</v>
      </c>
      <c r="HP20" s="196"/>
      <c r="HQ20" s="197"/>
      <c r="HR20" s="197"/>
      <c r="HS20" s="199"/>
      <c r="HT20" s="202"/>
      <c r="HU20" s="202"/>
      <c r="HV20" s="202"/>
      <c r="HW20" s="202"/>
      <c r="HX20" s="205"/>
      <c r="HY20" s="205"/>
      <c r="HZ20" s="205"/>
      <c r="IA20" s="205"/>
      <c r="IB20" s="205"/>
      <c r="IC20" s="208"/>
      <c r="ID20" s="211"/>
      <c r="IE20" s="181"/>
      <c r="IF20" s="183"/>
      <c r="IG20" s="23" t="s">
        <v>12997</v>
      </c>
      <c r="IH20" s="14" t="s">
        <v>12996</v>
      </c>
      <c r="II20" s="23" t="s">
        <v>19</v>
      </c>
      <c r="IJ20" s="132">
        <v>0.1</v>
      </c>
      <c r="IK20" s="75" t="s">
        <v>3576</v>
      </c>
      <c r="IL20" s="76" t="str">
        <f>IF(IK20=""," ",VLOOKUP(IK20,[2]Listados!$O$1:$P$65536,2,0))</f>
        <v>Servicios para la comunidad, sociales y personales</v>
      </c>
      <c r="IM20" s="77" t="s">
        <v>27</v>
      </c>
      <c r="IN20" s="76" t="str">
        <f>IF(IM20=""," ",VLOOKUP(IM20,[2]Listados!$R$1:$S$65536,2,0))</f>
        <v>Ingresos corrientes de Libre Destinación</v>
      </c>
      <c r="IO20" s="35">
        <f t="shared" si="3"/>
        <v>1093354080</v>
      </c>
      <c r="IP20" s="39"/>
    </row>
    <row r="21" spans="1:250" ht="37" customHeight="1" x14ac:dyDescent="0.35">
      <c r="A21" s="197"/>
      <c r="B21" s="197"/>
      <c r="C21" s="197"/>
      <c r="D21" s="197"/>
      <c r="E21" s="197"/>
      <c r="F21" s="197"/>
      <c r="G21" s="197"/>
      <c r="H21" s="197"/>
      <c r="I21" s="159"/>
      <c r="J21" s="159"/>
      <c r="K21" s="159"/>
      <c r="L21" s="159"/>
      <c r="M21" s="164"/>
      <c r="N21" s="163"/>
      <c r="O21" s="164"/>
      <c r="P21" s="159"/>
      <c r="Q21" s="101"/>
      <c r="R21" s="23"/>
      <c r="S21" s="14"/>
      <c r="T21" s="37"/>
      <c r="U21" s="33"/>
      <c r="V21" s="75"/>
      <c r="W21" s="76"/>
      <c r="X21" s="77"/>
      <c r="Y21" s="76"/>
      <c r="Z21" s="35"/>
      <c r="AA21" s="36"/>
      <c r="AB21" s="199"/>
      <c r="AC21" s="197"/>
      <c r="AD21" s="197"/>
      <c r="AE21" s="197"/>
      <c r="AF21" s="257"/>
      <c r="AG21" s="202"/>
      <c r="AH21" s="202"/>
      <c r="AI21" s="202"/>
      <c r="AJ21" s="205"/>
      <c r="AK21" s="205"/>
      <c r="AL21" s="205"/>
      <c r="AM21" s="205"/>
      <c r="AN21" s="211"/>
      <c r="AO21" s="208"/>
      <c r="AP21" s="211"/>
      <c r="AQ21" s="181"/>
      <c r="AR21" s="95"/>
      <c r="AS21" s="23"/>
      <c r="AT21" s="14"/>
      <c r="AU21" s="37"/>
      <c r="AV21" s="33"/>
      <c r="AW21" s="75"/>
      <c r="AX21" s="76"/>
      <c r="AY21" s="77"/>
      <c r="AZ21" s="76"/>
      <c r="BA21" s="35"/>
      <c r="BB21" s="78"/>
      <c r="BC21" s="79"/>
      <c r="BD21" s="197"/>
      <c r="BE21" s="197"/>
      <c r="BF21" s="197"/>
      <c r="BG21" s="199"/>
      <c r="BH21" s="202"/>
      <c r="BI21" s="202"/>
      <c r="BJ21" s="202"/>
      <c r="BK21" s="202"/>
      <c r="BL21" s="205"/>
      <c r="BM21" s="205"/>
      <c r="BN21" s="205"/>
      <c r="BO21" s="205"/>
      <c r="BP21" s="205"/>
      <c r="BQ21" s="208"/>
      <c r="BR21" s="211"/>
      <c r="BS21" s="181"/>
      <c r="BT21" s="95"/>
      <c r="BU21" s="23"/>
      <c r="BV21" s="14"/>
      <c r="BW21" s="37"/>
      <c r="BX21" s="33"/>
      <c r="BY21" s="75"/>
      <c r="BZ21" s="76"/>
      <c r="CA21" s="77"/>
      <c r="CB21" s="76"/>
      <c r="CC21" s="127"/>
      <c r="CD21" s="79">
        <v>119448921</v>
      </c>
      <c r="CE21" s="79"/>
      <c r="CF21" s="196"/>
      <c r="CG21" s="197"/>
      <c r="CH21" s="197"/>
      <c r="CI21" s="199"/>
      <c r="CJ21" s="202"/>
      <c r="CK21" s="202"/>
      <c r="CL21" s="202"/>
      <c r="CM21" s="202"/>
      <c r="CN21" s="205"/>
      <c r="CO21" s="205"/>
      <c r="CP21" s="205"/>
      <c r="CQ21" s="205"/>
      <c r="CR21" s="205"/>
      <c r="CS21" s="208"/>
      <c r="CT21" s="211"/>
      <c r="CU21" s="181"/>
      <c r="CV21" s="176"/>
      <c r="CW21" s="23" t="s">
        <v>13047</v>
      </c>
      <c r="CX21" s="14" t="s">
        <v>12996</v>
      </c>
      <c r="CY21" s="23" t="s">
        <v>36</v>
      </c>
      <c r="CZ21" s="132">
        <v>0.1</v>
      </c>
      <c r="DA21" s="75" t="s">
        <v>3576</v>
      </c>
      <c r="DB21" s="76" t="str">
        <f>IF(DA21=""," ",VLOOKUP(DA21,[2]Listados!$O$1:$P$65536,2,0))</f>
        <v>Servicios para la comunidad, sociales y personales</v>
      </c>
      <c r="DC21" s="77" t="s">
        <v>3695</v>
      </c>
      <c r="DD21" s="76" t="str">
        <f>IF(DC21=""," ",VLOOKUP(DC21,[2]Listados!$R$1:$S$65536,2,0))</f>
        <v xml:space="preserve">R.B. Ingresos Corrientes de Libre Destinación </v>
      </c>
      <c r="DE21" s="35">
        <f t="shared" si="0"/>
        <v>119448921</v>
      </c>
      <c r="DF21" s="39"/>
      <c r="DG21" s="39"/>
      <c r="DH21" s="39"/>
      <c r="DI21" s="39"/>
      <c r="DJ21" s="39"/>
      <c r="DK21" s="39"/>
      <c r="DL21" s="196"/>
      <c r="DM21" s="197"/>
      <c r="DN21" s="197"/>
      <c r="DO21" s="199"/>
      <c r="DP21" s="202"/>
      <c r="DQ21" s="202"/>
      <c r="DR21" s="202"/>
      <c r="DS21" s="202"/>
      <c r="DT21" s="205"/>
      <c r="DU21" s="205"/>
      <c r="DV21" s="205"/>
      <c r="DW21" s="205"/>
      <c r="DX21" s="205"/>
      <c r="DY21" s="208"/>
      <c r="DZ21" s="211"/>
      <c r="EA21" s="181"/>
      <c r="EB21" s="176"/>
      <c r="EC21" s="23" t="s">
        <v>13047</v>
      </c>
      <c r="ED21" s="14" t="s">
        <v>12996</v>
      </c>
      <c r="EE21" s="23" t="s">
        <v>36</v>
      </c>
      <c r="EF21" s="132">
        <v>0.1</v>
      </c>
      <c r="EG21" s="75" t="s">
        <v>3576</v>
      </c>
      <c r="EH21" s="76" t="str">
        <f>IF(EG21=""," ",VLOOKUP(EG21,[2]Listados!$O$1:$P$65536,2,0))</f>
        <v>Servicios para la comunidad, sociales y personales</v>
      </c>
      <c r="EI21" s="77" t="s">
        <v>3695</v>
      </c>
      <c r="EJ21" s="76" t="str">
        <f>IF(EI21=""," ",VLOOKUP(EI21,[2]Listados!$R$1:$S$65536,2,0))</f>
        <v xml:space="preserve">R.B. Ingresos Corrientes de Libre Destinación </v>
      </c>
      <c r="EK21" s="35">
        <v>119448921</v>
      </c>
      <c r="EL21" s="39"/>
      <c r="EM21" s="196"/>
      <c r="EN21" s="197"/>
      <c r="EO21" s="197"/>
      <c r="EP21" s="199"/>
      <c r="EQ21" s="202"/>
      <c r="ER21" s="202"/>
      <c r="ES21" s="202"/>
      <c r="ET21" s="202"/>
      <c r="EU21" s="205"/>
      <c r="EV21" s="205"/>
      <c r="EW21" s="205"/>
      <c r="EX21" s="205"/>
      <c r="EY21" s="205"/>
      <c r="EZ21" s="208"/>
      <c r="FA21" s="211"/>
      <c r="FB21" s="181"/>
      <c r="FC21" s="176"/>
      <c r="FD21" s="23" t="s">
        <v>13047</v>
      </c>
      <c r="FE21" s="14" t="s">
        <v>12996</v>
      </c>
      <c r="FF21" s="23" t="s">
        <v>36</v>
      </c>
      <c r="FG21" s="132">
        <v>0.1</v>
      </c>
      <c r="FH21" s="75" t="s">
        <v>3576</v>
      </c>
      <c r="FI21" s="76" t="str">
        <f>IF(FH21=""," ",VLOOKUP(FH21,[2]Listados!$O$1:$P$65536,2,0))</f>
        <v>Servicios para la comunidad, sociales y personales</v>
      </c>
      <c r="FJ21" s="77" t="s">
        <v>3695</v>
      </c>
      <c r="FK21" s="76" t="str">
        <f>IF(FJ21=""," ",VLOOKUP(FJ21,[2]Listados!$R$1:$S$65536,2,0))</f>
        <v xml:space="preserve">R.B. Ingresos Corrientes de Libre Destinación </v>
      </c>
      <c r="FL21" s="35">
        <v>119448921</v>
      </c>
      <c r="FM21" s="39">
        <v>99863000</v>
      </c>
      <c r="FN21" s="196"/>
      <c r="FO21" s="197"/>
      <c r="FP21" s="197"/>
      <c r="FQ21" s="199"/>
      <c r="FR21" s="202"/>
      <c r="FS21" s="202"/>
      <c r="FT21" s="202"/>
      <c r="FU21" s="202"/>
      <c r="FV21" s="205"/>
      <c r="FW21" s="205"/>
      <c r="FX21" s="205"/>
      <c r="FY21" s="205"/>
      <c r="FZ21" s="205"/>
      <c r="GA21" s="208"/>
      <c r="GB21" s="211"/>
      <c r="GC21" s="181"/>
      <c r="GD21" s="176"/>
      <c r="GE21" s="23" t="s">
        <v>13047</v>
      </c>
      <c r="GF21" s="14" t="s">
        <v>12996</v>
      </c>
      <c r="GG21" s="23" t="s">
        <v>36</v>
      </c>
      <c r="GH21" s="132">
        <v>0.1</v>
      </c>
      <c r="GI21" s="75" t="s">
        <v>3576</v>
      </c>
      <c r="GJ21" s="76" t="str">
        <f>IF(GI21=""," ",VLOOKUP(GI21,[2]Listados!$O$1:$P$65536,2,0))</f>
        <v>Servicios para la comunidad, sociales y personales</v>
      </c>
      <c r="GK21" s="77" t="s">
        <v>3695</v>
      </c>
      <c r="GL21" s="76" t="str">
        <f>IF(GK21=""," ",VLOOKUP(GK21,[2]Listados!$R$1:$S$65536,2,0))</f>
        <v xml:space="preserve">R.B. Ingresos Corrientes de Libre Destinación </v>
      </c>
      <c r="GM21" s="35">
        <f t="shared" si="1"/>
        <v>219311921</v>
      </c>
      <c r="GN21" s="39"/>
      <c r="GO21" s="196"/>
      <c r="GP21" s="197"/>
      <c r="GQ21" s="197"/>
      <c r="GR21" s="199"/>
      <c r="GS21" s="202"/>
      <c r="GT21" s="202"/>
      <c r="GU21" s="202"/>
      <c r="GV21" s="202"/>
      <c r="GW21" s="205"/>
      <c r="GX21" s="205"/>
      <c r="GY21" s="205"/>
      <c r="GZ21" s="205"/>
      <c r="HA21" s="205"/>
      <c r="HB21" s="208"/>
      <c r="HC21" s="211"/>
      <c r="HD21" s="181"/>
      <c r="HE21" s="176"/>
      <c r="HF21" s="23" t="s">
        <v>13047</v>
      </c>
      <c r="HG21" s="14" t="s">
        <v>12996</v>
      </c>
      <c r="HH21" s="23" t="s">
        <v>36</v>
      </c>
      <c r="HI21" s="132">
        <v>0.1</v>
      </c>
      <c r="HJ21" s="75" t="s">
        <v>3576</v>
      </c>
      <c r="HK21" s="76" t="str">
        <f>IF(HJ21=""," ",VLOOKUP(HJ21,[2]Listados!$O$1:$P$65536,2,0))</f>
        <v>Servicios para la comunidad, sociales y personales</v>
      </c>
      <c r="HL21" s="77" t="s">
        <v>3695</v>
      </c>
      <c r="HM21" s="76" t="str">
        <f>IF(HL21=""," ",VLOOKUP(HL21,[2]Listados!$R$1:$S$65536,2,0))</f>
        <v xml:space="preserve">R.B. Ingresos Corrientes de Libre Destinación </v>
      </c>
      <c r="HN21" s="35">
        <f t="shared" si="2"/>
        <v>219311921</v>
      </c>
      <c r="HO21" s="39"/>
      <c r="HP21" s="196"/>
      <c r="HQ21" s="197"/>
      <c r="HR21" s="197"/>
      <c r="HS21" s="199"/>
      <c r="HT21" s="202"/>
      <c r="HU21" s="202"/>
      <c r="HV21" s="202"/>
      <c r="HW21" s="202"/>
      <c r="HX21" s="205"/>
      <c r="HY21" s="205"/>
      <c r="HZ21" s="205"/>
      <c r="IA21" s="205"/>
      <c r="IB21" s="205"/>
      <c r="IC21" s="208"/>
      <c r="ID21" s="211"/>
      <c r="IE21" s="181"/>
      <c r="IF21" s="176"/>
      <c r="IG21" s="23" t="s">
        <v>13047</v>
      </c>
      <c r="IH21" s="14" t="s">
        <v>12996</v>
      </c>
      <c r="II21" s="23" t="s">
        <v>36</v>
      </c>
      <c r="IJ21" s="132">
        <v>0.1</v>
      </c>
      <c r="IK21" s="75" t="s">
        <v>3576</v>
      </c>
      <c r="IL21" s="76" t="str">
        <f>IF(IK21=""," ",VLOOKUP(IK21,[2]Listados!$O$1:$P$65536,2,0))</f>
        <v>Servicios para la comunidad, sociales y personales</v>
      </c>
      <c r="IM21" s="77" t="s">
        <v>3695</v>
      </c>
      <c r="IN21" s="76" t="str">
        <f>IF(IM21=""," ",VLOOKUP(IM21,[2]Listados!$R$1:$S$65536,2,0))</f>
        <v xml:space="preserve">R.B. Ingresos Corrientes de Libre Destinación </v>
      </c>
      <c r="IO21" s="35">
        <f t="shared" si="3"/>
        <v>219311921</v>
      </c>
      <c r="IP21" s="39"/>
    </row>
    <row r="22" spans="1:250" ht="34.5" customHeight="1" x14ac:dyDescent="0.35">
      <c r="A22" s="197"/>
      <c r="B22" s="197"/>
      <c r="C22" s="197"/>
      <c r="D22" s="197"/>
      <c r="E22" s="197"/>
      <c r="F22" s="197"/>
      <c r="G22" s="197"/>
      <c r="H22" s="197"/>
      <c r="I22" s="159"/>
      <c r="J22" s="159"/>
      <c r="K22" s="159"/>
      <c r="L22" s="159"/>
      <c r="M22" s="164"/>
      <c r="N22" s="163"/>
      <c r="O22" s="164"/>
      <c r="P22" s="159"/>
      <c r="Q22" s="165" t="s">
        <v>12998</v>
      </c>
      <c r="R22" s="23" t="s">
        <v>12999</v>
      </c>
      <c r="S22" s="14" t="s">
        <v>13000</v>
      </c>
      <c r="T22" s="37" t="s">
        <v>36</v>
      </c>
      <c r="U22" s="38">
        <v>0</v>
      </c>
      <c r="V22" s="75" t="s">
        <v>3576</v>
      </c>
      <c r="W22" s="76" t="str">
        <f>IF(V22=""," ",VLOOKUP(V22,[2]Listados!$O$1:$P$65536,2,0))</f>
        <v>Servicios para la comunidad, sociales y personales</v>
      </c>
      <c r="X22" s="77" t="s">
        <v>1722</v>
      </c>
      <c r="Y22" s="76" t="str">
        <f>IF(X22=""," ",VLOOKUP(X22,[2]Listados!$R$1:$S$65536,2,0))</f>
        <v>Excedentes Financieros EMCALI</v>
      </c>
      <c r="Z22" s="35">
        <v>0</v>
      </c>
      <c r="AA22" s="36"/>
      <c r="AB22" s="199"/>
      <c r="AC22" s="197"/>
      <c r="AD22" s="197"/>
      <c r="AE22" s="197"/>
      <c r="AF22" s="257"/>
      <c r="AG22" s="202"/>
      <c r="AH22" s="202"/>
      <c r="AI22" s="202"/>
      <c r="AJ22" s="205"/>
      <c r="AK22" s="205"/>
      <c r="AL22" s="205"/>
      <c r="AM22" s="205"/>
      <c r="AN22" s="211"/>
      <c r="AO22" s="208"/>
      <c r="AP22" s="211"/>
      <c r="AQ22" s="181"/>
      <c r="AR22" s="175" t="s">
        <v>12998</v>
      </c>
      <c r="AS22" s="23" t="s">
        <v>12999</v>
      </c>
      <c r="AT22" s="14" t="s">
        <v>13000</v>
      </c>
      <c r="AU22" s="37" t="s">
        <v>36</v>
      </c>
      <c r="AV22" s="38">
        <v>0</v>
      </c>
      <c r="AW22" s="75" t="s">
        <v>3576</v>
      </c>
      <c r="AX22" s="76" t="str">
        <f>IF(AW22=""," ",VLOOKUP(AW22,[2]Listados!$O$1:$P$65536,2,0))</f>
        <v>Servicios para la comunidad, sociales y personales</v>
      </c>
      <c r="AY22" s="77" t="s">
        <v>1722</v>
      </c>
      <c r="AZ22" s="76" t="str">
        <f>IF(AY22=""," ",VLOOKUP(AY22,[2]Listados!$R$1:$S$65536,2,0))</f>
        <v>Excedentes Financieros EMCALI</v>
      </c>
      <c r="BA22" s="35">
        <v>0</v>
      </c>
      <c r="BB22" s="78"/>
      <c r="BC22" s="79"/>
      <c r="BD22" s="197"/>
      <c r="BE22" s="197"/>
      <c r="BF22" s="197"/>
      <c r="BG22" s="199"/>
      <c r="BH22" s="202"/>
      <c r="BI22" s="202"/>
      <c r="BJ22" s="202"/>
      <c r="BK22" s="202"/>
      <c r="BL22" s="205"/>
      <c r="BM22" s="205"/>
      <c r="BN22" s="205"/>
      <c r="BO22" s="205"/>
      <c r="BP22" s="205"/>
      <c r="BQ22" s="208"/>
      <c r="BR22" s="211"/>
      <c r="BS22" s="181"/>
      <c r="BT22" s="175" t="s">
        <v>12998</v>
      </c>
      <c r="BU22" s="23" t="s">
        <v>12999</v>
      </c>
      <c r="BV22" s="14" t="s">
        <v>13000</v>
      </c>
      <c r="BW22" s="37" t="s">
        <v>36</v>
      </c>
      <c r="BX22" s="38">
        <v>0</v>
      </c>
      <c r="BY22" s="75" t="s">
        <v>3576</v>
      </c>
      <c r="BZ22" s="76" t="str">
        <f>IF(BY22=""," ",VLOOKUP(BY22,[2]Listados!$O$1:$P$65536,2,0))</f>
        <v>Servicios para la comunidad, sociales y personales</v>
      </c>
      <c r="CA22" s="77" t="s">
        <v>1722</v>
      </c>
      <c r="CB22" s="76" t="str">
        <f>IF(CA22=""," ",VLOOKUP(CA22,[2]Listados!$R$1:$S$65536,2,0))</f>
        <v>Excedentes Financieros EMCALI</v>
      </c>
      <c r="CC22" s="127">
        <v>0</v>
      </c>
      <c r="CD22" s="79"/>
      <c r="CE22" s="79"/>
      <c r="CF22" s="196"/>
      <c r="CG22" s="197"/>
      <c r="CH22" s="197"/>
      <c r="CI22" s="199"/>
      <c r="CJ22" s="202"/>
      <c r="CK22" s="202"/>
      <c r="CL22" s="202"/>
      <c r="CM22" s="202"/>
      <c r="CN22" s="205"/>
      <c r="CO22" s="205"/>
      <c r="CP22" s="205"/>
      <c r="CQ22" s="205"/>
      <c r="CR22" s="205"/>
      <c r="CS22" s="208"/>
      <c r="CT22" s="211"/>
      <c r="CU22" s="181"/>
      <c r="CV22" s="175" t="s">
        <v>12998</v>
      </c>
      <c r="CW22" s="23" t="s">
        <v>12999</v>
      </c>
      <c r="CX22" s="14" t="s">
        <v>13000</v>
      </c>
      <c r="CY22" s="23" t="s">
        <v>36</v>
      </c>
      <c r="CZ22" s="133">
        <v>0</v>
      </c>
      <c r="DA22" s="75" t="s">
        <v>3576</v>
      </c>
      <c r="DB22" s="76" t="str">
        <f>IF(DA22=""," ",VLOOKUP(DA22,[2]Listados!$O$1:$P$65536,2,0))</f>
        <v>Servicios para la comunidad, sociales y personales</v>
      </c>
      <c r="DC22" s="77" t="s">
        <v>1722</v>
      </c>
      <c r="DD22" s="76" t="str">
        <f>IF(DC22=""," ",VLOOKUP(DC22,[2]Listados!$R$1:$S$65536,2,0))</f>
        <v>Excedentes Financieros EMCALI</v>
      </c>
      <c r="DE22" s="35">
        <f t="shared" si="0"/>
        <v>0</v>
      </c>
      <c r="DF22" s="39"/>
      <c r="DG22" s="39"/>
      <c r="DH22" s="39"/>
      <c r="DI22" s="39"/>
      <c r="DJ22" s="39"/>
      <c r="DK22" s="39"/>
      <c r="DL22" s="196"/>
      <c r="DM22" s="197"/>
      <c r="DN22" s="197"/>
      <c r="DO22" s="199"/>
      <c r="DP22" s="202"/>
      <c r="DQ22" s="202"/>
      <c r="DR22" s="202"/>
      <c r="DS22" s="202"/>
      <c r="DT22" s="205"/>
      <c r="DU22" s="205"/>
      <c r="DV22" s="205"/>
      <c r="DW22" s="205"/>
      <c r="DX22" s="205"/>
      <c r="DY22" s="208"/>
      <c r="DZ22" s="211"/>
      <c r="EA22" s="181"/>
      <c r="EB22" s="175" t="s">
        <v>12998</v>
      </c>
      <c r="EC22" s="23" t="s">
        <v>12999</v>
      </c>
      <c r="ED22" s="14" t="s">
        <v>13000</v>
      </c>
      <c r="EE22" s="23" t="s">
        <v>36</v>
      </c>
      <c r="EF22" s="133">
        <v>0</v>
      </c>
      <c r="EG22" s="75" t="s">
        <v>3576</v>
      </c>
      <c r="EH22" s="76" t="str">
        <f>IF(EG22=""," ",VLOOKUP(EG22,[2]Listados!$O$1:$P$65536,2,0))</f>
        <v>Servicios para la comunidad, sociales y personales</v>
      </c>
      <c r="EI22" s="77" t="s">
        <v>1722</v>
      </c>
      <c r="EJ22" s="76" t="str">
        <f>IF(EI22=""," ",VLOOKUP(EI22,[2]Listados!$R$1:$S$65536,2,0))</f>
        <v>Excedentes Financieros EMCALI</v>
      </c>
      <c r="EK22" s="35">
        <v>0</v>
      </c>
      <c r="EL22" s="39"/>
      <c r="EM22" s="196"/>
      <c r="EN22" s="197"/>
      <c r="EO22" s="197"/>
      <c r="EP22" s="199"/>
      <c r="EQ22" s="202"/>
      <c r="ER22" s="202"/>
      <c r="ES22" s="202"/>
      <c r="ET22" s="202"/>
      <c r="EU22" s="205"/>
      <c r="EV22" s="205"/>
      <c r="EW22" s="205"/>
      <c r="EX22" s="205"/>
      <c r="EY22" s="205"/>
      <c r="EZ22" s="208"/>
      <c r="FA22" s="211"/>
      <c r="FB22" s="181"/>
      <c r="FC22" s="175" t="s">
        <v>12998</v>
      </c>
      <c r="FD22" s="23" t="s">
        <v>12999</v>
      </c>
      <c r="FE22" s="14" t="s">
        <v>13000</v>
      </c>
      <c r="FF22" s="23" t="s">
        <v>36</v>
      </c>
      <c r="FG22" s="133">
        <v>0</v>
      </c>
      <c r="FH22" s="75" t="s">
        <v>3576</v>
      </c>
      <c r="FI22" s="76" t="str">
        <f>IF(FH22=""," ",VLOOKUP(FH22,[2]Listados!$O$1:$P$65536,2,0))</f>
        <v>Servicios para la comunidad, sociales y personales</v>
      </c>
      <c r="FJ22" s="77" t="s">
        <v>1722</v>
      </c>
      <c r="FK22" s="76" t="str">
        <f>IF(FJ22=""," ",VLOOKUP(FJ22,[2]Listados!$R$1:$S$65536,2,0))</f>
        <v>Excedentes Financieros EMCALI</v>
      </c>
      <c r="FL22" s="35">
        <v>0</v>
      </c>
      <c r="FM22" s="39"/>
      <c r="FN22" s="196"/>
      <c r="FO22" s="197"/>
      <c r="FP22" s="197"/>
      <c r="FQ22" s="199"/>
      <c r="FR22" s="202"/>
      <c r="FS22" s="202"/>
      <c r="FT22" s="202"/>
      <c r="FU22" s="202"/>
      <c r="FV22" s="205"/>
      <c r="FW22" s="205"/>
      <c r="FX22" s="205"/>
      <c r="FY22" s="205"/>
      <c r="FZ22" s="205"/>
      <c r="GA22" s="208"/>
      <c r="GB22" s="211"/>
      <c r="GC22" s="181"/>
      <c r="GD22" s="175" t="s">
        <v>12998</v>
      </c>
      <c r="GE22" s="23" t="s">
        <v>12999</v>
      </c>
      <c r="GF22" s="14" t="s">
        <v>13000</v>
      </c>
      <c r="GG22" s="23" t="s">
        <v>36</v>
      </c>
      <c r="GH22" s="133">
        <v>0</v>
      </c>
      <c r="GI22" s="75" t="s">
        <v>3576</v>
      </c>
      <c r="GJ22" s="76" t="str">
        <f>IF(GI22=""," ",VLOOKUP(GI22,[2]Listados!$O$1:$P$65536,2,0))</f>
        <v>Servicios para la comunidad, sociales y personales</v>
      </c>
      <c r="GK22" s="77" t="s">
        <v>1722</v>
      </c>
      <c r="GL22" s="76" t="str">
        <f>IF(GK22=""," ",VLOOKUP(GK22,[2]Listados!$R$1:$S$65536,2,0))</f>
        <v>Excedentes Financieros EMCALI</v>
      </c>
      <c r="GM22" s="35">
        <f t="shared" si="1"/>
        <v>0</v>
      </c>
      <c r="GN22" s="39"/>
      <c r="GO22" s="196"/>
      <c r="GP22" s="197"/>
      <c r="GQ22" s="197"/>
      <c r="GR22" s="199"/>
      <c r="GS22" s="202"/>
      <c r="GT22" s="202"/>
      <c r="GU22" s="202"/>
      <c r="GV22" s="202"/>
      <c r="GW22" s="205"/>
      <c r="GX22" s="205"/>
      <c r="GY22" s="205"/>
      <c r="GZ22" s="205"/>
      <c r="HA22" s="205"/>
      <c r="HB22" s="208"/>
      <c r="HC22" s="211"/>
      <c r="HD22" s="181"/>
      <c r="HE22" s="175" t="s">
        <v>12998</v>
      </c>
      <c r="HF22" s="23" t="s">
        <v>12999</v>
      </c>
      <c r="HG22" s="14" t="s">
        <v>13000</v>
      </c>
      <c r="HH22" s="23" t="s">
        <v>36</v>
      </c>
      <c r="HI22" s="133">
        <v>0</v>
      </c>
      <c r="HJ22" s="75" t="s">
        <v>3576</v>
      </c>
      <c r="HK22" s="76" t="str">
        <f>IF(HJ22=""," ",VLOOKUP(HJ22,[2]Listados!$O$1:$P$65536,2,0))</f>
        <v>Servicios para la comunidad, sociales y personales</v>
      </c>
      <c r="HL22" s="77" t="s">
        <v>1722</v>
      </c>
      <c r="HM22" s="76" t="str">
        <f>IF(HL22=""," ",VLOOKUP(HL22,[2]Listados!$R$1:$S$65536,2,0))</f>
        <v>Excedentes Financieros EMCALI</v>
      </c>
      <c r="HN22" s="35">
        <f t="shared" si="2"/>
        <v>0</v>
      </c>
      <c r="HO22" s="39"/>
      <c r="HP22" s="196"/>
      <c r="HQ22" s="197"/>
      <c r="HR22" s="197"/>
      <c r="HS22" s="199"/>
      <c r="HT22" s="202"/>
      <c r="HU22" s="202"/>
      <c r="HV22" s="202"/>
      <c r="HW22" s="202"/>
      <c r="HX22" s="205"/>
      <c r="HY22" s="205"/>
      <c r="HZ22" s="205"/>
      <c r="IA22" s="205"/>
      <c r="IB22" s="205"/>
      <c r="IC22" s="208"/>
      <c r="ID22" s="211"/>
      <c r="IE22" s="181"/>
      <c r="IF22" s="175" t="s">
        <v>12998</v>
      </c>
      <c r="IG22" s="23" t="s">
        <v>12999</v>
      </c>
      <c r="IH22" s="14" t="s">
        <v>13000</v>
      </c>
      <c r="II22" s="23" t="s">
        <v>36</v>
      </c>
      <c r="IJ22" s="133">
        <v>0</v>
      </c>
      <c r="IK22" s="75" t="s">
        <v>3576</v>
      </c>
      <c r="IL22" s="76" t="str">
        <f>IF(IK22=""," ",VLOOKUP(IK22,[2]Listados!$O$1:$P$65536,2,0))</f>
        <v>Servicios para la comunidad, sociales y personales</v>
      </c>
      <c r="IM22" s="77" t="s">
        <v>1722</v>
      </c>
      <c r="IN22" s="76" t="str">
        <f>IF(IM22=""," ",VLOOKUP(IM22,[2]Listados!$R$1:$S$65536,2,0))</f>
        <v>Excedentes Financieros EMCALI</v>
      </c>
      <c r="IO22" s="35">
        <f t="shared" si="3"/>
        <v>0</v>
      </c>
      <c r="IP22" s="39"/>
    </row>
    <row r="23" spans="1:250" ht="34.5" customHeight="1" x14ac:dyDescent="0.35">
      <c r="A23" s="197"/>
      <c r="B23" s="197"/>
      <c r="C23" s="197"/>
      <c r="D23" s="197"/>
      <c r="E23" s="197"/>
      <c r="F23" s="197"/>
      <c r="G23" s="197"/>
      <c r="H23" s="197"/>
      <c r="I23" s="159"/>
      <c r="J23" s="159"/>
      <c r="K23" s="159"/>
      <c r="L23" s="159"/>
      <c r="M23" s="164"/>
      <c r="N23" s="163"/>
      <c r="O23" s="164"/>
      <c r="P23" s="159"/>
      <c r="Q23" s="166"/>
      <c r="R23" s="23" t="s">
        <v>13001</v>
      </c>
      <c r="S23" s="14" t="s">
        <v>13000</v>
      </c>
      <c r="T23" s="37"/>
      <c r="U23" s="38">
        <v>0.3</v>
      </c>
      <c r="V23" s="75" t="s">
        <v>3576</v>
      </c>
      <c r="W23" s="76" t="str">
        <f>IF(V23=""," ",VLOOKUP(V23,[2]Listados!$O$1:$P$65536,2,0))</f>
        <v>Servicios para la comunidad, sociales y personales</v>
      </c>
      <c r="X23" s="77" t="s">
        <v>27</v>
      </c>
      <c r="Y23" s="76" t="str">
        <f>IF(X23=""," ",VLOOKUP(X23,[2]Listados!$R$1:$S$65536,2,0))</f>
        <v>Ingresos corrientes de Libre Destinación</v>
      </c>
      <c r="Z23" s="35">
        <v>387483200</v>
      </c>
      <c r="AA23" s="36"/>
      <c r="AB23" s="199"/>
      <c r="AC23" s="197"/>
      <c r="AD23" s="197"/>
      <c r="AE23" s="197"/>
      <c r="AF23" s="257"/>
      <c r="AG23" s="202"/>
      <c r="AH23" s="202"/>
      <c r="AI23" s="202"/>
      <c r="AJ23" s="205"/>
      <c r="AK23" s="205"/>
      <c r="AL23" s="205"/>
      <c r="AM23" s="205"/>
      <c r="AN23" s="211"/>
      <c r="AO23" s="208"/>
      <c r="AP23" s="211"/>
      <c r="AQ23" s="181"/>
      <c r="AR23" s="176"/>
      <c r="AS23" s="23" t="s">
        <v>13001</v>
      </c>
      <c r="AT23" s="14" t="s">
        <v>13000</v>
      </c>
      <c r="AU23" s="37" t="s">
        <v>36</v>
      </c>
      <c r="AV23" s="38">
        <v>0.3</v>
      </c>
      <c r="AW23" s="75" t="s">
        <v>3576</v>
      </c>
      <c r="AX23" s="76" t="str">
        <f>IF(AW23=""," ",VLOOKUP(AW23,[2]Listados!$O$1:$P$65536,2,0))</f>
        <v>Servicios para la comunidad, sociales y personales</v>
      </c>
      <c r="AY23" s="77" t="s">
        <v>27</v>
      </c>
      <c r="AZ23" s="76" t="str">
        <f>IF(AY23=""," ",VLOOKUP(AY23,[2]Listados!$R$1:$S$65536,2,0))</f>
        <v>Ingresos corrientes de Libre Destinación</v>
      </c>
      <c r="BA23" s="35">
        <v>387483200</v>
      </c>
      <c r="BB23" s="78"/>
      <c r="BC23" s="79"/>
      <c r="BD23" s="197"/>
      <c r="BE23" s="197"/>
      <c r="BF23" s="197"/>
      <c r="BG23" s="199"/>
      <c r="BH23" s="202"/>
      <c r="BI23" s="202"/>
      <c r="BJ23" s="202"/>
      <c r="BK23" s="202"/>
      <c r="BL23" s="205"/>
      <c r="BM23" s="205"/>
      <c r="BN23" s="205"/>
      <c r="BO23" s="205"/>
      <c r="BP23" s="205"/>
      <c r="BQ23" s="208"/>
      <c r="BR23" s="211"/>
      <c r="BS23" s="181"/>
      <c r="BT23" s="176"/>
      <c r="BU23" s="23" t="s">
        <v>13001</v>
      </c>
      <c r="BV23" s="14" t="s">
        <v>13000</v>
      </c>
      <c r="BW23" s="37" t="s">
        <v>36</v>
      </c>
      <c r="BX23" s="38">
        <v>0.3</v>
      </c>
      <c r="BY23" s="75" t="s">
        <v>3576</v>
      </c>
      <c r="BZ23" s="76" t="str">
        <f>IF(BY23=""," ",VLOOKUP(BY23,[2]Listados!$O$1:$P$65536,2,0))</f>
        <v>Servicios para la comunidad, sociales y personales</v>
      </c>
      <c r="CA23" s="77" t="s">
        <v>27</v>
      </c>
      <c r="CB23" s="76" t="str">
        <f>IF(CA23=""," ",VLOOKUP(CA23,[2]Listados!$R$1:$S$65536,2,0))</f>
        <v>Ingresos corrientes de Libre Destinación</v>
      </c>
      <c r="CC23" s="127">
        <v>387483200</v>
      </c>
      <c r="CD23" s="79"/>
      <c r="CE23" s="79"/>
      <c r="CF23" s="196"/>
      <c r="CG23" s="197"/>
      <c r="CH23" s="197"/>
      <c r="CI23" s="199"/>
      <c r="CJ23" s="202"/>
      <c r="CK23" s="202"/>
      <c r="CL23" s="202"/>
      <c r="CM23" s="202"/>
      <c r="CN23" s="205"/>
      <c r="CO23" s="205"/>
      <c r="CP23" s="205"/>
      <c r="CQ23" s="205"/>
      <c r="CR23" s="205"/>
      <c r="CS23" s="208"/>
      <c r="CT23" s="211"/>
      <c r="CU23" s="181"/>
      <c r="CV23" s="183"/>
      <c r="CW23" s="23" t="s">
        <v>13001</v>
      </c>
      <c r="CX23" s="14" t="s">
        <v>13000</v>
      </c>
      <c r="CY23" s="23" t="s">
        <v>36</v>
      </c>
      <c r="CZ23" s="133">
        <v>0.2</v>
      </c>
      <c r="DA23" s="75" t="s">
        <v>3576</v>
      </c>
      <c r="DB23" s="76" t="str">
        <f>IF(DA23=""," ",VLOOKUP(DA23,[2]Listados!$O$1:$P$65536,2,0))</f>
        <v>Servicios para la comunidad, sociales y personales</v>
      </c>
      <c r="DC23" s="77" t="s">
        <v>27</v>
      </c>
      <c r="DD23" s="76" t="str">
        <f>IF(DC23=""," ",VLOOKUP(DC23,[2]Listados!$R$1:$S$65536,2,0))</f>
        <v>Ingresos corrientes de Libre Destinación</v>
      </c>
      <c r="DE23" s="35">
        <f t="shared" si="0"/>
        <v>387483200</v>
      </c>
      <c r="DF23" s="39"/>
      <c r="DG23" s="39">
        <v>47947372</v>
      </c>
      <c r="DH23" s="39">
        <v>114412920</v>
      </c>
      <c r="DI23" s="39">
        <v>40249208</v>
      </c>
      <c r="DJ23" s="39"/>
      <c r="DK23" s="39"/>
      <c r="DL23" s="196"/>
      <c r="DM23" s="197"/>
      <c r="DN23" s="197"/>
      <c r="DO23" s="199"/>
      <c r="DP23" s="202"/>
      <c r="DQ23" s="202"/>
      <c r="DR23" s="202"/>
      <c r="DS23" s="202"/>
      <c r="DT23" s="205"/>
      <c r="DU23" s="205"/>
      <c r="DV23" s="205"/>
      <c r="DW23" s="205"/>
      <c r="DX23" s="205"/>
      <c r="DY23" s="208"/>
      <c r="DZ23" s="211"/>
      <c r="EA23" s="181"/>
      <c r="EB23" s="183"/>
      <c r="EC23" s="23" t="s">
        <v>13001</v>
      </c>
      <c r="ED23" s="14" t="s">
        <v>13000</v>
      </c>
      <c r="EE23" s="23" t="s">
        <v>36</v>
      </c>
      <c r="EF23" s="133">
        <v>0.2</v>
      </c>
      <c r="EG23" s="75" t="s">
        <v>3576</v>
      </c>
      <c r="EH23" s="76" t="str">
        <f>IF(EG23=""," ",VLOOKUP(EG23,[2]Listados!$O$1:$P$65536,2,0))</f>
        <v>Servicios para la comunidad, sociales y personales</v>
      </c>
      <c r="EI23" s="77" t="s">
        <v>27</v>
      </c>
      <c r="EJ23" s="76" t="str">
        <f>IF(EI23=""," ",VLOOKUP(EI23,[2]Listados!$R$1:$S$65536,2,0))</f>
        <v>Ingresos corrientes de Libre Destinación</v>
      </c>
      <c r="EK23" s="35">
        <v>590092700</v>
      </c>
      <c r="EL23" s="39"/>
      <c r="EM23" s="196"/>
      <c r="EN23" s="197"/>
      <c r="EO23" s="197"/>
      <c r="EP23" s="199"/>
      <c r="EQ23" s="202"/>
      <c r="ER23" s="202"/>
      <c r="ES23" s="202"/>
      <c r="ET23" s="202"/>
      <c r="EU23" s="205"/>
      <c r="EV23" s="205"/>
      <c r="EW23" s="205"/>
      <c r="EX23" s="205"/>
      <c r="EY23" s="205"/>
      <c r="EZ23" s="208"/>
      <c r="FA23" s="211"/>
      <c r="FB23" s="181"/>
      <c r="FC23" s="183"/>
      <c r="FD23" s="23" t="s">
        <v>13001</v>
      </c>
      <c r="FE23" s="14" t="s">
        <v>13000</v>
      </c>
      <c r="FF23" s="23" t="s">
        <v>36</v>
      </c>
      <c r="FG23" s="133">
        <v>0.2</v>
      </c>
      <c r="FH23" s="75" t="s">
        <v>3576</v>
      </c>
      <c r="FI23" s="76" t="str">
        <f>IF(FH23=""," ",VLOOKUP(FH23,[2]Listados!$O$1:$P$65536,2,0))</f>
        <v>Servicios para la comunidad, sociales y personales</v>
      </c>
      <c r="FJ23" s="77" t="s">
        <v>27</v>
      </c>
      <c r="FK23" s="76" t="str">
        <f>IF(FJ23=""," ",VLOOKUP(FJ23,[2]Listados!$R$1:$S$65536,2,0))</f>
        <v>Ingresos corrientes de Libre Destinación</v>
      </c>
      <c r="FL23" s="35">
        <v>590092700</v>
      </c>
      <c r="FM23" s="39">
        <v>201612000</v>
      </c>
      <c r="FN23" s="196"/>
      <c r="FO23" s="197"/>
      <c r="FP23" s="197"/>
      <c r="FQ23" s="199"/>
      <c r="FR23" s="202"/>
      <c r="FS23" s="202"/>
      <c r="FT23" s="202"/>
      <c r="FU23" s="202"/>
      <c r="FV23" s="205"/>
      <c r="FW23" s="205"/>
      <c r="FX23" s="205"/>
      <c r="FY23" s="205"/>
      <c r="FZ23" s="205"/>
      <c r="GA23" s="208"/>
      <c r="GB23" s="211"/>
      <c r="GC23" s="181"/>
      <c r="GD23" s="183"/>
      <c r="GE23" s="23" t="s">
        <v>13001</v>
      </c>
      <c r="GF23" s="14" t="s">
        <v>13000</v>
      </c>
      <c r="GG23" s="23" t="s">
        <v>36</v>
      </c>
      <c r="GH23" s="133">
        <v>0.2</v>
      </c>
      <c r="GI23" s="75" t="s">
        <v>3576</v>
      </c>
      <c r="GJ23" s="76" t="str">
        <f>IF(GI23=""," ",VLOOKUP(GI23,[2]Listados!$O$1:$P$65536,2,0))</f>
        <v>Servicios para la comunidad, sociales y personales</v>
      </c>
      <c r="GK23" s="77" t="s">
        <v>27</v>
      </c>
      <c r="GL23" s="76" t="str">
        <f>IF(GK23=""," ",VLOOKUP(GK23,[2]Listados!$R$1:$S$65536,2,0))</f>
        <v>Ingresos corrientes de Libre Destinación</v>
      </c>
      <c r="GM23" s="35">
        <f t="shared" si="1"/>
        <v>791704700</v>
      </c>
      <c r="GN23" s="39"/>
      <c r="GO23" s="196"/>
      <c r="GP23" s="197"/>
      <c r="GQ23" s="197"/>
      <c r="GR23" s="199"/>
      <c r="GS23" s="202"/>
      <c r="GT23" s="202"/>
      <c r="GU23" s="202"/>
      <c r="GV23" s="202"/>
      <c r="GW23" s="205"/>
      <c r="GX23" s="205"/>
      <c r="GY23" s="205"/>
      <c r="GZ23" s="205"/>
      <c r="HA23" s="205"/>
      <c r="HB23" s="208"/>
      <c r="HC23" s="211"/>
      <c r="HD23" s="181"/>
      <c r="HE23" s="183"/>
      <c r="HF23" s="23" t="s">
        <v>13001</v>
      </c>
      <c r="HG23" s="14" t="s">
        <v>13000</v>
      </c>
      <c r="HH23" s="23" t="s">
        <v>36</v>
      </c>
      <c r="HI23" s="133">
        <v>0.2</v>
      </c>
      <c r="HJ23" s="75" t="s">
        <v>3576</v>
      </c>
      <c r="HK23" s="76" t="str">
        <f>IF(HJ23=""," ",VLOOKUP(HJ23,[2]Listados!$O$1:$P$65536,2,0))</f>
        <v>Servicios para la comunidad, sociales y personales</v>
      </c>
      <c r="HL23" s="77" t="s">
        <v>27</v>
      </c>
      <c r="HM23" s="76" t="str">
        <f>IF(HL23=""," ",VLOOKUP(HL23,[2]Listados!$R$1:$S$65536,2,0))</f>
        <v>Ingresos corrientes de Libre Destinación</v>
      </c>
      <c r="HN23" s="35">
        <f t="shared" si="2"/>
        <v>791704700</v>
      </c>
      <c r="HO23" s="39"/>
      <c r="HP23" s="196"/>
      <c r="HQ23" s="197"/>
      <c r="HR23" s="197"/>
      <c r="HS23" s="199"/>
      <c r="HT23" s="202"/>
      <c r="HU23" s="202"/>
      <c r="HV23" s="202"/>
      <c r="HW23" s="202"/>
      <c r="HX23" s="205"/>
      <c r="HY23" s="205"/>
      <c r="HZ23" s="205"/>
      <c r="IA23" s="205"/>
      <c r="IB23" s="205"/>
      <c r="IC23" s="208"/>
      <c r="ID23" s="211"/>
      <c r="IE23" s="181"/>
      <c r="IF23" s="183"/>
      <c r="IG23" s="23" t="s">
        <v>13001</v>
      </c>
      <c r="IH23" s="14" t="s">
        <v>13000</v>
      </c>
      <c r="II23" s="23" t="s">
        <v>36</v>
      </c>
      <c r="IJ23" s="133">
        <v>0.2</v>
      </c>
      <c r="IK23" s="75" t="s">
        <v>3576</v>
      </c>
      <c r="IL23" s="76" t="str">
        <f>IF(IK23=""," ",VLOOKUP(IK23,[2]Listados!$O$1:$P$65536,2,0))</f>
        <v>Servicios para la comunidad, sociales y personales</v>
      </c>
      <c r="IM23" s="77" t="s">
        <v>27</v>
      </c>
      <c r="IN23" s="76" t="str">
        <f>IF(IM23=""," ",VLOOKUP(IM23,[2]Listados!$R$1:$S$65536,2,0))</f>
        <v>Ingresos corrientes de Libre Destinación</v>
      </c>
      <c r="IO23" s="35">
        <f t="shared" si="3"/>
        <v>791704700</v>
      </c>
      <c r="IP23" s="39"/>
    </row>
    <row r="24" spans="1:250" ht="34.5" customHeight="1" x14ac:dyDescent="0.35">
      <c r="A24" s="197"/>
      <c r="B24" s="197"/>
      <c r="C24" s="197"/>
      <c r="D24" s="197"/>
      <c r="E24" s="197"/>
      <c r="F24" s="197"/>
      <c r="G24" s="197"/>
      <c r="H24" s="197"/>
      <c r="I24" s="159"/>
      <c r="J24" s="159"/>
      <c r="K24" s="159"/>
      <c r="L24" s="159"/>
      <c r="M24" s="164"/>
      <c r="N24" s="163"/>
      <c r="O24" s="164"/>
      <c r="P24" s="159"/>
      <c r="Q24" s="101"/>
      <c r="R24" s="23"/>
      <c r="S24" s="14"/>
      <c r="T24" s="37"/>
      <c r="U24" s="38"/>
      <c r="V24" s="75"/>
      <c r="W24" s="76"/>
      <c r="X24" s="77"/>
      <c r="Y24" s="76"/>
      <c r="Z24" s="35"/>
      <c r="AA24" s="36"/>
      <c r="AB24" s="199"/>
      <c r="AC24" s="197"/>
      <c r="AD24" s="197"/>
      <c r="AE24" s="197"/>
      <c r="AF24" s="257"/>
      <c r="AG24" s="202"/>
      <c r="AH24" s="202"/>
      <c r="AI24" s="202"/>
      <c r="AJ24" s="205"/>
      <c r="AK24" s="205"/>
      <c r="AL24" s="205"/>
      <c r="AM24" s="205"/>
      <c r="AN24" s="211"/>
      <c r="AO24" s="208"/>
      <c r="AP24" s="211"/>
      <c r="AQ24" s="181"/>
      <c r="AR24" s="95"/>
      <c r="AS24" s="23"/>
      <c r="AT24" s="14"/>
      <c r="AU24" s="37"/>
      <c r="AV24" s="38"/>
      <c r="AW24" s="75"/>
      <c r="AX24" s="76"/>
      <c r="AY24" s="77"/>
      <c r="AZ24" s="76"/>
      <c r="BA24" s="35"/>
      <c r="BB24" s="78"/>
      <c r="BC24" s="79"/>
      <c r="BD24" s="197"/>
      <c r="BE24" s="197"/>
      <c r="BF24" s="197"/>
      <c r="BG24" s="199"/>
      <c r="BH24" s="202"/>
      <c r="BI24" s="202"/>
      <c r="BJ24" s="202"/>
      <c r="BK24" s="202"/>
      <c r="BL24" s="205"/>
      <c r="BM24" s="205"/>
      <c r="BN24" s="205"/>
      <c r="BO24" s="205"/>
      <c r="BP24" s="205"/>
      <c r="BQ24" s="208"/>
      <c r="BR24" s="211"/>
      <c r="BS24" s="181"/>
      <c r="BT24" s="95"/>
      <c r="BU24" s="23"/>
      <c r="BV24" s="14"/>
      <c r="BW24" s="37"/>
      <c r="BX24" s="38"/>
      <c r="BY24" s="75"/>
      <c r="BZ24" s="76"/>
      <c r="CA24" s="77"/>
      <c r="CB24" s="76"/>
      <c r="CC24" s="127"/>
      <c r="CD24" s="79">
        <v>73879800</v>
      </c>
      <c r="CE24" s="79"/>
      <c r="CF24" s="196"/>
      <c r="CG24" s="197"/>
      <c r="CH24" s="197"/>
      <c r="CI24" s="199"/>
      <c r="CJ24" s="202"/>
      <c r="CK24" s="202"/>
      <c r="CL24" s="202"/>
      <c r="CM24" s="202"/>
      <c r="CN24" s="205"/>
      <c r="CO24" s="205"/>
      <c r="CP24" s="205"/>
      <c r="CQ24" s="205"/>
      <c r="CR24" s="205"/>
      <c r="CS24" s="208"/>
      <c r="CT24" s="211"/>
      <c r="CU24" s="181"/>
      <c r="CV24" s="176"/>
      <c r="CW24" s="23" t="s">
        <v>13048</v>
      </c>
      <c r="CX24" s="14" t="s">
        <v>13000</v>
      </c>
      <c r="CY24" s="23" t="s">
        <v>36</v>
      </c>
      <c r="CZ24" s="133">
        <v>0.1</v>
      </c>
      <c r="DA24" s="75" t="s">
        <v>3576</v>
      </c>
      <c r="DB24" s="76" t="str">
        <f>IF(DA24=""," ",VLOOKUP(DA24,[2]Listados!$O$1:$P$65536,2,0))</f>
        <v>Servicios para la comunidad, sociales y personales</v>
      </c>
      <c r="DC24" s="77" t="s">
        <v>3695</v>
      </c>
      <c r="DD24" s="76" t="str">
        <f>IF(DC24=""," ",VLOOKUP(DC24,[2]Listados!$R$1:$S$65536,2,0))</f>
        <v xml:space="preserve">R.B. Ingresos Corrientes de Libre Destinación </v>
      </c>
      <c r="DE24" s="35">
        <f t="shared" si="0"/>
        <v>73879800</v>
      </c>
      <c r="DF24" s="39"/>
      <c r="DG24" s="39"/>
      <c r="DH24" s="39"/>
      <c r="DI24" s="39"/>
      <c r="DJ24" s="39"/>
      <c r="DK24" s="39"/>
      <c r="DL24" s="196"/>
      <c r="DM24" s="197"/>
      <c r="DN24" s="197"/>
      <c r="DO24" s="199"/>
      <c r="DP24" s="202"/>
      <c r="DQ24" s="202"/>
      <c r="DR24" s="202"/>
      <c r="DS24" s="202"/>
      <c r="DT24" s="205"/>
      <c r="DU24" s="205"/>
      <c r="DV24" s="205"/>
      <c r="DW24" s="205"/>
      <c r="DX24" s="205"/>
      <c r="DY24" s="208"/>
      <c r="DZ24" s="211"/>
      <c r="EA24" s="181"/>
      <c r="EB24" s="176"/>
      <c r="EC24" s="23" t="s">
        <v>13048</v>
      </c>
      <c r="ED24" s="14" t="s">
        <v>13000</v>
      </c>
      <c r="EE24" s="23" t="s">
        <v>36</v>
      </c>
      <c r="EF24" s="133">
        <v>0.1</v>
      </c>
      <c r="EG24" s="75" t="s">
        <v>3576</v>
      </c>
      <c r="EH24" s="76" t="str">
        <f>IF(EG24=""," ",VLOOKUP(EG24,[2]Listados!$O$1:$P$65536,2,0))</f>
        <v>Servicios para la comunidad, sociales y personales</v>
      </c>
      <c r="EI24" s="77" t="s">
        <v>3695</v>
      </c>
      <c r="EJ24" s="76" t="str">
        <f>IF(EI24=""," ",VLOOKUP(EI24,[2]Listados!$R$1:$S$65536,2,0))</f>
        <v xml:space="preserve">R.B. Ingresos Corrientes de Libre Destinación </v>
      </c>
      <c r="EK24" s="35">
        <v>73879800</v>
      </c>
      <c r="EL24" s="39"/>
      <c r="EM24" s="196"/>
      <c r="EN24" s="197"/>
      <c r="EO24" s="197"/>
      <c r="EP24" s="199"/>
      <c r="EQ24" s="202"/>
      <c r="ER24" s="202"/>
      <c r="ES24" s="202"/>
      <c r="ET24" s="202"/>
      <c r="EU24" s="205"/>
      <c r="EV24" s="205"/>
      <c r="EW24" s="205"/>
      <c r="EX24" s="205"/>
      <c r="EY24" s="205"/>
      <c r="EZ24" s="208"/>
      <c r="FA24" s="211"/>
      <c r="FB24" s="181"/>
      <c r="FC24" s="176"/>
      <c r="FD24" s="23" t="s">
        <v>13048</v>
      </c>
      <c r="FE24" s="14" t="s">
        <v>13000</v>
      </c>
      <c r="FF24" s="23" t="s">
        <v>36</v>
      </c>
      <c r="FG24" s="133">
        <v>0.1</v>
      </c>
      <c r="FH24" s="75" t="s">
        <v>3576</v>
      </c>
      <c r="FI24" s="76" t="str">
        <f>IF(FH24=""," ",VLOOKUP(FH24,[2]Listados!$O$1:$P$65536,2,0))</f>
        <v>Servicios para la comunidad, sociales y personales</v>
      </c>
      <c r="FJ24" s="77" t="s">
        <v>3695</v>
      </c>
      <c r="FK24" s="76" t="str">
        <f>IF(FJ24=""," ",VLOOKUP(FJ24,[2]Listados!$R$1:$S$65536,2,0))</f>
        <v xml:space="preserve">R.B. Ingresos Corrientes de Libre Destinación </v>
      </c>
      <c r="FL24" s="35">
        <v>73879800</v>
      </c>
      <c r="FM24" s="39">
        <v>93497000</v>
      </c>
      <c r="FN24" s="196"/>
      <c r="FO24" s="197"/>
      <c r="FP24" s="197"/>
      <c r="FQ24" s="199"/>
      <c r="FR24" s="202"/>
      <c r="FS24" s="202"/>
      <c r="FT24" s="202"/>
      <c r="FU24" s="202"/>
      <c r="FV24" s="205"/>
      <c r="FW24" s="205"/>
      <c r="FX24" s="205"/>
      <c r="FY24" s="205"/>
      <c r="FZ24" s="205"/>
      <c r="GA24" s="208"/>
      <c r="GB24" s="211"/>
      <c r="GC24" s="181"/>
      <c r="GD24" s="176"/>
      <c r="GE24" s="23" t="s">
        <v>13048</v>
      </c>
      <c r="GF24" s="14" t="s">
        <v>13000</v>
      </c>
      <c r="GG24" s="23" t="s">
        <v>36</v>
      </c>
      <c r="GH24" s="133">
        <v>0.1</v>
      </c>
      <c r="GI24" s="75" t="s">
        <v>3576</v>
      </c>
      <c r="GJ24" s="76" t="str">
        <f>IF(GI24=""," ",VLOOKUP(GI24,[2]Listados!$O$1:$P$65536,2,0))</f>
        <v>Servicios para la comunidad, sociales y personales</v>
      </c>
      <c r="GK24" s="77" t="s">
        <v>3695</v>
      </c>
      <c r="GL24" s="76" t="str">
        <f>IF(GK24=""," ",VLOOKUP(GK24,[2]Listados!$R$1:$S$65536,2,0))</f>
        <v xml:space="preserve">R.B. Ingresos Corrientes de Libre Destinación </v>
      </c>
      <c r="GM24" s="35">
        <f t="shared" si="1"/>
        <v>167376800</v>
      </c>
      <c r="GN24" s="39"/>
      <c r="GO24" s="196"/>
      <c r="GP24" s="197"/>
      <c r="GQ24" s="197"/>
      <c r="GR24" s="199"/>
      <c r="GS24" s="202"/>
      <c r="GT24" s="202"/>
      <c r="GU24" s="202"/>
      <c r="GV24" s="202"/>
      <c r="GW24" s="205"/>
      <c r="GX24" s="205"/>
      <c r="GY24" s="205"/>
      <c r="GZ24" s="205"/>
      <c r="HA24" s="205"/>
      <c r="HB24" s="208"/>
      <c r="HC24" s="211"/>
      <c r="HD24" s="181"/>
      <c r="HE24" s="176"/>
      <c r="HF24" s="23" t="s">
        <v>13048</v>
      </c>
      <c r="HG24" s="14" t="s">
        <v>13000</v>
      </c>
      <c r="HH24" s="23" t="s">
        <v>36</v>
      </c>
      <c r="HI24" s="133">
        <v>0.1</v>
      </c>
      <c r="HJ24" s="75" t="s">
        <v>3576</v>
      </c>
      <c r="HK24" s="76" t="str">
        <f>IF(HJ24=""," ",VLOOKUP(HJ24,[2]Listados!$O$1:$P$65536,2,0))</f>
        <v>Servicios para la comunidad, sociales y personales</v>
      </c>
      <c r="HL24" s="77" t="s">
        <v>3695</v>
      </c>
      <c r="HM24" s="76" t="str">
        <f>IF(HL24=""," ",VLOOKUP(HL24,[2]Listados!$R$1:$S$65536,2,0))</f>
        <v xml:space="preserve">R.B. Ingresos Corrientes de Libre Destinación </v>
      </c>
      <c r="HN24" s="35">
        <f t="shared" si="2"/>
        <v>167376800</v>
      </c>
      <c r="HO24" s="39"/>
      <c r="HP24" s="196"/>
      <c r="HQ24" s="197"/>
      <c r="HR24" s="197"/>
      <c r="HS24" s="199"/>
      <c r="HT24" s="202"/>
      <c r="HU24" s="202"/>
      <c r="HV24" s="202"/>
      <c r="HW24" s="202"/>
      <c r="HX24" s="205"/>
      <c r="HY24" s="205"/>
      <c r="HZ24" s="205"/>
      <c r="IA24" s="205"/>
      <c r="IB24" s="205"/>
      <c r="IC24" s="208"/>
      <c r="ID24" s="211"/>
      <c r="IE24" s="181"/>
      <c r="IF24" s="176"/>
      <c r="IG24" s="23" t="s">
        <v>13048</v>
      </c>
      <c r="IH24" s="14" t="s">
        <v>13000</v>
      </c>
      <c r="II24" s="23" t="s">
        <v>36</v>
      </c>
      <c r="IJ24" s="133">
        <v>0.1</v>
      </c>
      <c r="IK24" s="75" t="s">
        <v>3576</v>
      </c>
      <c r="IL24" s="76" t="str">
        <f>IF(IK24=""," ",VLOOKUP(IK24,[2]Listados!$O$1:$P$65536,2,0))</f>
        <v>Servicios para la comunidad, sociales y personales</v>
      </c>
      <c r="IM24" s="77" t="s">
        <v>3695</v>
      </c>
      <c r="IN24" s="76" t="str">
        <f>IF(IM24=""," ",VLOOKUP(IM24,[2]Listados!$R$1:$S$65536,2,0))</f>
        <v xml:space="preserve">R.B. Ingresos Corrientes de Libre Destinación </v>
      </c>
      <c r="IO24" s="35">
        <f t="shared" si="3"/>
        <v>167376800</v>
      </c>
      <c r="IP24" s="39"/>
    </row>
    <row r="25" spans="1:250" ht="35.25" customHeight="1" x14ac:dyDescent="0.35">
      <c r="A25" s="197"/>
      <c r="B25" s="197"/>
      <c r="C25" s="197"/>
      <c r="D25" s="197"/>
      <c r="E25" s="197"/>
      <c r="F25" s="197"/>
      <c r="G25" s="197"/>
      <c r="H25" s="197"/>
      <c r="I25" s="159"/>
      <c r="J25" s="159"/>
      <c r="K25" s="159"/>
      <c r="L25" s="159"/>
      <c r="M25" s="164"/>
      <c r="N25" s="163"/>
      <c r="O25" s="164"/>
      <c r="P25" s="159"/>
      <c r="Q25" s="165" t="s">
        <v>13002</v>
      </c>
      <c r="R25" s="23" t="s">
        <v>13003</v>
      </c>
      <c r="S25" s="14" t="s">
        <v>13004</v>
      </c>
      <c r="T25" s="37" t="s">
        <v>36</v>
      </c>
      <c r="U25" s="38">
        <v>0</v>
      </c>
      <c r="V25" s="75" t="s">
        <v>3552</v>
      </c>
      <c r="W25" s="76" t="str">
        <f>IF(V25=""," ",VLOOKUP(V25,[2]Listados!$O$1:$P$65536,2,0))</f>
        <v>Servicios de alojamiento; servicios de suministro de comidas y bebidas; servicios de transporte; y servicios de distribución de electricidad, gas y agua</v>
      </c>
      <c r="X25" s="77" t="s">
        <v>27</v>
      </c>
      <c r="Y25" s="76" t="str">
        <f>IF(X25=""," ",VLOOKUP(X25,[2]Listados!$R$1:$S$65536,2,0))</f>
        <v>Ingresos corrientes de Libre Destinación</v>
      </c>
      <c r="Z25" s="35">
        <v>0</v>
      </c>
      <c r="AA25" s="39"/>
      <c r="AB25" s="199"/>
      <c r="AC25" s="197"/>
      <c r="AD25" s="197"/>
      <c r="AE25" s="197"/>
      <c r="AF25" s="257"/>
      <c r="AG25" s="202"/>
      <c r="AH25" s="202"/>
      <c r="AI25" s="202"/>
      <c r="AJ25" s="205"/>
      <c r="AK25" s="205"/>
      <c r="AL25" s="205"/>
      <c r="AM25" s="205"/>
      <c r="AN25" s="211"/>
      <c r="AO25" s="208"/>
      <c r="AP25" s="211"/>
      <c r="AQ25" s="181"/>
      <c r="AR25" s="175" t="s">
        <v>13002</v>
      </c>
      <c r="AS25" s="23" t="s">
        <v>13003</v>
      </c>
      <c r="AT25" s="14" t="s">
        <v>13004</v>
      </c>
      <c r="AU25" s="37" t="s">
        <v>36</v>
      </c>
      <c r="AV25" s="38">
        <v>0</v>
      </c>
      <c r="AW25" s="75" t="s">
        <v>3552</v>
      </c>
      <c r="AX25" s="76" t="str">
        <f>IF(AW25=""," ",VLOOKUP(AW25,[2]Listados!$O$1:$P$65536,2,0))</f>
        <v>Servicios de alojamiento; servicios de suministro de comidas y bebidas; servicios de transporte; y servicios de distribución de electricidad, gas y agua</v>
      </c>
      <c r="AY25" s="77" t="s">
        <v>27</v>
      </c>
      <c r="AZ25" s="76" t="str">
        <f>IF(AY25=""," ",VLOOKUP(AY25,[2]Listados!$R$1:$S$65536,2,0))</f>
        <v>Ingresos corrientes de Libre Destinación</v>
      </c>
      <c r="BA25" s="35">
        <v>0</v>
      </c>
      <c r="BB25" s="82"/>
      <c r="BC25" s="83"/>
      <c r="BD25" s="197"/>
      <c r="BE25" s="197"/>
      <c r="BF25" s="197"/>
      <c r="BG25" s="199"/>
      <c r="BH25" s="202"/>
      <c r="BI25" s="202"/>
      <c r="BJ25" s="202"/>
      <c r="BK25" s="202"/>
      <c r="BL25" s="205"/>
      <c r="BM25" s="205"/>
      <c r="BN25" s="205"/>
      <c r="BO25" s="205"/>
      <c r="BP25" s="205"/>
      <c r="BQ25" s="208"/>
      <c r="BR25" s="211"/>
      <c r="BS25" s="181"/>
      <c r="BT25" s="175" t="s">
        <v>13002</v>
      </c>
      <c r="BU25" s="23" t="s">
        <v>13003</v>
      </c>
      <c r="BV25" s="14" t="s">
        <v>13004</v>
      </c>
      <c r="BW25" s="37" t="s">
        <v>36</v>
      </c>
      <c r="BX25" s="38">
        <v>0</v>
      </c>
      <c r="BY25" s="75" t="s">
        <v>3552</v>
      </c>
      <c r="BZ25" s="76" t="str">
        <f>IF(BY25=""," ",VLOOKUP(BY25,[2]Listados!$O$1:$P$65536,2,0))</f>
        <v>Servicios de alojamiento; servicios de suministro de comidas y bebidas; servicios de transporte; y servicios de distribución de electricidad, gas y agua</v>
      </c>
      <c r="CA25" s="77" t="s">
        <v>27</v>
      </c>
      <c r="CB25" s="76" t="str">
        <f>IF(CA25=""," ",VLOOKUP(CA25,[2]Listados!$R$1:$S$65536,2,0))</f>
        <v>Ingresos corrientes de Libre Destinación</v>
      </c>
      <c r="CC25" s="127">
        <v>0</v>
      </c>
      <c r="CD25" s="83"/>
      <c r="CE25" s="83"/>
      <c r="CF25" s="196"/>
      <c r="CG25" s="197"/>
      <c r="CH25" s="197"/>
      <c r="CI25" s="199"/>
      <c r="CJ25" s="202"/>
      <c r="CK25" s="202"/>
      <c r="CL25" s="202"/>
      <c r="CM25" s="202"/>
      <c r="CN25" s="205"/>
      <c r="CO25" s="205"/>
      <c r="CP25" s="205"/>
      <c r="CQ25" s="205"/>
      <c r="CR25" s="205"/>
      <c r="CS25" s="208"/>
      <c r="CT25" s="211"/>
      <c r="CU25" s="181"/>
      <c r="CV25" s="175" t="s">
        <v>13002</v>
      </c>
      <c r="CW25" s="23" t="s">
        <v>13003</v>
      </c>
      <c r="CX25" s="14" t="s">
        <v>13004</v>
      </c>
      <c r="CY25" s="23" t="s">
        <v>36</v>
      </c>
      <c r="CZ25" s="133">
        <v>0</v>
      </c>
      <c r="DA25" s="75" t="s">
        <v>3552</v>
      </c>
      <c r="DB25" s="76" t="str">
        <f>IF(DA25=""," ",VLOOKUP(DA25,[2]Listados!$O$1:$P$65536,2,0))</f>
        <v>Servicios de alojamiento; servicios de suministro de comidas y bebidas; servicios de transporte; y servicios de distribución de electricidad, gas y agua</v>
      </c>
      <c r="DC25" s="77" t="s">
        <v>27</v>
      </c>
      <c r="DD25" s="76" t="str">
        <f>IF(DC25=""," ",VLOOKUP(DC25,[2]Listados!$R$1:$S$65536,2,0))</f>
        <v>Ingresos corrientes de Libre Destinación</v>
      </c>
      <c r="DE25" s="35">
        <f t="shared" si="0"/>
        <v>0</v>
      </c>
      <c r="DF25" s="39"/>
      <c r="DG25" s="39"/>
      <c r="DH25" s="39"/>
      <c r="DI25" s="39"/>
      <c r="DJ25" s="39"/>
      <c r="DK25" s="39"/>
      <c r="DL25" s="196"/>
      <c r="DM25" s="197"/>
      <c r="DN25" s="197"/>
      <c r="DO25" s="199"/>
      <c r="DP25" s="202"/>
      <c r="DQ25" s="202"/>
      <c r="DR25" s="202"/>
      <c r="DS25" s="202"/>
      <c r="DT25" s="205"/>
      <c r="DU25" s="205"/>
      <c r="DV25" s="205"/>
      <c r="DW25" s="205"/>
      <c r="DX25" s="205"/>
      <c r="DY25" s="208"/>
      <c r="DZ25" s="211"/>
      <c r="EA25" s="181"/>
      <c r="EB25" s="175" t="s">
        <v>13002</v>
      </c>
      <c r="EC25" s="23" t="s">
        <v>13003</v>
      </c>
      <c r="ED25" s="14" t="s">
        <v>13004</v>
      </c>
      <c r="EE25" s="23" t="s">
        <v>36</v>
      </c>
      <c r="EF25" s="133">
        <v>0</v>
      </c>
      <c r="EG25" s="75" t="s">
        <v>3552</v>
      </c>
      <c r="EH25" s="76" t="str">
        <f>IF(EG25=""," ",VLOOKUP(EG25,[2]Listados!$O$1:$P$65536,2,0))</f>
        <v>Servicios de alojamiento; servicios de suministro de comidas y bebidas; servicios de transporte; y servicios de distribución de electricidad, gas y agua</v>
      </c>
      <c r="EI25" s="77" t="s">
        <v>27</v>
      </c>
      <c r="EJ25" s="76" t="str">
        <f>IF(EI25=""," ",VLOOKUP(EI25,[2]Listados!$R$1:$S$65536,2,0))</f>
        <v>Ingresos corrientes de Libre Destinación</v>
      </c>
      <c r="EK25" s="35">
        <v>0</v>
      </c>
      <c r="EL25" s="39"/>
      <c r="EM25" s="196"/>
      <c r="EN25" s="197"/>
      <c r="EO25" s="197"/>
      <c r="EP25" s="199"/>
      <c r="EQ25" s="202"/>
      <c r="ER25" s="202"/>
      <c r="ES25" s="202"/>
      <c r="ET25" s="202"/>
      <c r="EU25" s="205"/>
      <c r="EV25" s="205"/>
      <c r="EW25" s="205"/>
      <c r="EX25" s="205"/>
      <c r="EY25" s="205"/>
      <c r="EZ25" s="208"/>
      <c r="FA25" s="211"/>
      <c r="FB25" s="181"/>
      <c r="FC25" s="175" t="s">
        <v>13002</v>
      </c>
      <c r="FD25" s="23" t="s">
        <v>13003</v>
      </c>
      <c r="FE25" s="14" t="s">
        <v>13004</v>
      </c>
      <c r="FF25" s="23" t="s">
        <v>36</v>
      </c>
      <c r="FG25" s="133">
        <v>0</v>
      </c>
      <c r="FH25" s="75" t="s">
        <v>3552</v>
      </c>
      <c r="FI25" s="76" t="str">
        <f>IF(FH25=""," ",VLOOKUP(FH25,[2]Listados!$O$1:$P$65536,2,0))</f>
        <v>Servicios de alojamiento; servicios de suministro de comidas y bebidas; servicios de transporte; y servicios de distribución de electricidad, gas y agua</v>
      </c>
      <c r="FJ25" s="77" t="s">
        <v>27</v>
      </c>
      <c r="FK25" s="76" t="str">
        <f>IF(FJ25=""," ",VLOOKUP(FJ25,[2]Listados!$R$1:$S$65536,2,0))</f>
        <v>Ingresos corrientes de Libre Destinación</v>
      </c>
      <c r="FL25" s="35">
        <v>0</v>
      </c>
      <c r="FM25" s="39"/>
      <c r="FN25" s="196"/>
      <c r="FO25" s="197"/>
      <c r="FP25" s="197"/>
      <c r="FQ25" s="199"/>
      <c r="FR25" s="202"/>
      <c r="FS25" s="202"/>
      <c r="FT25" s="202"/>
      <c r="FU25" s="202"/>
      <c r="FV25" s="205"/>
      <c r="FW25" s="205"/>
      <c r="FX25" s="205"/>
      <c r="FY25" s="205"/>
      <c r="FZ25" s="205"/>
      <c r="GA25" s="208"/>
      <c r="GB25" s="211"/>
      <c r="GC25" s="181"/>
      <c r="GD25" s="175" t="s">
        <v>13002</v>
      </c>
      <c r="GE25" s="23" t="s">
        <v>13003</v>
      </c>
      <c r="GF25" s="14" t="s">
        <v>13004</v>
      </c>
      <c r="GG25" s="23" t="s">
        <v>36</v>
      </c>
      <c r="GH25" s="133">
        <v>0</v>
      </c>
      <c r="GI25" s="75" t="s">
        <v>3552</v>
      </c>
      <c r="GJ25" s="76" t="str">
        <f>IF(GI25=""," ",VLOOKUP(GI25,[2]Listados!$O$1:$P$65536,2,0))</f>
        <v>Servicios de alojamiento; servicios de suministro de comidas y bebidas; servicios de transporte; y servicios de distribución de electricidad, gas y agua</v>
      </c>
      <c r="GK25" s="77" t="s">
        <v>27</v>
      </c>
      <c r="GL25" s="76" t="str">
        <f>IF(GK25=""," ",VLOOKUP(GK25,[2]Listados!$R$1:$S$65536,2,0))</f>
        <v>Ingresos corrientes de Libre Destinación</v>
      </c>
      <c r="GM25" s="35">
        <f t="shared" si="1"/>
        <v>0</v>
      </c>
      <c r="GN25" s="39"/>
      <c r="GO25" s="196"/>
      <c r="GP25" s="197"/>
      <c r="GQ25" s="197"/>
      <c r="GR25" s="199"/>
      <c r="GS25" s="202"/>
      <c r="GT25" s="202"/>
      <c r="GU25" s="202"/>
      <c r="GV25" s="202"/>
      <c r="GW25" s="205"/>
      <c r="GX25" s="205"/>
      <c r="GY25" s="205"/>
      <c r="GZ25" s="205"/>
      <c r="HA25" s="205"/>
      <c r="HB25" s="208"/>
      <c r="HC25" s="211"/>
      <c r="HD25" s="181"/>
      <c r="HE25" s="175" t="s">
        <v>13002</v>
      </c>
      <c r="HF25" s="23" t="s">
        <v>13003</v>
      </c>
      <c r="HG25" s="14" t="s">
        <v>13004</v>
      </c>
      <c r="HH25" s="23" t="s">
        <v>36</v>
      </c>
      <c r="HI25" s="133">
        <v>0</v>
      </c>
      <c r="HJ25" s="75" t="s">
        <v>3552</v>
      </c>
      <c r="HK25" s="76" t="str">
        <f>IF(HJ25=""," ",VLOOKUP(HJ25,[2]Listados!$O$1:$P$65536,2,0))</f>
        <v>Servicios de alojamiento; servicios de suministro de comidas y bebidas; servicios de transporte; y servicios de distribución de electricidad, gas y agua</v>
      </c>
      <c r="HL25" s="77" t="s">
        <v>27</v>
      </c>
      <c r="HM25" s="76" t="str">
        <f>IF(HL25=""," ",VLOOKUP(HL25,[2]Listados!$R$1:$S$65536,2,0))</f>
        <v>Ingresos corrientes de Libre Destinación</v>
      </c>
      <c r="HN25" s="35">
        <f t="shared" si="2"/>
        <v>0</v>
      </c>
      <c r="HO25" s="39"/>
      <c r="HP25" s="196"/>
      <c r="HQ25" s="197"/>
      <c r="HR25" s="197"/>
      <c r="HS25" s="199"/>
      <c r="HT25" s="202"/>
      <c r="HU25" s="202"/>
      <c r="HV25" s="202"/>
      <c r="HW25" s="202"/>
      <c r="HX25" s="205"/>
      <c r="HY25" s="205"/>
      <c r="HZ25" s="205"/>
      <c r="IA25" s="205"/>
      <c r="IB25" s="205"/>
      <c r="IC25" s="208"/>
      <c r="ID25" s="211"/>
      <c r="IE25" s="181"/>
      <c r="IF25" s="175" t="s">
        <v>13002</v>
      </c>
      <c r="IG25" s="23" t="s">
        <v>13003</v>
      </c>
      <c r="IH25" s="14" t="s">
        <v>13004</v>
      </c>
      <c r="II25" s="23" t="s">
        <v>36</v>
      </c>
      <c r="IJ25" s="133">
        <v>0</v>
      </c>
      <c r="IK25" s="75" t="s">
        <v>3552</v>
      </c>
      <c r="IL25" s="76" t="str">
        <f>IF(IK25=""," ",VLOOKUP(IK25,[2]Listados!$O$1:$P$65536,2,0))</f>
        <v>Servicios de alojamiento; servicios de suministro de comidas y bebidas; servicios de transporte; y servicios de distribución de electricidad, gas y agua</v>
      </c>
      <c r="IM25" s="77" t="s">
        <v>27</v>
      </c>
      <c r="IN25" s="76" t="str">
        <f>IF(IM25=""," ",VLOOKUP(IM25,[2]Listados!$R$1:$S$65536,2,0))</f>
        <v>Ingresos corrientes de Libre Destinación</v>
      </c>
      <c r="IO25" s="35">
        <f t="shared" si="3"/>
        <v>0</v>
      </c>
      <c r="IP25" s="39"/>
    </row>
    <row r="26" spans="1:250" ht="36" customHeight="1" x14ac:dyDescent="0.35">
      <c r="A26" s="197"/>
      <c r="B26" s="197"/>
      <c r="C26" s="197"/>
      <c r="D26" s="197"/>
      <c r="E26" s="197"/>
      <c r="F26" s="197"/>
      <c r="G26" s="197"/>
      <c r="H26" s="197"/>
      <c r="I26" s="159"/>
      <c r="J26" s="159"/>
      <c r="K26" s="159"/>
      <c r="L26" s="159"/>
      <c r="M26" s="164"/>
      <c r="N26" s="163"/>
      <c r="O26" s="164"/>
      <c r="P26" s="159"/>
      <c r="Q26" s="166"/>
      <c r="R26" s="23" t="s">
        <v>13005</v>
      </c>
      <c r="S26" s="14" t="s">
        <v>13004</v>
      </c>
      <c r="T26" s="37" t="s">
        <v>36</v>
      </c>
      <c r="U26" s="38">
        <v>0</v>
      </c>
      <c r="V26" s="12" t="s">
        <v>3552</v>
      </c>
      <c r="W26" s="76" t="str">
        <f>IF(V26=""," ",VLOOKUP(V26,[2]Listados!$O$1:$P$65536,2,0))</f>
        <v>Servicios de alojamiento; servicios de suministro de comidas y bebidas; servicios de transporte; y servicios de distribución de electricidad, gas y agua</v>
      </c>
      <c r="X26" s="34" t="s">
        <v>2368</v>
      </c>
      <c r="Y26" s="76" t="str">
        <f>IF(X26=""," ",VLOOKUP(X26,[2]Listados!$R$1:$S$65536,2,0))</f>
        <v xml:space="preserve">R.F. ICLD </v>
      </c>
      <c r="Z26" s="35">
        <v>0</v>
      </c>
      <c r="AA26" s="39"/>
      <c r="AB26" s="199"/>
      <c r="AC26" s="197"/>
      <c r="AD26" s="197"/>
      <c r="AE26" s="197"/>
      <c r="AF26" s="257"/>
      <c r="AG26" s="202"/>
      <c r="AH26" s="202"/>
      <c r="AI26" s="202"/>
      <c r="AJ26" s="205"/>
      <c r="AK26" s="205"/>
      <c r="AL26" s="205"/>
      <c r="AM26" s="205"/>
      <c r="AN26" s="211"/>
      <c r="AO26" s="208"/>
      <c r="AP26" s="211"/>
      <c r="AQ26" s="181"/>
      <c r="AR26" s="176"/>
      <c r="AS26" s="23" t="s">
        <v>13005</v>
      </c>
      <c r="AT26" s="14" t="s">
        <v>13004</v>
      </c>
      <c r="AU26" s="37" t="s">
        <v>36</v>
      </c>
      <c r="AV26" s="38">
        <v>0</v>
      </c>
      <c r="AW26" s="12" t="s">
        <v>3552</v>
      </c>
      <c r="AX26" s="76" t="str">
        <f>IF(AW26=""," ",VLOOKUP(AW26,[2]Listados!$O$1:$P$65536,2,0))</f>
        <v>Servicios de alojamiento; servicios de suministro de comidas y bebidas; servicios de transporte; y servicios de distribución de electricidad, gas y agua</v>
      </c>
      <c r="AY26" s="34" t="s">
        <v>2368</v>
      </c>
      <c r="AZ26" s="76" t="str">
        <f>IF(AY26=""," ",VLOOKUP(AY26,[2]Listados!$R$1:$S$65536,2,0))</f>
        <v xml:space="preserve">R.F. ICLD </v>
      </c>
      <c r="BA26" s="35">
        <v>0</v>
      </c>
      <c r="BB26" s="82"/>
      <c r="BC26" s="83"/>
      <c r="BD26" s="197"/>
      <c r="BE26" s="197"/>
      <c r="BF26" s="197"/>
      <c r="BG26" s="199"/>
      <c r="BH26" s="202"/>
      <c r="BI26" s="202"/>
      <c r="BJ26" s="202"/>
      <c r="BK26" s="202"/>
      <c r="BL26" s="205"/>
      <c r="BM26" s="205"/>
      <c r="BN26" s="205"/>
      <c r="BO26" s="205"/>
      <c r="BP26" s="205"/>
      <c r="BQ26" s="208"/>
      <c r="BR26" s="211"/>
      <c r="BS26" s="181"/>
      <c r="BT26" s="176"/>
      <c r="BU26" s="23" t="s">
        <v>13005</v>
      </c>
      <c r="BV26" s="14" t="s">
        <v>13004</v>
      </c>
      <c r="BW26" s="37" t="s">
        <v>36</v>
      </c>
      <c r="BX26" s="38">
        <v>0</v>
      </c>
      <c r="BY26" s="12" t="s">
        <v>3552</v>
      </c>
      <c r="BZ26" s="76" t="str">
        <f>IF(BY26=""," ",VLOOKUP(BY26,[2]Listados!$O$1:$P$65536,2,0))</f>
        <v>Servicios de alojamiento; servicios de suministro de comidas y bebidas; servicios de transporte; y servicios de distribución de electricidad, gas y agua</v>
      </c>
      <c r="CA26" s="34" t="s">
        <v>2368</v>
      </c>
      <c r="CB26" s="76" t="str">
        <f>IF(CA26=""," ",VLOOKUP(CA26,[2]Listados!$R$1:$S$65536,2,0))</f>
        <v xml:space="preserve">R.F. ICLD </v>
      </c>
      <c r="CC26" s="127">
        <v>0</v>
      </c>
      <c r="CD26" s="83"/>
      <c r="CE26" s="83"/>
      <c r="CF26" s="196"/>
      <c r="CG26" s="197"/>
      <c r="CH26" s="197"/>
      <c r="CI26" s="199"/>
      <c r="CJ26" s="202"/>
      <c r="CK26" s="202"/>
      <c r="CL26" s="202"/>
      <c r="CM26" s="202"/>
      <c r="CN26" s="205"/>
      <c r="CO26" s="205"/>
      <c r="CP26" s="205"/>
      <c r="CQ26" s="205"/>
      <c r="CR26" s="205"/>
      <c r="CS26" s="208"/>
      <c r="CT26" s="211"/>
      <c r="CU26" s="181"/>
      <c r="CV26" s="176"/>
      <c r="CW26" s="23" t="s">
        <v>13005</v>
      </c>
      <c r="CX26" s="14" t="s">
        <v>13004</v>
      </c>
      <c r="CY26" s="23" t="s">
        <v>36</v>
      </c>
      <c r="CZ26" s="133">
        <v>0</v>
      </c>
      <c r="DA26" s="12" t="s">
        <v>3552</v>
      </c>
      <c r="DB26" s="76" t="str">
        <f>IF(DA26=""," ",VLOOKUP(DA26,[2]Listados!$O$1:$P$65536,2,0))</f>
        <v>Servicios de alojamiento; servicios de suministro de comidas y bebidas; servicios de transporte; y servicios de distribución de electricidad, gas y agua</v>
      </c>
      <c r="DC26" s="34" t="s">
        <v>2368</v>
      </c>
      <c r="DD26" s="76" t="str">
        <f>IF(DC26=""," ",VLOOKUP(DC26,[2]Listados!$R$1:$S$65536,2,0))</f>
        <v xml:space="preserve">R.F. ICLD </v>
      </c>
      <c r="DE26" s="35">
        <f t="shared" si="0"/>
        <v>0</v>
      </c>
      <c r="DF26" s="39"/>
      <c r="DG26" s="39"/>
      <c r="DH26" s="39"/>
      <c r="DI26" s="39"/>
      <c r="DJ26" s="39"/>
      <c r="DK26" s="39"/>
      <c r="DL26" s="196"/>
      <c r="DM26" s="197"/>
      <c r="DN26" s="197"/>
      <c r="DO26" s="199"/>
      <c r="DP26" s="202"/>
      <c r="DQ26" s="202"/>
      <c r="DR26" s="202"/>
      <c r="DS26" s="202"/>
      <c r="DT26" s="205"/>
      <c r="DU26" s="205"/>
      <c r="DV26" s="205"/>
      <c r="DW26" s="205"/>
      <c r="DX26" s="205"/>
      <c r="DY26" s="208"/>
      <c r="DZ26" s="211"/>
      <c r="EA26" s="181"/>
      <c r="EB26" s="176"/>
      <c r="EC26" s="23" t="s">
        <v>13005</v>
      </c>
      <c r="ED26" s="14" t="s">
        <v>13004</v>
      </c>
      <c r="EE26" s="23" t="s">
        <v>36</v>
      </c>
      <c r="EF26" s="133">
        <v>0</v>
      </c>
      <c r="EG26" s="12" t="s">
        <v>3552</v>
      </c>
      <c r="EH26" s="76" t="str">
        <f>IF(EG26=""," ",VLOOKUP(EG26,[2]Listados!$O$1:$P$65536,2,0))</f>
        <v>Servicios de alojamiento; servicios de suministro de comidas y bebidas; servicios de transporte; y servicios de distribución de electricidad, gas y agua</v>
      </c>
      <c r="EI26" s="34" t="s">
        <v>2368</v>
      </c>
      <c r="EJ26" s="76" t="str">
        <f>IF(EI26=""," ",VLOOKUP(EI26,[2]Listados!$R$1:$S$65536,2,0))</f>
        <v xml:space="preserve">R.F. ICLD </v>
      </c>
      <c r="EK26" s="35">
        <v>0</v>
      </c>
      <c r="EL26" s="39"/>
      <c r="EM26" s="196"/>
      <c r="EN26" s="197"/>
      <c r="EO26" s="197"/>
      <c r="EP26" s="199"/>
      <c r="EQ26" s="202"/>
      <c r="ER26" s="202"/>
      <c r="ES26" s="202"/>
      <c r="ET26" s="202"/>
      <c r="EU26" s="205"/>
      <c r="EV26" s="205"/>
      <c r="EW26" s="205"/>
      <c r="EX26" s="205"/>
      <c r="EY26" s="205"/>
      <c r="EZ26" s="208"/>
      <c r="FA26" s="211"/>
      <c r="FB26" s="181"/>
      <c r="FC26" s="176"/>
      <c r="FD26" s="23" t="s">
        <v>13005</v>
      </c>
      <c r="FE26" s="14" t="s">
        <v>13004</v>
      </c>
      <c r="FF26" s="23" t="s">
        <v>36</v>
      </c>
      <c r="FG26" s="133">
        <v>0</v>
      </c>
      <c r="FH26" s="12" t="s">
        <v>3552</v>
      </c>
      <c r="FI26" s="76" t="str">
        <f>IF(FH26=""," ",VLOOKUP(FH26,[2]Listados!$O$1:$P$65536,2,0))</f>
        <v>Servicios de alojamiento; servicios de suministro de comidas y bebidas; servicios de transporte; y servicios de distribución de electricidad, gas y agua</v>
      </c>
      <c r="FJ26" s="34" t="s">
        <v>2368</v>
      </c>
      <c r="FK26" s="76" t="str">
        <f>IF(FJ26=""," ",VLOOKUP(FJ26,[2]Listados!$R$1:$S$65536,2,0))</f>
        <v xml:space="preserve">R.F. ICLD </v>
      </c>
      <c r="FL26" s="35">
        <v>0</v>
      </c>
      <c r="FM26" s="39"/>
      <c r="FN26" s="196"/>
      <c r="FO26" s="197"/>
      <c r="FP26" s="197"/>
      <c r="FQ26" s="199"/>
      <c r="FR26" s="202"/>
      <c r="FS26" s="202"/>
      <c r="FT26" s="202"/>
      <c r="FU26" s="202"/>
      <c r="FV26" s="205"/>
      <c r="FW26" s="205"/>
      <c r="FX26" s="205"/>
      <c r="FY26" s="205"/>
      <c r="FZ26" s="205"/>
      <c r="GA26" s="208"/>
      <c r="GB26" s="211"/>
      <c r="GC26" s="181"/>
      <c r="GD26" s="176"/>
      <c r="GE26" s="23" t="s">
        <v>13005</v>
      </c>
      <c r="GF26" s="14" t="s">
        <v>13004</v>
      </c>
      <c r="GG26" s="23" t="s">
        <v>36</v>
      </c>
      <c r="GH26" s="133">
        <v>0</v>
      </c>
      <c r="GI26" s="12" t="s">
        <v>3552</v>
      </c>
      <c r="GJ26" s="76" t="str">
        <f>IF(GI26=""," ",VLOOKUP(GI26,[2]Listados!$O$1:$P$65536,2,0))</f>
        <v>Servicios de alojamiento; servicios de suministro de comidas y bebidas; servicios de transporte; y servicios de distribución de electricidad, gas y agua</v>
      </c>
      <c r="GK26" s="34" t="s">
        <v>2368</v>
      </c>
      <c r="GL26" s="76" t="str">
        <f>IF(GK26=""," ",VLOOKUP(GK26,[2]Listados!$R$1:$S$65536,2,0))</f>
        <v xml:space="preserve">R.F. ICLD </v>
      </c>
      <c r="GM26" s="35">
        <f t="shared" si="1"/>
        <v>0</v>
      </c>
      <c r="GN26" s="39"/>
      <c r="GO26" s="196"/>
      <c r="GP26" s="197"/>
      <c r="GQ26" s="197"/>
      <c r="GR26" s="199"/>
      <c r="GS26" s="202"/>
      <c r="GT26" s="202"/>
      <c r="GU26" s="202"/>
      <c r="GV26" s="202"/>
      <c r="GW26" s="205"/>
      <c r="GX26" s="205"/>
      <c r="GY26" s="205"/>
      <c r="GZ26" s="205"/>
      <c r="HA26" s="205"/>
      <c r="HB26" s="208"/>
      <c r="HC26" s="211"/>
      <c r="HD26" s="181"/>
      <c r="HE26" s="176"/>
      <c r="HF26" s="23" t="s">
        <v>13005</v>
      </c>
      <c r="HG26" s="14" t="s">
        <v>13004</v>
      </c>
      <c r="HH26" s="23" t="s">
        <v>36</v>
      </c>
      <c r="HI26" s="133">
        <v>0</v>
      </c>
      <c r="HJ26" s="12" t="s">
        <v>3552</v>
      </c>
      <c r="HK26" s="76" t="str">
        <f>IF(HJ26=""," ",VLOOKUP(HJ26,[2]Listados!$O$1:$P$65536,2,0))</f>
        <v>Servicios de alojamiento; servicios de suministro de comidas y bebidas; servicios de transporte; y servicios de distribución de electricidad, gas y agua</v>
      </c>
      <c r="HL26" s="34" t="s">
        <v>2368</v>
      </c>
      <c r="HM26" s="76" t="str">
        <f>IF(HL26=""," ",VLOOKUP(HL26,[2]Listados!$R$1:$S$65536,2,0))</f>
        <v xml:space="preserve">R.F. ICLD </v>
      </c>
      <c r="HN26" s="35">
        <f t="shared" si="2"/>
        <v>0</v>
      </c>
      <c r="HO26" s="39"/>
      <c r="HP26" s="196"/>
      <c r="HQ26" s="197"/>
      <c r="HR26" s="197"/>
      <c r="HS26" s="199"/>
      <c r="HT26" s="202"/>
      <c r="HU26" s="202"/>
      <c r="HV26" s="202"/>
      <c r="HW26" s="202"/>
      <c r="HX26" s="205"/>
      <c r="HY26" s="205"/>
      <c r="HZ26" s="205"/>
      <c r="IA26" s="205"/>
      <c r="IB26" s="205"/>
      <c r="IC26" s="208"/>
      <c r="ID26" s="211"/>
      <c r="IE26" s="181"/>
      <c r="IF26" s="176"/>
      <c r="IG26" s="23" t="s">
        <v>13005</v>
      </c>
      <c r="IH26" s="14" t="s">
        <v>13004</v>
      </c>
      <c r="II26" s="23" t="s">
        <v>36</v>
      </c>
      <c r="IJ26" s="133">
        <v>0</v>
      </c>
      <c r="IK26" s="12" t="s">
        <v>3552</v>
      </c>
      <c r="IL26" s="76" t="str">
        <f>IF(IK26=""," ",VLOOKUP(IK26,[2]Listados!$O$1:$P$65536,2,0))</f>
        <v>Servicios de alojamiento; servicios de suministro de comidas y bebidas; servicios de transporte; y servicios de distribución de electricidad, gas y agua</v>
      </c>
      <c r="IM26" s="34" t="s">
        <v>2368</v>
      </c>
      <c r="IN26" s="76" t="str">
        <f>IF(IM26=""," ",VLOOKUP(IM26,[2]Listados!$R$1:$S$65536,2,0))</f>
        <v xml:space="preserve">R.F. ICLD </v>
      </c>
      <c r="IO26" s="35">
        <f t="shared" si="3"/>
        <v>0</v>
      </c>
      <c r="IP26" s="39"/>
    </row>
    <row r="27" spans="1:250" ht="31.5" customHeight="1" x14ac:dyDescent="0.35">
      <c r="A27" s="197"/>
      <c r="B27" s="197"/>
      <c r="C27" s="197"/>
      <c r="D27" s="197"/>
      <c r="E27" s="197"/>
      <c r="F27" s="197"/>
      <c r="G27" s="197"/>
      <c r="H27" s="197"/>
      <c r="I27" s="159"/>
      <c r="J27" s="159"/>
      <c r="K27" s="159"/>
      <c r="L27" s="159"/>
      <c r="M27" s="164"/>
      <c r="N27" s="163"/>
      <c r="O27" s="164"/>
      <c r="P27" s="159"/>
      <c r="Q27" s="87" t="s">
        <v>13006</v>
      </c>
      <c r="R27" s="23" t="s">
        <v>13007</v>
      </c>
      <c r="S27" s="14" t="s">
        <v>13008</v>
      </c>
      <c r="T27" s="37" t="s">
        <v>36</v>
      </c>
      <c r="U27" s="38">
        <v>0</v>
      </c>
      <c r="V27" s="12"/>
      <c r="W27" s="76" t="str">
        <f>IF(V27=""," ",VLOOKUP(V27,[2]Listados!$O$1:$P$65536,2,0))</f>
        <v xml:space="preserve"> </v>
      </c>
      <c r="X27" s="77"/>
      <c r="Y27" s="76" t="str">
        <f>IF(X27=""," ",VLOOKUP(X27,[2]Listados!$R$1:$S$65536,2,0))</f>
        <v xml:space="preserve"> </v>
      </c>
      <c r="Z27" s="35">
        <v>0</v>
      </c>
      <c r="AA27" s="39"/>
      <c r="AB27" s="199"/>
      <c r="AC27" s="197"/>
      <c r="AD27" s="197"/>
      <c r="AE27" s="197"/>
      <c r="AF27" s="257"/>
      <c r="AG27" s="202"/>
      <c r="AH27" s="202"/>
      <c r="AI27" s="202"/>
      <c r="AJ27" s="205"/>
      <c r="AK27" s="205"/>
      <c r="AL27" s="205"/>
      <c r="AM27" s="205"/>
      <c r="AN27" s="211"/>
      <c r="AO27" s="208"/>
      <c r="AP27" s="211"/>
      <c r="AQ27" s="181"/>
      <c r="AR27" s="40" t="s">
        <v>13006</v>
      </c>
      <c r="AS27" s="23" t="s">
        <v>13007</v>
      </c>
      <c r="AT27" s="14" t="s">
        <v>13008</v>
      </c>
      <c r="AU27" s="37" t="s">
        <v>36</v>
      </c>
      <c r="AV27" s="38">
        <v>0</v>
      </c>
      <c r="AW27" s="12"/>
      <c r="AX27" s="76" t="str">
        <f>IF(AW27=""," ",VLOOKUP(AW27,[2]Listados!$O$1:$P$65536,2,0))</f>
        <v xml:space="preserve"> </v>
      </c>
      <c r="AY27" s="77"/>
      <c r="AZ27" s="76" t="str">
        <f>IF(AY27=""," ",VLOOKUP(AY27,[2]Listados!$R$1:$S$65536,2,0))</f>
        <v xml:space="preserve"> </v>
      </c>
      <c r="BA27" s="35">
        <v>0</v>
      </c>
      <c r="BB27" s="82"/>
      <c r="BC27" s="83"/>
      <c r="BD27" s="197"/>
      <c r="BE27" s="197"/>
      <c r="BF27" s="197"/>
      <c r="BG27" s="199"/>
      <c r="BH27" s="202"/>
      <c r="BI27" s="202"/>
      <c r="BJ27" s="202"/>
      <c r="BK27" s="202"/>
      <c r="BL27" s="205"/>
      <c r="BM27" s="205"/>
      <c r="BN27" s="205"/>
      <c r="BO27" s="205"/>
      <c r="BP27" s="205"/>
      <c r="BQ27" s="208"/>
      <c r="BR27" s="211"/>
      <c r="BS27" s="181"/>
      <c r="BT27" s="40" t="s">
        <v>13006</v>
      </c>
      <c r="BU27" s="23" t="s">
        <v>13007</v>
      </c>
      <c r="BV27" s="14" t="s">
        <v>13008</v>
      </c>
      <c r="BW27" s="37" t="s">
        <v>36</v>
      </c>
      <c r="BX27" s="38">
        <v>0</v>
      </c>
      <c r="BY27" s="12"/>
      <c r="BZ27" s="76" t="str">
        <f>IF(BY27=""," ",VLOOKUP(BY27,[2]Listados!$O$1:$P$65536,2,0))</f>
        <v xml:space="preserve"> </v>
      </c>
      <c r="CA27" s="77"/>
      <c r="CB27" s="76" t="str">
        <f>IF(CA27=""," ",VLOOKUP(CA27,[2]Listados!$R$1:$S$65536,2,0))</f>
        <v xml:space="preserve"> </v>
      </c>
      <c r="CC27" s="127">
        <v>0</v>
      </c>
      <c r="CD27" s="83"/>
      <c r="CE27" s="83"/>
      <c r="CF27" s="196"/>
      <c r="CG27" s="197"/>
      <c r="CH27" s="197"/>
      <c r="CI27" s="199"/>
      <c r="CJ27" s="202"/>
      <c r="CK27" s="202"/>
      <c r="CL27" s="202"/>
      <c r="CM27" s="202"/>
      <c r="CN27" s="205"/>
      <c r="CO27" s="205"/>
      <c r="CP27" s="205"/>
      <c r="CQ27" s="205"/>
      <c r="CR27" s="205"/>
      <c r="CS27" s="208"/>
      <c r="CT27" s="211"/>
      <c r="CU27" s="181"/>
      <c r="CV27" s="40" t="s">
        <v>13006</v>
      </c>
      <c r="CW27" s="23" t="s">
        <v>13007</v>
      </c>
      <c r="CX27" s="14" t="s">
        <v>13008</v>
      </c>
      <c r="CY27" s="23" t="s">
        <v>36</v>
      </c>
      <c r="CZ27" s="133">
        <v>0</v>
      </c>
      <c r="DA27" s="12"/>
      <c r="DB27" s="76" t="str">
        <f>IF(DA27=""," ",VLOOKUP(DA27,[2]Listados!$O$1:$P$65536,2,0))</f>
        <v xml:space="preserve"> </v>
      </c>
      <c r="DC27" s="77"/>
      <c r="DD27" s="76" t="str">
        <f>IF(DC27=""," ",VLOOKUP(DC27,[2]Listados!$R$1:$S$65536,2,0))</f>
        <v xml:space="preserve"> </v>
      </c>
      <c r="DE27" s="35">
        <f t="shared" si="0"/>
        <v>0</v>
      </c>
      <c r="DF27" s="39"/>
      <c r="DG27" s="39"/>
      <c r="DH27" s="39"/>
      <c r="DI27" s="39"/>
      <c r="DJ27" s="39"/>
      <c r="DK27" s="39"/>
      <c r="DL27" s="196"/>
      <c r="DM27" s="197"/>
      <c r="DN27" s="197"/>
      <c r="DO27" s="199"/>
      <c r="DP27" s="202"/>
      <c r="DQ27" s="202"/>
      <c r="DR27" s="202"/>
      <c r="DS27" s="202"/>
      <c r="DT27" s="205"/>
      <c r="DU27" s="205"/>
      <c r="DV27" s="205"/>
      <c r="DW27" s="205"/>
      <c r="DX27" s="205"/>
      <c r="DY27" s="208"/>
      <c r="DZ27" s="211"/>
      <c r="EA27" s="181"/>
      <c r="EB27" s="40" t="s">
        <v>13006</v>
      </c>
      <c r="EC27" s="23" t="s">
        <v>13007</v>
      </c>
      <c r="ED27" s="14" t="s">
        <v>13008</v>
      </c>
      <c r="EE27" s="23" t="s">
        <v>36</v>
      </c>
      <c r="EF27" s="133">
        <v>0</v>
      </c>
      <c r="EG27" s="12"/>
      <c r="EH27" s="76" t="str">
        <f>IF(EG27=""," ",VLOOKUP(EG27,[2]Listados!$O$1:$P$65536,2,0))</f>
        <v xml:space="preserve"> </v>
      </c>
      <c r="EI27" s="77"/>
      <c r="EJ27" s="76" t="str">
        <f>IF(EI27=""," ",VLOOKUP(EI27,[2]Listados!$R$1:$S$65536,2,0))</f>
        <v xml:space="preserve"> </v>
      </c>
      <c r="EK27" s="35">
        <v>0</v>
      </c>
      <c r="EL27" s="39"/>
      <c r="EM27" s="196"/>
      <c r="EN27" s="197"/>
      <c r="EO27" s="197"/>
      <c r="EP27" s="199"/>
      <c r="EQ27" s="202"/>
      <c r="ER27" s="202"/>
      <c r="ES27" s="202"/>
      <c r="ET27" s="202"/>
      <c r="EU27" s="205"/>
      <c r="EV27" s="205"/>
      <c r="EW27" s="205"/>
      <c r="EX27" s="205"/>
      <c r="EY27" s="205"/>
      <c r="EZ27" s="208"/>
      <c r="FA27" s="211"/>
      <c r="FB27" s="181"/>
      <c r="FC27" s="40" t="s">
        <v>13006</v>
      </c>
      <c r="FD27" s="23" t="s">
        <v>13007</v>
      </c>
      <c r="FE27" s="14" t="s">
        <v>13008</v>
      </c>
      <c r="FF27" s="23" t="s">
        <v>36</v>
      </c>
      <c r="FG27" s="133">
        <v>0</v>
      </c>
      <c r="FH27" s="12"/>
      <c r="FI27" s="76" t="str">
        <f>IF(FH27=""," ",VLOOKUP(FH27,[2]Listados!$O$1:$P$65536,2,0))</f>
        <v xml:space="preserve"> </v>
      </c>
      <c r="FJ27" s="77"/>
      <c r="FK27" s="76" t="str">
        <f>IF(FJ27=""," ",VLOOKUP(FJ27,[2]Listados!$R$1:$S$65536,2,0))</f>
        <v xml:space="preserve"> </v>
      </c>
      <c r="FL27" s="35">
        <v>0</v>
      </c>
      <c r="FM27" s="39"/>
      <c r="FN27" s="196"/>
      <c r="FO27" s="197"/>
      <c r="FP27" s="197"/>
      <c r="FQ27" s="199"/>
      <c r="FR27" s="202"/>
      <c r="FS27" s="202"/>
      <c r="FT27" s="202"/>
      <c r="FU27" s="202"/>
      <c r="FV27" s="205"/>
      <c r="FW27" s="205"/>
      <c r="FX27" s="205"/>
      <c r="FY27" s="205"/>
      <c r="FZ27" s="205"/>
      <c r="GA27" s="208"/>
      <c r="GB27" s="211"/>
      <c r="GC27" s="181"/>
      <c r="GD27" s="40" t="s">
        <v>13006</v>
      </c>
      <c r="GE27" s="23" t="s">
        <v>13007</v>
      </c>
      <c r="GF27" s="14" t="s">
        <v>13008</v>
      </c>
      <c r="GG27" s="23" t="s">
        <v>36</v>
      </c>
      <c r="GH27" s="133">
        <v>0</v>
      </c>
      <c r="GI27" s="12"/>
      <c r="GJ27" s="76" t="str">
        <f>IF(GI27=""," ",VLOOKUP(GI27,[2]Listados!$O$1:$P$65536,2,0))</f>
        <v xml:space="preserve"> </v>
      </c>
      <c r="GK27" s="77"/>
      <c r="GL27" s="76" t="str">
        <f>IF(GK27=""," ",VLOOKUP(GK27,[2]Listados!$R$1:$S$65536,2,0))</f>
        <v xml:space="preserve"> </v>
      </c>
      <c r="GM27" s="35">
        <f t="shared" si="1"/>
        <v>0</v>
      </c>
      <c r="GN27" s="39"/>
      <c r="GO27" s="196"/>
      <c r="GP27" s="197"/>
      <c r="GQ27" s="197"/>
      <c r="GR27" s="199"/>
      <c r="GS27" s="202"/>
      <c r="GT27" s="202"/>
      <c r="GU27" s="202"/>
      <c r="GV27" s="202"/>
      <c r="GW27" s="205"/>
      <c r="GX27" s="205"/>
      <c r="GY27" s="205"/>
      <c r="GZ27" s="205"/>
      <c r="HA27" s="205"/>
      <c r="HB27" s="208"/>
      <c r="HC27" s="211"/>
      <c r="HD27" s="181"/>
      <c r="HE27" s="40" t="s">
        <v>13006</v>
      </c>
      <c r="HF27" s="23" t="s">
        <v>13007</v>
      </c>
      <c r="HG27" s="14" t="s">
        <v>13008</v>
      </c>
      <c r="HH27" s="23" t="s">
        <v>36</v>
      </c>
      <c r="HI27" s="133">
        <v>0</v>
      </c>
      <c r="HJ27" s="12"/>
      <c r="HK27" s="76" t="str">
        <f>IF(HJ27=""," ",VLOOKUP(HJ27,[2]Listados!$O$1:$P$65536,2,0))</f>
        <v xml:space="preserve"> </v>
      </c>
      <c r="HL27" s="77"/>
      <c r="HM27" s="76" t="str">
        <f>IF(HL27=""," ",VLOOKUP(HL27,[2]Listados!$R$1:$S$65536,2,0))</f>
        <v xml:space="preserve"> </v>
      </c>
      <c r="HN27" s="35">
        <f t="shared" si="2"/>
        <v>0</v>
      </c>
      <c r="HO27" s="39"/>
      <c r="HP27" s="196"/>
      <c r="HQ27" s="197"/>
      <c r="HR27" s="197"/>
      <c r="HS27" s="199"/>
      <c r="HT27" s="202"/>
      <c r="HU27" s="202"/>
      <c r="HV27" s="202"/>
      <c r="HW27" s="202"/>
      <c r="HX27" s="205"/>
      <c r="HY27" s="205"/>
      <c r="HZ27" s="205"/>
      <c r="IA27" s="205"/>
      <c r="IB27" s="205"/>
      <c r="IC27" s="208"/>
      <c r="ID27" s="211"/>
      <c r="IE27" s="181"/>
      <c r="IF27" s="40" t="s">
        <v>13006</v>
      </c>
      <c r="IG27" s="23" t="s">
        <v>13007</v>
      </c>
      <c r="IH27" s="14" t="s">
        <v>13008</v>
      </c>
      <c r="II27" s="23" t="s">
        <v>36</v>
      </c>
      <c r="IJ27" s="133">
        <v>0</v>
      </c>
      <c r="IK27" s="12"/>
      <c r="IL27" s="76" t="str">
        <f>IF(IK27=""," ",VLOOKUP(IK27,[2]Listados!$O$1:$P$65536,2,0))</f>
        <v xml:space="preserve"> </v>
      </c>
      <c r="IM27" s="77"/>
      <c r="IN27" s="76" t="str">
        <f>IF(IM27=""," ",VLOOKUP(IM27,[2]Listados!$R$1:$S$65536,2,0))</f>
        <v xml:space="preserve"> </v>
      </c>
      <c r="IO27" s="35">
        <f t="shared" si="3"/>
        <v>0</v>
      </c>
      <c r="IP27" s="39"/>
    </row>
    <row r="28" spans="1:250" ht="50" x14ac:dyDescent="0.35">
      <c r="A28" s="197"/>
      <c r="B28" s="197"/>
      <c r="C28" s="197"/>
      <c r="D28" s="197"/>
      <c r="E28" s="197"/>
      <c r="F28" s="197"/>
      <c r="G28" s="197"/>
      <c r="H28" s="197"/>
      <c r="I28" s="159"/>
      <c r="J28" s="159"/>
      <c r="K28" s="159"/>
      <c r="L28" s="159"/>
      <c r="M28" s="164"/>
      <c r="N28" s="163"/>
      <c r="O28" s="164"/>
      <c r="P28" s="159"/>
      <c r="Q28" s="88"/>
      <c r="R28" s="23"/>
      <c r="S28" s="14"/>
      <c r="T28" s="37"/>
      <c r="U28" s="38"/>
      <c r="V28" s="84"/>
      <c r="W28" s="76"/>
      <c r="X28" s="77"/>
      <c r="Y28" s="76"/>
      <c r="Z28" s="35"/>
      <c r="AA28" s="39"/>
      <c r="AB28" s="199"/>
      <c r="AC28" s="197"/>
      <c r="AD28" s="197"/>
      <c r="AE28" s="197"/>
      <c r="AF28" s="257"/>
      <c r="AG28" s="202"/>
      <c r="AH28" s="202"/>
      <c r="AI28" s="202"/>
      <c r="AJ28" s="205"/>
      <c r="AK28" s="233"/>
      <c r="AL28" s="233"/>
      <c r="AM28" s="233"/>
      <c r="AN28" s="212"/>
      <c r="AO28" s="209"/>
      <c r="AP28" s="212"/>
      <c r="AQ28" s="181"/>
      <c r="AR28" s="59"/>
      <c r="AS28" s="23"/>
      <c r="AT28" s="14"/>
      <c r="AU28" s="37"/>
      <c r="AV28" s="38"/>
      <c r="AW28" s="84"/>
      <c r="AX28" s="76"/>
      <c r="AY28" s="77"/>
      <c r="AZ28" s="76"/>
      <c r="BA28" s="35"/>
      <c r="BB28" s="78">
        <v>11001000</v>
      </c>
      <c r="BC28" s="79"/>
      <c r="BD28" s="197"/>
      <c r="BE28" s="197"/>
      <c r="BF28" s="197"/>
      <c r="BG28" s="199"/>
      <c r="BH28" s="203"/>
      <c r="BI28" s="203"/>
      <c r="BJ28" s="203"/>
      <c r="BK28" s="203"/>
      <c r="BL28" s="205"/>
      <c r="BM28" s="205"/>
      <c r="BN28" s="205"/>
      <c r="BO28" s="205"/>
      <c r="BP28" s="205"/>
      <c r="BQ28" s="209"/>
      <c r="BR28" s="212"/>
      <c r="BS28" s="182"/>
      <c r="BT28" s="59" t="s">
        <v>13009</v>
      </c>
      <c r="BU28" s="23" t="s">
        <v>13010</v>
      </c>
      <c r="BV28" s="14" t="s">
        <v>13011</v>
      </c>
      <c r="BW28" s="37" t="s">
        <v>36</v>
      </c>
      <c r="BX28" s="38">
        <v>0.02</v>
      </c>
      <c r="BY28" s="84" t="s">
        <v>3576</v>
      </c>
      <c r="BZ28" s="76" t="s">
        <v>3577</v>
      </c>
      <c r="CA28" s="77" t="s">
        <v>27</v>
      </c>
      <c r="CB28" s="76" t="s">
        <v>28</v>
      </c>
      <c r="CC28" s="127">
        <f>+BA28+BB28</f>
        <v>11001000</v>
      </c>
      <c r="CD28" s="83"/>
      <c r="CE28" s="83"/>
      <c r="CF28" s="196"/>
      <c r="CG28" s="197"/>
      <c r="CH28" s="197"/>
      <c r="CI28" s="199"/>
      <c r="CJ28" s="203"/>
      <c r="CK28" s="203"/>
      <c r="CL28" s="203"/>
      <c r="CM28" s="203"/>
      <c r="CN28" s="205"/>
      <c r="CO28" s="205"/>
      <c r="CP28" s="205"/>
      <c r="CQ28" s="205"/>
      <c r="CR28" s="205"/>
      <c r="CS28" s="209"/>
      <c r="CT28" s="212"/>
      <c r="CU28" s="182"/>
      <c r="CV28" s="59" t="s">
        <v>13009</v>
      </c>
      <c r="CW28" s="23" t="s">
        <v>13010</v>
      </c>
      <c r="CX28" s="14" t="s">
        <v>13011</v>
      </c>
      <c r="CY28" s="23" t="s">
        <v>36</v>
      </c>
      <c r="CZ28" s="133">
        <v>0.02</v>
      </c>
      <c r="DA28" s="84" t="s">
        <v>3576</v>
      </c>
      <c r="DB28" s="76" t="s">
        <v>3577</v>
      </c>
      <c r="DC28" s="77" t="s">
        <v>27</v>
      </c>
      <c r="DD28" s="76" t="str">
        <f>IF(DC28=""," ",VLOOKUP(DC28,[2]Listados!$R$1:$S$65536,2,0))</f>
        <v>Ingresos corrientes de Libre Destinación</v>
      </c>
      <c r="DE28" s="35">
        <f t="shared" si="0"/>
        <v>11001000</v>
      </c>
      <c r="DF28" s="39"/>
      <c r="DG28" s="39"/>
      <c r="DH28" s="39"/>
      <c r="DI28" s="39"/>
      <c r="DJ28" s="39"/>
      <c r="DK28" s="39"/>
      <c r="DL28" s="196"/>
      <c r="DM28" s="197"/>
      <c r="DN28" s="197"/>
      <c r="DO28" s="199"/>
      <c r="DP28" s="203"/>
      <c r="DQ28" s="203"/>
      <c r="DR28" s="203"/>
      <c r="DS28" s="203"/>
      <c r="DT28" s="205"/>
      <c r="DU28" s="205"/>
      <c r="DV28" s="205"/>
      <c r="DW28" s="205"/>
      <c r="DX28" s="205"/>
      <c r="DY28" s="209"/>
      <c r="DZ28" s="212"/>
      <c r="EA28" s="182"/>
      <c r="EB28" s="59" t="s">
        <v>13009</v>
      </c>
      <c r="EC28" s="23" t="s">
        <v>13010</v>
      </c>
      <c r="ED28" s="14" t="s">
        <v>13011</v>
      </c>
      <c r="EE28" s="23" t="s">
        <v>36</v>
      </c>
      <c r="EF28" s="133">
        <v>0.02</v>
      </c>
      <c r="EG28" s="84" t="s">
        <v>3576</v>
      </c>
      <c r="EH28" s="76" t="s">
        <v>3577</v>
      </c>
      <c r="EI28" s="77" t="s">
        <v>27</v>
      </c>
      <c r="EJ28" s="76" t="str">
        <f>IF(EI28=""," ",VLOOKUP(EI28,[2]Listados!$R$1:$S$65536,2,0))</f>
        <v>Ingresos corrientes de Libre Destinación</v>
      </c>
      <c r="EK28" s="35">
        <v>11001000</v>
      </c>
      <c r="EL28" s="39"/>
      <c r="EM28" s="196"/>
      <c r="EN28" s="197"/>
      <c r="EO28" s="197"/>
      <c r="EP28" s="199"/>
      <c r="EQ28" s="203"/>
      <c r="ER28" s="203"/>
      <c r="ES28" s="203"/>
      <c r="ET28" s="203"/>
      <c r="EU28" s="205"/>
      <c r="EV28" s="205"/>
      <c r="EW28" s="205"/>
      <c r="EX28" s="205"/>
      <c r="EY28" s="205"/>
      <c r="EZ28" s="209"/>
      <c r="FA28" s="212"/>
      <c r="FB28" s="182"/>
      <c r="FC28" s="59" t="s">
        <v>13009</v>
      </c>
      <c r="FD28" s="23" t="s">
        <v>13010</v>
      </c>
      <c r="FE28" s="14" t="s">
        <v>13011</v>
      </c>
      <c r="FF28" s="23" t="s">
        <v>36</v>
      </c>
      <c r="FG28" s="133">
        <v>0.02</v>
      </c>
      <c r="FH28" s="84" t="s">
        <v>3576</v>
      </c>
      <c r="FI28" s="76" t="s">
        <v>3577</v>
      </c>
      <c r="FJ28" s="77" t="s">
        <v>27</v>
      </c>
      <c r="FK28" s="76" t="str">
        <f>IF(FJ28=""," ",VLOOKUP(FJ28,[2]Listados!$R$1:$S$65536,2,0))</f>
        <v>Ingresos corrientes de Libre Destinación</v>
      </c>
      <c r="FL28" s="35">
        <v>11001000</v>
      </c>
      <c r="FM28" s="39"/>
      <c r="FN28" s="196"/>
      <c r="FO28" s="197"/>
      <c r="FP28" s="197"/>
      <c r="FQ28" s="199"/>
      <c r="FR28" s="203"/>
      <c r="FS28" s="203"/>
      <c r="FT28" s="203"/>
      <c r="FU28" s="203"/>
      <c r="FV28" s="205"/>
      <c r="FW28" s="205"/>
      <c r="FX28" s="205"/>
      <c r="FY28" s="205"/>
      <c r="FZ28" s="205"/>
      <c r="GA28" s="209"/>
      <c r="GB28" s="212"/>
      <c r="GC28" s="182"/>
      <c r="GD28" s="59" t="s">
        <v>13009</v>
      </c>
      <c r="GE28" s="23" t="s">
        <v>13010</v>
      </c>
      <c r="GF28" s="14" t="s">
        <v>13011</v>
      </c>
      <c r="GG28" s="23" t="s">
        <v>36</v>
      </c>
      <c r="GH28" s="133">
        <v>0.02</v>
      </c>
      <c r="GI28" s="84" t="s">
        <v>3576</v>
      </c>
      <c r="GJ28" s="76" t="s">
        <v>3577</v>
      </c>
      <c r="GK28" s="77" t="s">
        <v>27</v>
      </c>
      <c r="GL28" s="76" t="str">
        <f>IF(GK28=""," ",VLOOKUP(GK28,[2]Listados!$R$1:$S$65536,2,0))</f>
        <v>Ingresos corrientes de Libre Destinación</v>
      </c>
      <c r="GM28" s="35">
        <f t="shared" si="1"/>
        <v>11001000</v>
      </c>
      <c r="GN28" s="39"/>
      <c r="GO28" s="196"/>
      <c r="GP28" s="197"/>
      <c r="GQ28" s="197"/>
      <c r="GR28" s="199"/>
      <c r="GS28" s="203"/>
      <c r="GT28" s="203"/>
      <c r="GU28" s="203"/>
      <c r="GV28" s="203"/>
      <c r="GW28" s="205"/>
      <c r="GX28" s="205"/>
      <c r="GY28" s="205"/>
      <c r="GZ28" s="205"/>
      <c r="HA28" s="205"/>
      <c r="HB28" s="209"/>
      <c r="HC28" s="212"/>
      <c r="HD28" s="182"/>
      <c r="HE28" s="59" t="s">
        <v>13009</v>
      </c>
      <c r="HF28" s="23" t="s">
        <v>13010</v>
      </c>
      <c r="HG28" s="14" t="s">
        <v>13011</v>
      </c>
      <c r="HH28" s="23" t="s">
        <v>36</v>
      </c>
      <c r="HI28" s="133">
        <v>0.02</v>
      </c>
      <c r="HJ28" s="84" t="s">
        <v>3576</v>
      </c>
      <c r="HK28" s="76" t="s">
        <v>3577</v>
      </c>
      <c r="HL28" s="77" t="s">
        <v>27</v>
      </c>
      <c r="HM28" s="76" t="str">
        <f>IF(HL28=""," ",VLOOKUP(HL28,[2]Listados!$R$1:$S$65536,2,0))</f>
        <v>Ingresos corrientes de Libre Destinación</v>
      </c>
      <c r="HN28" s="35">
        <f t="shared" si="2"/>
        <v>11001000</v>
      </c>
      <c r="HO28" s="39"/>
      <c r="HP28" s="196"/>
      <c r="HQ28" s="197"/>
      <c r="HR28" s="197"/>
      <c r="HS28" s="199"/>
      <c r="HT28" s="203"/>
      <c r="HU28" s="203"/>
      <c r="HV28" s="203"/>
      <c r="HW28" s="203"/>
      <c r="HX28" s="205"/>
      <c r="HY28" s="205"/>
      <c r="HZ28" s="205"/>
      <c r="IA28" s="205"/>
      <c r="IB28" s="205"/>
      <c r="IC28" s="209"/>
      <c r="ID28" s="212"/>
      <c r="IE28" s="182"/>
      <c r="IF28" s="59" t="s">
        <v>13009</v>
      </c>
      <c r="IG28" s="23" t="s">
        <v>13010</v>
      </c>
      <c r="IH28" s="14" t="s">
        <v>13011</v>
      </c>
      <c r="II28" s="23" t="s">
        <v>36</v>
      </c>
      <c r="IJ28" s="133">
        <v>0.02</v>
      </c>
      <c r="IK28" s="84" t="s">
        <v>3576</v>
      </c>
      <c r="IL28" s="76" t="s">
        <v>3577</v>
      </c>
      <c r="IM28" s="77" t="s">
        <v>27</v>
      </c>
      <c r="IN28" s="76" t="str">
        <f>IF(IM28=""," ",VLOOKUP(IM28,[2]Listados!$R$1:$S$65536,2,0))</f>
        <v>Ingresos corrientes de Libre Destinación</v>
      </c>
      <c r="IO28" s="35">
        <f t="shared" si="3"/>
        <v>11001000</v>
      </c>
      <c r="IP28" s="39"/>
    </row>
    <row r="29" spans="1:250" ht="46" customHeight="1" x14ac:dyDescent="0.35">
      <c r="A29" s="197"/>
      <c r="B29" s="197"/>
      <c r="C29" s="197"/>
      <c r="D29" s="197"/>
      <c r="E29" s="197" t="s">
        <v>11628</v>
      </c>
      <c r="F29" s="197" t="s">
        <v>13012</v>
      </c>
      <c r="G29" s="197">
        <v>4502033</v>
      </c>
      <c r="H29" s="197" t="s">
        <v>11629</v>
      </c>
      <c r="I29" s="159" t="s">
        <v>11382</v>
      </c>
      <c r="J29" s="159">
        <v>450203300</v>
      </c>
      <c r="K29" s="159" t="s">
        <v>11384</v>
      </c>
      <c r="L29" s="159" t="s">
        <v>35</v>
      </c>
      <c r="M29" s="164">
        <v>18</v>
      </c>
      <c r="N29" s="163">
        <v>0.2</v>
      </c>
      <c r="O29" s="164">
        <v>63010010005</v>
      </c>
      <c r="P29" s="159" t="s">
        <v>2821</v>
      </c>
      <c r="Q29" s="165" t="s">
        <v>11630</v>
      </c>
      <c r="R29" s="23" t="s">
        <v>13013</v>
      </c>
      <c r="S29" s="14" t="s">
        <v>13014</v>
      </c>
      <c r="T29" s="37" t="s">
        <v>19</v>
      </c>
      <c r="U29" s="38">
        <v>0.3</v>
      </c>
      <c r="V29" s="75" t="s">
        <v>3576</v>
      </c>
      <c r="W29" s="76" t="str">
        <f>IF(V29=""," ",VLOOKUP(V29,[2]Listados!$O$1:$P$65536,2,0))</f>
        <v>Servicios para la comunidad, sociales y personales</v>
      </c>
      <c r="X29" s="77" t="s">
        <v>27</v>
      </c>
      <c r="Y29" s="76" t="str">
        <f>IF(X29=""," ",VLOOKUP(X29,[2]Listados!$R$1:$S$65536,2,0))</f>
        <v>Ingresos corrientes de Libre Destinación</v>
      </c>
      <c r="Z29" s="85">
        <v>80084160</v>
      </c>
      <c r="AA29" s="39"/>
      <c r="AB29" s="199"/>
      <c r="AC29" s="197"/>
      <c r="AD29" s="197"/>
      <c r="AE29" s="197"/>
      <c r="AF29" s="237" t="s">
        <v>11628</v>
      </c>
      <c r="AG29" s="164" t="s">
        <v>13012</v>
      </c>
      <c r="AH29" s="164">
        <v>4502033</v>
      </c>
      <c r="AI29" s="164" t="s">
        <v>11629</v>
      </c>
      <c r="AJ29" s="159" t="s">
        <v>11382</v>
      </c>
      <c r="AK29" s="159">
        <v>450203300</v>
      </c>
      <c r="AL29" s="159" t="s">
        <v>11384</v>
      </c>
      <c r="AM29" s="159" t="s">
        <v>35</v>
      </c>
      <c r="AN29" s="164">
        <v>18</v>
      </c>
      <c r="AO29" s="160">
        <v>0.2</v>
      </c>
      <c r="AP29" s="234">
        <v>63010010005</v>
      </c>
      <c r="AQ29" s="159" t="s">
        <v>2821</v>
      </c>
      <c r="AR29" s="165" t="s">
        <v>11630</v>
      </c>
      <c r="AS29" s="23" t="s">
        <v>13013</v>
      </c>
      <c r="AT29" s="14" t="s">
        <v>13014</v>
      </c>
      <c r="AU29" s="37" t="s">
        <v>19</v>
      </c>
      <c r="AV29" s="38">
        <v>0.1</v>
      </c>
      <c r="AW29" s="75" t="s">
        <v>3576</v>
      </c>
      <c r="AX29" s="76" t="str">
        <f>IF(AW29=""," ",VLOOKUP(AW29,[2]Listados!$O$1:$P$65536,2,0))</f>
        <v>Servicios para la comunidad, sociales y personales</v>
      </c>
      <c r="AY29" s="77" t="s">
        <v>27</v>
      </c>
      <c r="AZ29" s="76" t="str">
        <f>IF(AY29=""," ",VLOOKUP(AY29,[2]Listados!$R$1:$S$65536,2,0))</f>
        <v>Ingresos corrientes de Libre Destinación</v>
      </c>
      <c r="BA29" s="85">
        <v>80084160</v>
      </c>
      <c r="BB29" s="82"/>
      <c r="BC29" s="83"/>
      <c r="BD29" s="197"/>
      <c r="BE29" s="197"/>
      <c r="BF29" s="197"/>
      <c r="BG29" s="199"/>
      <c r="BH29" s="177" t="s">
        <v>11628</v>
      </c>
      <c r="BI29" s="177" t="s">
        <v>13012</v>
      </c>
      <c r="BJ29" s="177">
        <v>4502033</v>
      </c>
      <c r="BK29" s="177" t="s">
        <v>11629</v>
      </c>
      <c r="BL29" s="159" t="s">
        <v>11382</v>
      </c>
      <c r="BM29" s="159">
        <v>450203300</v>
      </c>
      <c r="BN29" s="159" t="s">
        <v>11384</v>
      </c>
      <c r="BO29" s="159" t="s">
        <v>35</v>
      </c>
      <c r="BP29" s="159">
        <v>18</v>
      </c>
      <c r="BQ29" s="160">
        <v>0.2</v>
      </c>
      <c r="BR29" s="187">
        <v>63010010005</v>
      </c>
      <c r="BS29" s="180" t="s">
        <v>2821</v>
      </c>
      <c r="BT29" s="175" t="s">
        <v>11630</v>
      </c>
      <c r="BU29" s="23" t="s">
        <v>13013</v>
      </c>
      <c r="BV29" s="14" t="s">
        <v>13014</v>
      </c>
      <c r="BW29" s="37" t="s">
        <v>19</v>
      </c>
      <c r="BX29" s="38">
        <v>0.1</v>
      </c>
      <c r="BY29" s="75" t="s">
        <v>3576</v>
      </c>
      <c r="BZ29" s="76" t="str">
        <f>IF(BY29=""," ",VLOOKUP(BY29,[2]Listados!$O$1:$P$65536,2,0))</f>
        <v>Servicios para la comunidad, sociales y personales</v>
      </c>
      <c r="CA29" s="77" t="s">
        <v>27</v>
      </c>
      <c r="CB29" s="76" t="str">
        <f>IF(CA29=""," ",VLOOKUP(CA29,[2]Listados!$R$1:$S$65536,2,0))</f>
        <v>Ingresos corrientes de Libre Destinación</v>
      </c>
      <c r="CC29" s="128">
        <v>80084160</v>
      </c>
      <c r="CD29" s="83"/>
      <c r="CE29" s="83"/>
      <c r="CF29" s="196"/>
      <c r="CG29" s="197"/>
      <c r="CH29" s="197"/>
      <c r="CI29" s="199"/>
      <c r="CJ29" s="177" t="s">
        <v>11628</v>
      </c>
      <c r="CK29" s="177" t="s">
        <v>13012</v>
      </c>
      <c r="CL29" s="177">
        <v>4502033</v>
      </c>
      <c r="CM29" s="177" t="s">
        <v>11629</v>
      </c>
      <c r="CN29" s="159" t="s">
        <v>11382</v>
      </c>
      <c r="CO29" s="159">
        <v>450203300</v>
      </c>
      <c r="CP29" s="159" t="s">
        <v>11384</v>
      </c>
      <c r="CQ29" s="159" t="s">
        <v>35</v>
      </c>
      <c r="CR29" s="159">
        <v>18</v>
      </c>
      <c r="CS29" s="160">
        <v>0.2</v>
      </c>
      <c r="CT29" s="187">
        <v>63010010005</v>
      </c>
      <c r="CU29" s="180" t="s">
        <v>2821</v>
      </c>
      <c r="CV29" s="175" t="s">
        <v>11630</v>
      </c>
      <c r="CW29" s="23" t="s">
        <v>13013</v>
      </c>
      <c r="CX29" s="14" t="s">
        <v>13014</v>
      </c>
      <c r="CY29" s="23" t="s">
        <v>19</v>
      </c>
      <c r="CZ29" s="133">
        <v>0.1</v>
      </c>
      <c r="DA29" s="75" t="s">
        <v>3576</v>
      </c>
      <c r="DB29" s="76" t="str">
        <f>IF(DA29=""," ",VLOOKUP(DA29,[2]Listados!$O$1:$P$65536,2,0))</f>
        <v>Servicios para la comunidad, sociales y personales</v>
      </c>
      <c r="DC29" s="77" t="s">
        <v>27</v>
      </c>
      <c r="DD29" s="76" t="str">
        <f>IF(DC29=""," ",VLOOKUP(DC29,[2]Listados!$R$1:$S$65536,2,0))</f>
        <v>Ingresos corrientes de Libre Destinación</v>
      </c>
      <c r="DE29" s="35">
        <f t="shared" si="0"/>
        <v>80084160</v>
      </c>
      <c r="DF29" s="39"/>
      <c r="DG29" s="39"/>
      <c r="DH29" s="39"/>
      <c r="DI29" s="39"/>
      <c r="DJ29" s="39"/>
      <c r="DK29" s="39">
        <v>48930000</v>
      </c>
      <c r="DL29" s="196"/>
      <c r="DM29" s="197"/>
      <c r="DN29" s="197"/>
      <c r="DO29" s="199"/>
      <c r="DP29" s="177" t="s">
        <v>11628</v>
      </c>
      <c r="DQ29" s="177" t="s">
        <v>13012</v>
      </c>
      <c r="DR29" s="177">
        <v>4502033</v>
      </c>
      <c r="DS29" s="177" t="s">
        <v>11629</v>
      </c>
      <c r="DT29" s="159" t="s">
        <v>11382</v>
      </c>
      <c r="DU29" s="159">
        <v>450203300</v>
      </c>
      <c r="DV29" s="159" t="s">
        <v>11384</v>
      </c>
      <c r="DW29" s="159" t="s">
        <v>35</v>
      </c>
      <c r="DX29" s="159">
        <v>18</v>
      </c>
      <c r="DY29" s="160">
        <v>0.2</v>
      </c>
      <c r="DZ29" s="187">
        <v>63010010005</v>
      </c>
      <c r="EA29" s="180" t="s">
        <v>2821</v>
      </c>
      <c r="EB29" s="175" t="s">
        <v>11630</v>
      </c>
      <c r="EC29" s="23" t="s">
        <v>13013</v>
      </c>
      <c r="ED29" s="14" t="s">
        <v>13014</v>
      </c>
      <c r="EE29" s="23" t="s">
        <v>19</v>
      </c>
      <c r="EF29" s="133">
        <v>0.1</v>
      </c>
      <c r="EG29" s="75" t="s">
        <v>3576</v>
      </c>
      <c r="EH29" s="76" t="str">
        <f>IF(EG29=""," ",VLOOKUP(EG29,[2]Listados!$O$1:$P$65536,2,0))</f>
        <v>Servicios para la comunidad, sociales y personales</v>
      </c>
      <c r="EI29" s="77" t="s">
        <v>27</v>
      </c>
      <c r="EJ29" s="76" t="str">
        <f>IF(EI29=""," ",VLOOKUP(EI29,[2]Listados!$R$1:$S$65536,2,0))</f>
        <v>Ingresos corrientes de Libre Destinación</v>
      </c>
      <c r="EK29" s="35">
        <v>129014160</v>
      </c>
      <c r="EL29" s="39"/>
      <c r="EM29" s="196"/>
      <c r="EN29" s="197"/>
      <c r="EO29" s="197"/>
      <c r="EP29" s="199"/>
      <c r="EQ29" s="177" t="s">
        <v>11628</v>
      </c>
      <c r="ER29" s="177" t="s">
        <v>13012</v>
      </c>
      <c r="ES29" s="177">
        <v>4502033</v>
      </c>
      <c r="ET29" s="177" t="s">
        <v>11629</v>
      </c>
      <c r="EU29" s="159" t="s">
        <v>11382</v>
      </c>
      <c r="EV29" s="159">
        <v>450203300</v>
      </c>
      <c r="EW29" s="159" t="s">
        <v>11384</v>
      </c>
      <c r="EX29" s="159" t="s">
        <v>35</v>
      </c>
      <c r="EY29" s="159">
        <v>18</v>
      </c>
      <c r="EZ29" s="160">
        <v>0.2</v>
      </c>
      <c r="FA29" s="187">
        <v>63010010005</v>
      </c>
      <c r="FB29" s="180" t="s">
        <v>2821</v>
      </c>
      <c r="FC29" s="175" t="s">
        <v>11630</v>
      </c>
      <c r="FD29" s="23" t="s">
        <v>13013</v>
      </c>
      <c r="FE29" s="14" t="s">
        <v>13014</v>
      </c>
      <c r="FF29" s="23" t="s">
        <v>19</v>
      </c>
      <c r="FG29" s="133">
        <v>0.1</v>
      </c>
      <c r="FH29" s="75" t="s">
        <v>3576</v>
      </c>
      <c r="FI29" s="76" t="str">
        <f>IF(FH29=""," ",VLOOKUP(FH29,[2]Listados!$O$1:$P$65536,2,0))</f>
        <v>Servicios para la comunidad, sociales y personales</v>
      </c>
      <c r="FJ29" s="77" t="s">
        <v>27</v>
      </c>
      <c r="FK29" s="76" t="str">
        <f>IF(FJ29=""," ",VLOOKUP(FJ29,[2]Listados!$R$1:$S$65536,2,0))</f>
        <v>Ingresos corrientes de Libre Destinación</v>
      </c>
      <c r="FL29" s="35">
        <v>129014160</v>
      </c>
      <c r="FM29" s="39">
        <v>48930000</v>
      </c>
      <c r="FN29" s="196"/>
      <c r="FO29" s="197"/>
      <c r="FP29" s="197"/>
      <c r="FQ29" s="199"/>
      <c r="FR29" s="177" t="s">
        <v>11628</v>
      </c>
      <c r="FS29" s="177" t="s">
        <v>13012</v>
      </c>
      <c r="FT29" s="177">
        <v>4502033</v>
      </c>
      <c r="FU29" s="177" t="s">
        <v>11629</v>
      </c>
      <c r="FV29" s="159" t="s">
        <v>11382</v>
      </c>
      <c r="FW29" s="159">
        <v>450203300</v>
      </c>
      <c r="FX29" s="159" t="s">
        <v>11384</v>
      </c>
      <c r="FY29" s="159" t="s">
        <v>35</v>
      </c>
      <c r="FZ29" s="159">
        <v>18</v>
      </c>
      <c r="GA29" s="160">
        <v>0.2</v>
      </c>
      <c r="GB29" s="187">
        <v>63010010005</v>
      </c>
      <c r="GC29" s="180" t="s">
        <v>2821</v>
      </c>
      <c r="GD29" s="175" t="s">
        <v>11630</v>
      </c>
      <c r="GE29" s="23" t="s">
        <v>13013</v>
      </c>
      <c r="GF29" s="14" t="s">
        <v>13014</v>
      </c>
      <c r="GG29" s="23" t="s">
        <v>19</v>
      </c>
      <c r="GH29" s="133">
        <v>0.1</v>
      </c>
      <c r="GI29" s="75" t="s">
        <v>3576</v>
      </c>
      <c r="GJ29" s="76" t="str">
        <f>IF(GI29=""," ",VLOOKUP(GI29,[2]Listados!$O$1:$P$65536,2,0))</f>
        <v>Servicios para la comunidad, sociales y personales</v>
      </c>
      <c r="GK29" s="77" t="s">
        <v>27</v>
      </c>
      <c r="GL29" s="76" t="str">
        <f>IF(GK29=""," ",VLOOKUP(GK29,[2]Listados!$R$1:$S$65536,2,0))</f>
        <v>Ingresos corrientes de Libre Destinación</v>
      </c>
      <c r="GM29" s="35">
        <f t="shared" si="1"/>
        <v>177944160</v>
      </c>
      <c r="GN29" s="39"/>
      <c r="GO29" s="196"/>
      <c r="GP29" s="197"/>
      <c r="GQ29" s="197"/>
      <c r="GR29" s="199"/>
      <c r="GS29" s="177" t="s">
        <v>11628</v>
      </c>
      <c r="GT29" s="177" t="s">
        <v>13012</v>
      </c>
      <c r="GU29" s="177">
        <v>4502033</v>
      </c>
      <c r="GV29" s="177" t="s">
        <v>11629</v>
      </c>
      <c r="GW29" s="159" t="s">
        <v>11382</v>
      </c>
      <c r="GX29" s="159">
        <v>450203300</v>
      </c>
      <c r="GY29" s="159" t="s">
        <v>11384</v>
      </c>
      <c r="GZ29" s="159" t="s">
        <v>35</v>
      </c>
      <c r="HA29" s="159">
        <v>18</v>
      </c>
      <c r="HB29" s="160">
        <v>0.2</v>
      </c>
      <c r="HC29" s="187">
        <v>63010010005</v>
      </c>
      <c r="HD29" s="180" t="s">
        <v>2821</v>
      </c>
      <c r="HE29" s="175" t="s">
        <v>11630</v>
      </c>
      <c r="HF29" s="23" t="s">
        <v>13013</v>
      </c>
      <c r="HG29" s="14" t="s">
        <v>13014</v>
      </c>
      <c r="HH29" s="23" t="s">
        <v>19</v>
      </c>
      <c r="HI29" s="133">
        <v>0.1</v>
      </c>
      <c r="HJ29" s="75" t="s">
        <v>3576</v>
      </c>
      <c r="HK29" s="76" t="str">
        <f>IF(HJ29=""," ",VLOOKUP(HJ29,[2]Listados!$O$1:$P$65536,2,0))</f>
        <v>Servicios para la comunidad, sociales y personales</v>
      </c>
      <c r="HL29" s="77" t="s">
        <v>27</v>
      </c>
      <c r="HM29" s="76" t="str">
        <f>IF(HL29=""," ",VLOOKUP(HL29,[2]Listados!$R$1:$S$65536,2,0))</f>
        <v>Ingresos corrientes de Libre Destinación</v>
      </c>
      <c r="HN29" s="35">
        <f t="shared" si="2"/>
        <v>177944160</v>
      </c>
      <c r="HO29" s="39"/>
      <c r="HP29" s="196"/>
      <c r="HQ29" s="197"/>
      <c r="HR29" s="197"/>
      <c r="HS29" s="199"/>
      <c r="HT29" s="177" t="s">
        <v>11628</v>
      </c>
      <c r="HU29" s="177" t="s">
        <v>13012</v>
      </c>
      <c r="HV29" s="177">
        <v>4502033</v>
      </c>
      <c r="HW29" s="177" t="s">
        <v>11629</v>
      </c>
      <c r="HX29" s="159" t="s">
        <v>11382</v>
      </c>
      <c r="HY29" s="159">
        <v>450203300</v>
      </c>
      <c r="HZ29" s="159" t="s">
        <v>11384</v>
      </c>
      <c r="IA29" s="159" t="s">
        <v>35</v>
      </c>
      <c r="IB29" s="159">
        <v>18</v>
      </c>
      <c r="IC29" s="160">
        <v>0.2</v>
      </c>
      <c r="ID29" s="187">
        <v>63010010005</v>
      </c>
      <c r="IE29" s="180" t="s">
        <v>2821</v>
      </c>
      <c r="IF29" s="175" t="s">
        <v>11630</v>
      </c>
      <c r="IG29" s="23" t="s">
        <v>13013</v>
      </c>
      <c r="IH29" s="14" t="s">
        <v>13014</v>
      </c>
      <c r="II29" s="23" t="s">
        <v>19</v>
      </c>
      <c r="IJ29" s="133">
        <v>0.1</v>
      </c>
      <c r="IK29" s="75" t="s">
        <v>3576</v>
      </c>
      <c r="IL29" s="76" t="str">
        <f>IF(IK29=""," ",VLOOKUP(IK29,[2]Listados!$O$1:$P$65536,2,0))</f>
        <v>Servicios para la comunidad, sociales y personales</v>
      </c>
      <c r="IM29" s="77" t="s">
        <v>27</v>
      </c>
      <c r="IN29" s="76" t="str">
        <f>IF(IM29=""," ",VLOOKUP(IM29,[2]Listados!$R$1:$S$65536,2,0))</f>
        <v>Ingresos corrientes de Libre Destinación</v>
      </c>
      <c r="IO29" s="35">
        <f t="shared" si="3"/>
        <v>177944160</v>
      </c>
      <c r="IP29" s="39"/>
    </row>
    <row r="30" spans="1:250" ht="46" customHeight="1" x14ac:dyDescent="0.35">
      <c r="A30" s="197"/>
      <c r="B30" s="197"/>
      <c r="C30" s="197"/>
      <c r="D30" s="197"/>
      <c r="E30" s="197"/>
      <c r="F30" s="197"/>
      <c r="G30" s="197"/>
      <c r="H30" s="197"/>
      <c r="I30" s="159"/>
      <c r="J30" s="159"/>
      <c r="K30" s="159"/>
      <c r="L30" s="159"/>
      <c r="M30" s="164"/>
      <c r="N30" s="163"/>
      <c r="O30" s="164"/>
      <c r="P30" s="159"/>
      <c r="Q30" s="242"/>
      <c r="R30" s="23" t="s">
        <v>13015</v>
      </c>
      <c r="S30" s="14" t="s">
        <v>13014</v>
      </c>
      <c r="T30" s="37"/>
      <c r="U30" s="38">
        <v>0</v>
      </c>
      <c r="V30" s="75" t="s">
        <v>3576</v>
      </c>
      <c r="W30" s="76" t="str">
        <f>IF(V30=""," ",VLOOKUP(V30,[2]Listados!$O$1:$P$65536,2,0))</f>
        <v>Servicios para la comunidad, sociales y personales</v>
      </c>
      <c r="X30" s="34" t="s">
        <v>1722</v>
      </c>
      <c r="Y30" s="76" t="str">
        <f>IF(X30=""," ",VLOOKUP(X30,[2]Listados!$R$1:$S$65536,2,0))</f>
        <v>Excedentes Financieros EMCALI</v>
      </c>
      <c r="Z30" s="85">
        <v>0</v>
      </c>
      <c r="AA30" s="39"/>
      <c r="AB30" s="199"/>
      <c r="AC30" s="197"/>
      <c r="AD30" s="197"/>
      <c r="AE30" s="197"/>
      <c r="AF30" s="237"/>
      <c r="AG30" s="164"/>
      <c r="AH30" s="164"/>
      <c r="AI30" s="164"/>
      <c r="AJ30" s="159"/>
      <c r="AK30" s="159"/>
      <c r="AL30" s="159"/>
      <c r="AM30" s="159"/>
      <c r="AN30" s="164"/>
      <c r="AO30" s="161"/>
      <c r="AP30" s="235"/>
      <c r="AQ30" s="159"/>
      <c r="AR30" s="242"/>
      <c r="AS30" s="23" t="s">
        <v>13015</v>
      </c>
      <c r="AT30" s="14" t="s">
        <v>13014</v>
      </c>
      <c r="AU30" s="37" t="s">
        <v>36</v>
      </c>
      <c r="AV30" s="38">
        <v>0</v>
      </c>
      <c r="AW30" s="75" t="s">
        <v>3576</v>
      </c>
      <c r="AX30" s="76" t="str">
        <f>IF(AW30=""," ",VLOOKUP(AW30,[2]Listados!$O$1:$P$65536,2,0))</f>
        <v>Servicios para la comunidad, sociales y personales</v>
      </c>
      <c r="AY30" s="34" t="s">
        <v>1722</v>
      </c>
      <c r="AZ30" s="76" t="str">
        <f>IF(AY30=""," ",VLOOKUP(AY30,[2]Listados!$R$1:$S$65536,2,0))</f>
        <v>Excedentes Financieros EMCALI</v>
      </c>
      <c r="BA30" s="85">
        <v>0</v>
      </c>
      <c r="BB30" s="82"/>
      <c r="BC30" s="83"/>
      <c r="BD30" s="197"/>
      <c r="BE30" s="197"/>
      <c r="BF30" s="197"/>
      <c r="BG30" s="199"/>
      <c r="BH30" s="178"/>
      <c r="BI30" s="178"/>
      <c r="BJ30" s="178"/>
      <c r="BK30" s="178"/>
      <c r="BL30" s="159"/>
      <c r="BM30" s="159"/>
      <c r="BN30" s="159"/>
      <c r="BO30" s="159"/>
      <c r="BP30" s="159"/>
      <c r="BQ30" s="161"/>
      <c r="BR30" s="193"/>
      <c r="BS30" s="181"/>
      <c r="BT30" s="184"/>
      <c r="BU30" s="23" t="s">
        <v>13015</v>
      </c>
      <c r="BV30" s="14" t="s">
        <v>13014</v>
      </c>
      <c r="BW30" s="37" t="s">
        <v>36</v>
      </c>
      <c r="BX30" s="38">
        <v>0</v>
      </c>
      <c r="BY30" s="75" t="s">
        <v>3576</v>
      </c>
      <c r="BZ30" s="76" t="str">
        <f>IF(BY30=""," ",VLOOKUP(BY30,[2]Listados!$O$1:$P$65536,2,0))</f>
        <v>Servicios para la comunidad, sociales y personales</v>
      </c>
      <c r="CA30" s="34" t="s">
        <v>1722</v>
      </c>
      <c r="CB30" s="76" t="str">
        <f>IF(CA30=""," ",VLOOKUP(CA30,[2]Listados!$R$1:$S$65536,2,0))</f>
        <v>Excedentes Financieros EMCALI</v>
      </c>
      <c r="CC30" s="128">
        <v>0</v>
      </c>
      <c r="CD30" s="83"/>
      <c r="CE30" s="83"/>
      <c r="CF30" s="196"/>
      <c r="CG30" s="197"/>
      <c r="CH30" s="197"/>
      <c r="CI30" s="199"/>
      <c r="CJ30" s="178"/>
      <c r="CK30" s="178"/>
      <c r="CL30" s="178"/>
      <c r="CM30" s="178"/>
      <c r="CN30" s="159"/>
      <c r="CO30" s="159"/>
      <c r="CP30" s="159"/>
      <c r="CQ30" s="159"/>
      <c r="CR30" s="159"/>
      <c r="CS30" s="161"/>
      <c r="CT30" s="193"/>
      <c r="CU30" s="181"/>
      <c r="CV30" s="183"/>
      <c r="CW30" s="23" t="s">
        <v>13015</v>
      </c>
      <c r="CX30" s="14" t="s">
        <v>13014</v>
      </c>
      <c r="CY30" s="23" t="s">
        <v>36</v>
      </c>
      <c r="CZ30" s="133">
        <v>0</v>
      </c>
      <c r="DA30" s="75" t="s">
        <v>3576</v>
      </c>
      <c r="DB30" s="76" t="str">
        <f>IF(DA30=""," ",VLOOKUP(DA30,[2]Listados!$O$1:$P$65536,2,0))</f>
        <v>Servicios para la comunidad, sociales y personales</v>
      </c>
      <c r="DC30" s="34" t="s">
        <v>1722</v>
      </c>
      <c r="DD30" s="76" t="str">
        <f>IF(DC30=""," ",VLOOKUP(DC30,[2]Listados!$R$1:$S$65536,2,0))</f>
        <v>Excedentes Financieros EMCALI</v>
      </c>
      <c r="DE30" s="35">
        <f t="shared" si="0"/>
        <v>0</v>
      </c>
      <c r="DF30" s="39"/>
      <c r="DG30" s="39"/>
      <c r="DH30" s="39"/>
      <c r="DI30" s="39"/>
      <c r="DJ30" s="39"/>
      <c r="DK30" s="39"/>
      <c r="DL30" s="196"/>
      <c r="DM30" s="197"/>
      <c r="DN30" s="197"/>
      <c r="DO30" s="199"/>
      <c r="DP30" s="178"/>
      <c r="DQ30" s="178"/>
      <c r="DR30" s="178"/>
      <c r="DS30" s="178"/>
      <c r="DT30" s="159"/>
      <c r="DU30" s="159"/>
      <c r="DV30" s="159"/>
      <c r="DW30" s="159"/>
      <c r="DX30" s="159"/>
      <c r="DY30" s="161"/>
      <c r="DZ30" s="193"/>
      <c r="EA30" s="181"/>
      <c r="EB30" s="183"/>
      <c r="EC30" s="23" t="s">
        <v>13015</v>
      </c>
      <c r="ED30" s="14" t="s">
        <v>13014</v>
      </c>
      <c r="EE30" s="23" t="s">
        <v>36</v>
      </c>
      <c r="EF30" s="133">
        <v>0</v>
      </c>
      <c r="EG30" s="75" t="s">
        <v>3576</v>
      </c>
      <c r="EH30" s="76" t="str">
        <f>IF(EG30=""," ",VLOOKUP(EG30,[2]Listados!$O$1:$P$65536,2,0))</f>
        <v>Servicios para la comunidad, sociales y personales</v>
      </c>
      <c r="EI30" s="34" t="s">
        <v>1722</v>
      </c>
      <c r="EJ30" s="76" t="str">
        <f>IF(EI30=""," ",VLOOKUP(EI30,[2]Listados!$R$1:$S$65536,2,0))</f>
        <v>Excedentes Financieros EMCALI</v>
      </c>
      <c r="EK30" s="35">
        <v>0</v>
      </c>
      <c r="EL30" s="39"/>
      <c r="EM30" s="196"/>
      <c r="EN30" s="197"/>
      <c r="EO30" s="197"/>
      <c r="EP30" s="199"/>
      <c r="EQ30" s="178"/>
      <c r="ER30" s="178"/>
      <c r="ES30" s="178"/>
      <c r="ET30" s="178"/>
      <c r="EU30" s="159"/>
      <c r="EV30" s="159"/>
      <c r="EW30" s="159"/>
      <c r="EX30" s="159"/>
      <c r="EY30" s="159"/>
      <c r="EZ30" s="161"/>
      <c r="FA30" s="193"/>
      <c r="FB30" s="181"/>
      <c r="FC30" s="183"/>
      <c r="FD30" s="23" t="s">
        <v>13015</v>
      </c>
      <c r="FE30" s="14" t="s">
        <v>13014</v>
      </c>
      <c r="FF30" s="23" t="s">
        <v>36</v>
      </c>
      <c r="FG30" s="133">
        <v>0</v>
      </c>
      <c r="FH30" s="75" t="s">
        <v>3576</v>
      </c>
      <c r="FI30" s="76" t="str">
        <f>IF(FH30=""," ",VLOOKUP(FH30,[2]Listados!$O$1:$P$65536,2,0))</f>
        <v>Servicios para la comunidad, sociales y personales</v>
      </c>
      <c r="FJ30" s="34" t="s">
        <v>1722</v>
      </c>
      <c r="FK30" s="76" t="str">
        <f>IF(FJ30=""," ",VLOOKUP(FJ30,[2]Listados!$R$1:$S$65536,2,0))</f>
        <v>Excedentes Financieros EMCALI</v>
      </c>
      <c r="FL30" s="35">
        <v>0</v>
      </c>
      <c r="FM30" s="39"/>
      <c r="FN30" s="196"/>
      <c r="FO30" s="197"/>
      <c r="FP30" s="197"/>
      <c r="FQ30" s="199"/>
      <c r="FR30" s="178"/>
      <c r="FS30" s="178"/>
      <c r="FT30" s="178"/>
      <c r="FU30" s="178"/>
      <c r="FV30" s="159"/>
      <c r="FW30" s="159"/>
      <c r="FX30" s="159"/>
      <c r="FY30" s="159"/>
      <c r="FZ30" s="159"/>
      <c r="GA30" s="161"/>
      <c r="GB30" s="193"/>
      <c r="GC30" s="181"/>
      <c r="GD30" s="183"/>
      <c r="GE30" s="23" t="s">
        <v>13015</v>
      </c>
      <c r="GF30" s="14" t="s">
        <v>13014</v>
      </c>
      <c r="GG30" s="23" t="s">
        <v>36</v>
      </c>
      <c r="GH30" s="133">
        <v>0</v>
      </c>
      <c r="GI30" s="75" t="s">
        <v>3576</v>
      </c>
      <c r="GJ30" s="76" t="str">
        <f>IF(GI30=""," ",VLOOKUP(GI30,[2]Listados!$O$1:$P$65536,2,0))</f>
        <v>Servicios para la comunidad, sociales y personales</v>
      </c>
      <c r="GK30" s="34" t="s">
        <v>1722</v>
      </c>
      <c r="GL30" s="76" t="str">
        <f>IF(GK30=""," ",VLOOKUP(GK30,[2]Listados!$R$1:$S$65536,2,0))</f>
        <v>Excedentes Financieros EMCALI</v>
      </c>
      <c r="GM30" s="35">
        <f t="shared" si="1"/>
        <v>0</v>
      </c>
      <c r="GN30" s="39"/>
      <c r="GO30" s="196"/>
      <c r="GP30" s="197"/>
      <c r="GQ30" s="197"/>
      <c r="GR30" s="199"/>
      <c r="GS30" s="178"/>
      <c r="GT30" s="178"/>
      <c r="GU30" s="178"/>
      <c r="GV30" s="178"/>
      <c r="GW30" s="159"/>
      <c r="GX30" s="159"/>
      <c r="GY30" s="159"/>
      <c r="GZ30" s="159"/>
      <c r="HA30" s="159"/>
      <c r="HB30" s="161"/>
      <c r="HC30" s="193"/>
      <c r="HD30" s="181"/>
      <c r="HE30" s="183"/>
      <c r="HF30" s="23" t="s">
        <v>13015</v>
      </c>
      <c r="HG30" s="14" t="s">
        <v>13014</v>
      </c>
      <c r="HH30" s="23" t="s">
        <v>36</v>
      </c>
      <c r="HI30" s="133">
        <v>0</v>
      </c>
      <c r="HJ30" s="75" t="s">
        <v>3576</v>
      </c>
      <c r="HK30" s="76" t="str">
        <f>IF(HJ30=""," ",VLOOKUP(HJ30,[2]Listados!$O$1:$P$65536,2,0))</f>
        <v>Servicios para la comunidad, sociales y personales</v>
      </c>
      <c r="HL30" s="34" t="s">
        <v>1722</v>
      </c>
      <c r="HM30" s="76" t="str">
        <f>IF(HL30=""," ",VLOOKUP(HL30,[2]Listados!$R$1:$S$65536,2,0))</f>
        <v>Excedentes Financieros EMCALI</v>
      </c>
      <c r="HN30" s="35">
        <f t="shared" si="2"/>
        <v>0</v>
      </c>
      <c r="HO30" s="39"/>
      <c r="HP30" s="196"/>
      <c r="HQ30" s="197"/>
      <c r="HR30" s="197"/>
      <c r="HS30" s="199"/>
      <c r="HT30" s="178"/>
      <c r="HU30" s="178"/>
      <c r="HV30" s="178"/>
      <c r="HW30" s="178"/>
      <c r="HX30" s="159"/>
      <c r="HY30" s="159"/>
      <c r="HZ30" s="159"/>
      <c r="IA30" s="159"/>
      <c r="IB30" s="159"/>
      <c r="IC30" s="161"/>
      <c r="ID30" s="193"/>
      <c r="IE30" s="181"/>
      <c r="IF30" s="183"/>
      <c r="IG30" s="23" t="s">
        <v>13015</v>
      </c>
      <c r="IH30" s="14" t="s">
        <v>13014</v>
      </c>
      <c r="II30" s="23" t="s">
        <v>36</v>
      </c>
      <c r="IJ30" s="133">
        <v>0</v>
      </c>
      <c r="IK30" s="75" t="s">
        <v>3576</v>
      </c>
      <c r="IL30" s="76" t="str">
        <f>IF(IK30=""," ",VLOOKUP(IK30,[2]Listados!$O$1:$P$65536,2,0))</f>
        <v>Servicios para la comunidad, sociales y personales</v>
      </c>
      <c r="IM30" s="34" t="s">
        <v>1722</v>
      </c>
      <c r="IN30" s="76" t="str">
        <f>IF(IM30=""," ",VLOOKUP(IM30,[2]Listados!$R$1:$S$65536,2,0))</f>
        <v>Excedentes Financieros EMCALI</v>
      </c>
      <c r="IO30" s="35">
        <f t="shared" si="3"/>
        <v>0</v>
      </c>
      <c r="IP30" s="39"/>
    </row>
    <row r="31" spans="1:250" ht="34.5" customHeight="1" x14ac:dyDescent="0.35">
      <c r="A31" s="197"/>
      <c r="B31" s="197"/>
      <c r="C31" s="197"/>
      <c r="D31" s="197"/>
      <c r="E31" s="197"/>
      <c r="F31" s="197"/>
      <c r="G31" s="197"/>
      <c r="H31" s="197"/>
      <c r="I31" s="159"/>
      <c r="J31" s="159"/>
      <c r="K31" s="159"/>
      <c r="L31" s="159"/>
      <c r="M31" s="164"/>
      <c r="N31" s="163"/>
      <c r="O31" s="164"/>
      <c r="P31" s="159"/>
      <c r="Q31" s="242"/>
      <c r="R31" s="23" t="s">
        <v>13016</v>
      </c>
      <c r="S31" s="14" t="s">
        <v>13014</v>
      </c>
      <c r="T31" s="37"/>
      <c r="U31" s="38">
        <v>0</v>
      </c>
      <c r="V31" s="75" t="s">
        <v>3576</v>
      </c>
      <c r="W31" s="76" t="str">
        <f>IF(V31=""," ",VLOOKUP(V31,[2]Listados!$O$1:$P$65536,2,0))</f>
        <v>Servicios para la comunidad, sociales y personales</v>
      </c>
      <c r="X31" s="34" t="s">
        <v>3999</v>
      </c>
      <c r="Y31" s="76" t="str">
        <f>IF(X31=""," ",VLOOKUP(X31,[2]Listados!$R$1:$S$65536,2,0))</f>
        <v>R.B. Excedentes Financieros EMCALI</v>
      </c>
      <c r="Z31" s="85">
        <v>0</v>
      </c>
      <c r="AA31" s="39"/>
      <c r="AB31" s="199"/>
      <c r="AC31" s="197"/>
      <c r="AD31" s="197"/>
      <c r="AE31" s="197"/>
      <c r="AF31" s="237"/>
      <c r="AG31" s="164"/>
      <c r="AH31" s="164"/>
      <c r="AI31" s="164"/>
      <c r="AJ31" s="159"/>
      <c r="AK31" s="159"/>
      <c r="AL31" s="159"/>
      <c r="AM31" s="159"/>
      <c r="AN31" s="164"/>
      <c r="AO31" s="161"/>
      <c r="AP31" s="235"/>
      <c r="AQ31" s="159"/>
      <c r="AR31" s="242"/>
      <c r="AS31" s="23" t="s">
        <v>13016</v>
      </c>
      <c r="AT31" s="14" t="s">
        <v>13014</v>
      </c>
      <c r="AU31" s="37" t="s">
        <v>36</v>
      </c>
      <c r="AV31" s="38">
        <v>0</v>
      </c>
      <c r="AW31" s="75" t="s">
        <v>3576</v>
      </c>
      <c r="AX31" s="76" t="str">
        <f>IF(AW31=""," ",VLOOKUP(AW31,[2]Listados!$O$1:$P$65536,2,0))</f>
        <v>Servicios para la comunidad, sociales y personales</v>
      </c>
      <c r="AY31" s="34" t="s">
        <v>3999</v>
      </c>
      <c r="AZ31" s="76" t="str">
        <f>IF(AY31=""," ",VLOOKUP(AY31,[2]Listados!$R$1:$S$65536,2,0))</f>
        <v>R.B. Excedentes Financieros EMCALI</v>
      </c>
      <c r="BA31" s="85">
        <v>0</v>
      </c>
      <c r="BB31" s="82"/>
      <c r="BC31" s="83"/>
      <c r="BD31" s="197"/>
      <c r="BE31" s="197"/>
      <c r="BF31" s="197"/>
      <c r="BG31" s="199"/>
      <c r="BH31" s="178"/>
      <c r="BI31" s="178"/>
      <c r="BJ31" s="178"/>
      <c r="BK31" s="178"/>
      <c r="BL31" s="159"/>
      <c r="BM31" s="159"/>
      <c r="BN31" s="159"/>
      <c r="BO31" s="159"/>
      <c r="BP31" s="159"/>
      <c r="BQ31" s="161"/>
      <c r="BR31" s="193"/>
      <c r="BS31" s="181"/>
      <c r="BT31" s="184"/>
      <c r="BU31" s="23" t="s">
        <v>13016</v>
      </c>
      <c r="BV31" s="14" t="s">
        <v>13014</v>
      </c>
      <c r="BW31" s="37" t="s">
        <v>36</v>
      </c>
      <c r="BX31" s="38">
        <v>0</v>
      </c>
      <c r="BY31" s="75" t="s">
        <v>3576</v>
      </c>
      <c r="BZ31" s="76" t="str">
        <f>IF(BY31=""," ",VLOOKUP(BY31,[2]Listados!$O$1:$P$65536,2,0))</f>
        <v>Servicios para la comunidad, sociales y personales</v>
      </c>
      <c r="CA31" s="34" t="s">
        <v>3999</v>
      </c>
      <c r="CB31" s="76" t="str">
        <f>IF(CA31=""," ",VLOOKUP(CA31,[2]Listados!$R$1:$S$65536,2,0))</f>
        <v>R.B. Excedentes Financieros EMCALI</v>
      </c>
      <c r="CC31" s="128">
        <v>0</v>
      </c>
      <c r="CD31" s="83"/>
      <c r="CE31" s="83"/>
      <c r="CF31" s="196"/>
      <c r="CG31" s="197"/>
      <c r="CH31" s="197"/>
      <c r="CI31" s="199"/>
      <c r="CJ31" s="178"/>
      <c r="CK31" s="178"/>
      <c r="CL31" s="178"/>
      <c r="CM31" s="178"/>
      <c r="CN31" s="159"/>
      <c r="CO31" s="159"/>
      <c r="CP31" s="159"/>
      <c r="CQ31" s="159"/>
      <c r="CR31" s="159"/>
      <c r="CS31" s="161"/>
      <c r="CT31" s="193"/>
      <c r="CU31" s="181"/>
      <c r="CV31" s="183"/>
      <c r="CW31" s="23" t="s">
        <v>13016</v>
      </c>
      <c r="CX31" s="14" t="s">
        <v>13014</v>
      </c>
      <c r="CY31" s="23" t="s">
        <v>36</v>
      </c>
      <c r="CZ31" s="133">
        <v>0</v>
      </c>
      <c r="DA31" s="75" t="s">
        <v>3576</v>
      </c>
      <c r="DB31" s="76" t="str">
        <f>IF(DA31=""," ",VLOOKUP(DA31,[2]Listados!$O$1:$P$65536,2,0))</f>
        <v>Servicios para la comunidad, sociales y personales</v>
      </c>
      <c r="DC31" s="34" t="s">
        <v>3999</v>
      </c>
      <c r="DD31" s="76" t="str">
        <f>IF(DC31=""," ",VLOOKUP(DC31,[2]Listados!$R$1:$S$65536,2,0))</f>
        <v>R.B. Excedentes Financieros EMCALI</v>
      </c>
      <c r="DE31" s="35">
        <f t="shared" si="0"/>
        <v>0</v>
      </c>
      <c r="DF31" s="39"/>
      <c r="DG31" s="39"/>
      <c r="DH31" s="39"/>
      <c r="DI31" s="39"/>
      <c r="DJ31" s="39"/>
      <c r="DK31" s="39"/>
      <c r="DL31" s="196"/>
      <c r="DM31" s="197"/>
      <c r="DN31" s="197"/>
      <c r="DO31" s="199"/>
      <c r="DP31" s="178"/>
      <c r="DQ31" s="178"/>
      <c r="DR31" s="178"/>
      <c r="DS31" s="178"/>
      <c r="DT31" s="159"/>
      <c r="DU31" s="159"/>
      <c r="DV31" s="159"/>
      <c r="DW31" s="159"/>
      <c r="DX31" s="159"/>
      <c r="DY31" s="161"/>
      <c r="DZ31" s="193"/>
      <c r="EA31" s="181"/>
      <c r="EB31" s="183"/>
      <c r="EC31" s="23" t="s">
        <v>13016</v>
      </c>
      <c r="ED31" s="14" t="s">
        <v>13014</v>
      </c>
      <c r="EE31" s="23" t="s">
        <v>36</v>
      </c>
      <c r="EF31" s="133">
        <v>0</v>
      </c>
      <c r="EG31" s="75" t="s">
        <v>3576</v>
      </c>
      <c r="EH31" s="76" t="str">
        <f>IF(EG31=""," ",VLOOKUP(EG31,[2]Listados!$O$1:$P$65536,2,0))</f>
        <v>Servicios para la comunidad, sociales y personales</v>
      </c>
      <c r="EI31" s="34" t="s">
        <v>3999</v>
      </c>
      <c r="EJ31" s="76" t="str">
        <f>IF(EI31=""," ",VLOOKUP(EI31,[2]Listados!$R$1:$S$65536,2,0))</f>
        <v>R.B. Excedentes Financieros EMCALI</v>
      </c>
      <c r="EK31" s="35">
        <v>0</v>
      </c>
      <c r="EL31" s="39"/>
      <c r="EM31" s="196"/>
      <c r="EN31" s="197"/>
      <c r="EO31" s="197"/>
      <c r="EP31" s="199"/>
      <c r="EQ31" s="178"/>
      <c r="ER31" s="178"/>
      <c r="ES31" s="178"/>
      <c r="ET31" s="178"/>
      <c r="EU31" s="159"/>
      <c r="EV31" s="159"/>
      <c r="EW31" s="159"/>
      <c r="EX31" s="159"/>
      <c r="EY31" s="159"/>
      <c r="EZ31" s="161"/>
      <c r="FA31" s="193"/>
      <c r="FB31" s="181"/>
      <c r="FC31" s="183"/>
      <c r="FD31" s="23" t="s">
        <v>13016</v>
      </c>
      <c r="FE31" s="14" t="s">
        <v>13014</v>
      </c>
      <c r="FF31" s="23" t="s">
        <v>36</v>
      </c>
      <c r="FG31" s="133">
        <v>0</v>
      </c>
      <c r="FH31" s="75" t="s">
        <v>3576</v>
      </c>
      <c r="FI31" s="76" t="str">
        <f>IF(FH31=""," ",VLOOKUP(FH31,[2]Listados!$O$1:$P$65536,2,0))</f>
        <v>Servicios para la comunidad, sociales y personales</v>
      </c>
      <c r="FJ31" s="34" t="s">
        <v>3999</v>
      </c>
      <c r="FK31" s="76" t="str">
        <f>IF(FJ31=""," ",VLOOKUP(FJ31,[2]Listados!$R$1:$S$65536,2,0))</f>
        <v>R.B. Excedentes Financieros EMCALI</v>
      </c>
      <c r="FL31" s="35">
        <v>0</v>
      </c>
      <c r="FM31" s="39"/>
      <c r="FN31" s="196"/>
      <c r="FO31" s="197"/>
      <c r="FP31" s="197"/>
      <c r="FQ31" s="199"/>
      <c r="FR31" s="178"/>
      <c r="FS31" s="178"/>
      <c r="FT31" s="178"/>
      <c r="FU31" s="178"/>
      <c r="FV31" s="159"/>
      <c r="FW31" s="159"/>
      <c r="FX31" s="159"/>
      <c r="FY31" s="159"/>
      <c r="FZ31" s="159"/>
      <c r="GA31" s="161"/>
      <c r="GB31" s="193"/>
      <c r="GC31" s="181"/>
      <c r="GD31" s="183"/>
      <c r="GE31" s="23" t="s">
        <v>13016</v>
      </c>
      <c r="GF31" s="14" t="s">
        <v>13014</v>
      </c>
      <c r="GG31" s="23" t="s">
        <v>36</v>
      </c>
      <c r="GH31" s="133">
        <v>0</v>
      </c>
      <c r="GI31" s="75" t="s">
        <v>3576</v>
      </c>
      <c r="GJ31" s="76" t="str">
        <f>IF(GI31=""," ",VLOOKUP(GI31,[2]Listados!$O$1:$P$65536,2,0))</f>
        <v>Servicios para la comunidad, sociales y personales</v>
      </c>
      <c r="GK31" s="34" t="s">
        <v>3999</v>
      </c>
      <c r="GL31" s="76" t="str">
        <f>IF(GK31=""," ",VLOOKUP(GK31,[2]Listados!$R$1:$S$65536,2,0))</f>
        <v>R.B. Excedentes Financieros EMCALI</v>
      </c>
      <c r="GM31" s="35">
        <f t="shared" si="1"/>
        <v>0</v>
      </c>
      <c r="GN31" s="39"/>
      <c r="GO31" s="196"/>
      <c r="GP31" s="197"/>
      <c r="GQ31" s="197"/>
      <c r="GR31" s="199"/>
      <c r="GS31" s="178"/>
      <c r="GT31" s="178"/>
      <c r="GU31" s="178"/>
      <c r="GV31" s="178"/>
      <c r="GW31" s="159"/>
      <c r="GX31" s="159"/>
      <c r="GY31" s="159"/>
      <c r="GZ31" s="159"/>
      <c r="HA31" s="159"/>
      <c r="HB31" s="161"/>
      <c r="HC31" s="193"/>
      <c r="HD31" s="181"/>
      <c r="HE31" s="183"/>
      <c r="HF31" s="23" t="s">
        <v>13016</v>
      </c>
      <c r="HG31" s="14" t="s">
        <v>13014</v>
      </c>
      <c r="HH31" s="23" t="s">
        <v>36</v>
      </c>
      <c r="HI31" s="133">
        <v>0</v>
      </c>
      <c r="HJ31" s="75" t="s">
        <v>3576</v>
      </c>
      <c r="HK31" s="76" t="str">
        <f>IF(HJ31=""," ",VLOOKUP(HJ31,[2]Listados!$O$1:$P$65536,2,0))</f>
        <v>Servicios para la comunidad, sociales y personales</v>
      </c>
      <c r="HL31" s="34" t="s">
        <v>3999</v>
      </c>
      <c r="HM31" s="76" t="str">
        <f>IF(HL31=""," ",VLOOKUP(HL31,[2]Listados!$R$1:$S$65536,2,0))</f>
        <v>R.B. Excedentes Financieros EMCALI</v>
      </c>
      <c r="HN31" s="35">
        <f t="shared" si="2"/>
        <v>0</v>
      </c>
      <c r="HO31" s="39"/>
      <c r="HP31" s="196"/>
      <c r="HQ31" s="197"/>
      <c r="HR31" s="197"/>
      <c r="HS31" s="199"/>
      <c r="HT31" s="178"/>
      <c r="HU31" s="178"/>
      <c r="HV31" s="178"/>
      <c r="HW31" s="178"/>
      <c r="HX31" s="159"/>
      <c r="HY31" s="159"/>
      <c r="HZ31" s="159"/>
      <c r="IA31" s="159"/>
      <c r="IB31" s="159"/>
      <c r="IC31" s="161"/>
      <c r="ID31" s="193"/>
      <c r="IE31" s="181"/>
      <c r="IF31" s="183"/>
      <c r="IG31" s="23" t="s">
        <v>13016</v>
      </c>
      <c r="IH31" s="14" t="s">
        <v>13014</v>
      </c>
      <c r="II31" s="23" t="s">
        <v>36</v>
      </c>
      <c r="IJ31" s="133">
        <v>0</v>
      </c>
      <c r="IK31" s="75" t="s">
        <v>3576</v>
      </c>
      <c r="IL31" s="76" t="str">
        <f>IF(IK31=""," ",VLOOKUP(IK31,[2]Listados!$O$1:$P$65536,2,0))</f>
        <v>Servicios para la comunidad, sociales y personales</v>
      </c>
      <c r="IM31" s="34" t="s">
        <v>3999</v>
      </c>
      <c r="IN31" s="76" t="str">
        <f>IF(IM31=""," ",VLOOKUP(IM31,[2]Listados!$R$1:$S$65536,2,0))</f>
        <v>R.B. Excedentes Financieros EMCALI</v>
      </c>
      <c r="IO31" s="35">
        <f t="shared" si="3"/>
        <v>0</v>
      </c>
      <c r="IP31" s="39"/>
    </row>
    <row r="32" spans="1:250" ht="34.5" customHeight="1" x14ac:dyDescent="0.35">
      <c r="A32" s="197"/>
      <c r="B32" s="197"/>
      <c r="C32" s="197"/>
      <c r="D32" s="197"/>
      <c r="E32" s="197"/>
      <c r="F32" s="197"/>
      <c r="G32" s="197"/>
      <c r="H32" s="197"/>
      <c r="I32" s="159"/>
      <c r="J32" s="159"/>
      <c r="K32" s="159"/>
      <c r="L32" s="159"/>
      <c r="M32" s="164"/>
      <c r="N32" s="163"/>
      <c r="O32" s="164"/>
      <c r="P32" s="159"/>
      <c r="Q32" s="174"/>
      <c r="R32" s="23" t="s">
        <v>13017</v>
      </c>
      <c r="S32" s="14" t="s">
        <v>13014</v>
      </c>
      <c r="T32" s="37"/>
      <c r="U32" s="38">
        <v>0.7</v>
      </c>
      <c r="V32" s="75" t="s">
        <v>3552</v>
      </c>
      <c r="W32" s="76" t="str">
        <f>IF(V32=""," ",VLOOKUP(V32,[2]Listados!$O$1:$P$65536,2,0))</f>
        <v>Servicios de alojamiento; servicios de suministro de comidas y bebidas; servicios de transporte; y servicios de distribución de electricidad, gas y agua</v>
      </c>
      <c r="X32" s="77" t="s">
        <v>27</v>
      </c>
      <c r="Y32" s="76" t="str">
        <f>IF(X32=""," ",VLOOKUP(X32,[2]Listados!$R$1:$S$65536,2,0))</f>
        <v>Ingresos corrientes de Libre Destinación</v>
      </c>
      <c r="Z32" s="85">
        <v>700000000</v>
      </c>
      <c r="AA32" s="39"/>
      <c r="AB32" s="199"/>
      <c r="AC32" s="197"/>
      <c r="AD32" s="197"/>
      <c r="AE32" s="197"/>
      <c r="AF32" s="237"/>
      <c r="AG32" s="164"/>
      <c r="AH32" s="164"/>
      <c r="AI32" s="164"/>
      <c r="AJ32" s="159"/>
      <c r="AK32" s="159"/>
      <c r="AL32" s="159"/>
      <c r="AM32" s="159"/>
      <c r="AN32" s="164"/>
      <c r="AO32" s="161"/>
      <c r="AP32" s="235"/>
      <c r="AQ32" s="159"/>
      <c r="AR32" s="174"/>
      <c r="AS32" s="23" t="s">
        <v>13017</v>
      </c>
      <c r="AT32" s="14" t="s">
        <v>13014</v>
      </c>
      <c r="AU32" s="37" t="s">
        <v>36</v>
      </c>
      <c r="AV32" s="38">
        <v>0.4</v>
      </c>
      <c r="AW32" s="75" t="s">
        <v>3552</v>
      </c>
      <c r="AX32" s="76" t="str">
        <f>IF(AW32=""," ",VLOOKUP(AW32,[2]Listados!$O$1:$P$65536,2,0))</f>
        <v>Servicios de alojamiento; servicios de suministro de comidas y bebidas; servicios de transporte; y servicios de distribución de electricidad, gas y agua</v>
      </c>
      <c r="AY32" s="77" t="s">
        <v>27</v>
      </c>
      <c r="AZ32" s="76" t="str">
        <f>IF(AY32=""," ",VLOOKUP(AY32,[2]Listados!$R$1:$S$65536,2,0))</f>
        <v>Ingresos corrientes de Libre Destinación</v>
      </c>
      <c r="BA32" s="85">
        <v>700000000</v>
      </c>
      <c r="BB32" s="82"/>
      <c r="BC32" s="83"/>
      <c r="BD32" s="197"/>
      <c r="BE32" s="197"/>
      <c r="BF32" s="197"/>
      <c r="BG32" s="199"/>
      <c r="BH32" s="178"/>
      <c r="BI32" s="178"/>
      <c r="BJ32" s="178"/>
      <c r="BK32" s="178"/>
      <c r="BL32" s="159"/>
      <c r="BM32" s="159"/>
      <c r="BN32" s="159"/>
      <c r="BO32" s="159"/>
      <c r="BP32" s="159"/>
      <c r="BQ32" s="161"/>
      <c r="BR32" s="193"/>
      <c r="BS32" s="181"/>
      <c r="BT32" s="185"/>
      <c r="BU32" s="23" t="s">
        <v>13017</v>
      </c>
      <c r="BV32" s="14" t="s">
        <v>13014</v>
      </c>
      <c r="BW32" s="37" t="s">
        <v>36</v>
      </c>
      <c r="BX32" s="38">
        <v>0.4</v>
      </c>
      <c r="BY32" s="75" t="s">
        <v>3552</v>
      </c>
      <c r="BZ32" s="76" t="str">
        <f>IF(BY32=""," ",VLOOKUP(BY32,[2]Listados!$O$1:$P$65536,2,0))</f>
        <v>Servicios de alojamiento; servicios de suministro de comidas y bebidas; servicios de transporte; y servicios de distribución de electricidad, gas y agua</v>
      </c>
      <c r="CA32" s="77" t="s">
        <v>27</v>
      </c>
      <c r="CB32" s="76" t="str">
        <f>IF(CA32=""," ",VLOOKUP(CA32,[2]Listados!$R$1:$S$65536,2,0))</f>
        <v>Ingresos corrientes de Libre Destinación</v>
      </c>
      <c r="CC32" s="128">
        <v>700000000</v>
      </c>
      <c r="CD32" s="83"/>
      <c r="CE32" s="83"/>
      <c r="CF32" s="196"/>
      <c r="CG32" s="197"/>
      <c r="CH32" s="197"/>
      <c r="CI32" s="199"/>
      <c r="CJ32" s="178"/>
      <c r="CK32" s="178"/>
      <c r="CL32" s="178"/>
      <c r="CM32" s="178"/>
      <c r="CN32" s="159"/>
      <c r="CO32" s="159"/>
      <c r="CP32" s="159"/>
      <c r="CQ32" s="159"/>
      <c r="CR32" s="159"/>
      <c r="CS32" s="161"/>
      <c r="CT32" s="193"/>
      <c r="CU32" s="181"/>
      <c r="CV32" s="183"/>
      <c r="CW32" s="23" t="s">
        <v>13017</v>
      </c>
      <c r="CX32" s="14" t="s">
        <v>13014</v>
      </c>
      <c r="CY32" s="23" t="s">
        <v>36</v>
      </c>
      <c r="CZ32" s="133">
        <v>0.4</v>
      </c>
      <c r="DA32" s="75" t="s">
        <v>3552</v>
      </c>
      <c r="DB32" s="76" t="str">
        <f>IF(DA32=""," ",VLOOKUP(DA32,[2]Listados!$O$1:$P$65536,2,0))</f>
        <v>Servicios de alojamiento; servicios de suministro de comidas y bebidas; servicios de transporte; y servicios de distribución de electricidad, gas y agua</v>
      </c>
      <c r="DC32" s="77" t="s">
        <v>27</v>
      </c>
      <c r="DD32" s="76" t="str">
        <f>IF(DC32=""," ",VLOOKUP(DC32,[2]Listados!$R$1:$S$65536,2,0))</f>
        <v>Ingresos corrientes de Libre Destinación</v>
      </c>
      <c r="DE32" s="35">
        <f t="shared" si="0"/>
        <v>700000000</v>
      </c>
      <c r="DF32" s="39"/>
      <c r="DG32" s="39"/>
      <c r="DH32" s="39"/>
      <c r="DI32" s="39"/>
      <c r="DJ32" s="39"/>
      <c r="DK32" s="39"/>
      <c r="DL32" s="196"/>
      <c r="DM32" s="197"/>
      <c r="DN32" s="197"/>
      <c r="DO32" s="199"/>
      <c r="DP32" s="178"/>
      <c r="DQ32" s="178"/>
      <c r="DR32" s="178"/>
      <c r="DS32" s="178"/>
      <c r="DT32" s="159"/>
      <c r="DU32" s="159"/>
      <c r="DV32" s="159"/>
      <c r="DW32" s="159"/>
      <c r="DX32" s="159"/>
      <c r="DY32" s="161"/>
      <c r="DZ32" s="193"/>
      <c r="EA32" s="181"/>
      <c r="EB32" s="183"/>
      <c r="EC32" s="23" t="s">
        <v>13017</v>
      </c>
      <c r="ED32" s="14" t="s">
        <v>13014</v>
      </c>
      <c r="EE32" s="23" t="s">
        <v>36</v>
      </c>
      <c r="EF32" s="133">
        <v>0.4</v>
      </c>
      <c r="EG32" s="75" t="s">
        <v>3552</v>
      </c>
      <c r="EH32" s="76" t="str">
        <f>IF(EG32=""," ",VLOOKUP(EG32,[2]Listados!$O$1:$P$65536,2,0))</f>
        <v>Servicios de alojamiento; servicios de suministro de comidas y bebidas; servicios de transporte; y servicios de distribución de electricidad, gas y agua</v>
      </c>
      <c r="EI32" s="77" t="s">
        <v>27</v>
      </c>
      <c r="EJ32" s="76" t="str">
        <f>IF(EI32=""," ",VLOOKUP(EI32,[2]Listados!$R$1:$S$65536,2,0))</f>
        <v>Ingresos corrientes de Libre Destinación</v>
      </c>
      <c r="EK32" s="35">
        <v>700000000</v>
      </c>
      <c r="EL32" s="39"/>
      <c r="EM32" s="196"/>
      <c r="EN32" s="197"/>
      <c r="EO32" s="197"/>
      <c r="EP32" s="199"/>
      <c r="EQ32" s="178"/>
      <c r="ER32" s="178"/>
      <c r="ES32" s="178"/>
      <c r="ET32" s="178"/>
      <c r="EU32" s="159"/>
      <c r="EV32" s="159"/>
      <c r="EW32" s="159"/>
      <c r="EX32" s="159"/>
      <c r="EY32" s="159"/>
      <c r="EZ32" s="161"/>
      <c r="FA32" s="193"/>
      <c r="FB32" s="181"/>
      <c r="FC32" s="183"/>
      <c r="FD32" s="23" t="s">
        <v>13017</v>
      </c>
      <c r="FE32" s="14" t="s">
        <v>13014</v>
      </c>
      <c r="FF32" s="23" t="s">
        <v>36</v>
      </c>
      <c r="FG32" s="133">
        <v>0.4</v>
      </c>
      <c r="FH32" s="75" t="s">
        <v>3552</v>
      </c>
      <c r="FI32" s="76" t="str">
        <f>IF(FH32=""," ",VLOOKUP(FH32,[2]Listados!$O$1:$P$65536,2,0))</f>
        <v>Servicios de alojamiento; servicios de suministro de comidas y bebidas; servicios de transporte; y servicios de distribución de electricidad, gas y agua</v>
      </c>
      <c r="FJ32" s="77" t="s">
        <v>27</v>
      </c>
      <c r="FK32" s="76" t="str">
        <f>IF(FJ32=""," ",VLOOKUP(FJ32,[2]Listados!$R$1:$S$65536,2,0))</f>
        <v>Ingresos corrientes de Libre Destinación</v>
      </c>
      <c r="FL32" s="35">
        <v>700000000</v>
      </c>
      <c r="FM32" s="39"/>
      <c r="FN32" s="196"/>
      <c r="FO32" s="197"/>
      <c r="FP32" s="197"/>
      <c r="FQ32" s="199"/>
      <c r="FR32" s="178"/>
      <c r="FS32" s="178"/>
      <c r="FT32" s="178"/>
      <c r="FU32" s="178"/>
      <c r="FV32" s="159"/>
      <c r="FW32" s="159"/>
      <c r="FX32" s="159"/>
      <c r="FY32" s="159"/>
      <c r="FZ32" s="159"/>
      <c r="GA32" s="161"/>
      <c r="GB32" s="193"/>
      <c r="GC32" s="181"/>
      <c r="GD32" s="183"/>
      <c r="GE32" s="23" t="s">
        <v>13017</v>
      </c>
      <c r="GF32" s="14" t="s">
        <v>13014</v>
      </c>
      <c r="GG32" s="23" t="s">
        <v>36</v>
      </c>
      <c r="GH32" s="133">
        <v>0.4</v>
      </c>
      <c r="GI32" s="75" t="s">
        <v>3552</v>
      </c>
      <c r="GJ32" s="76" t="str">
        <f>IF(GI32=""," ",VLOOKUP(GI32,[2]Listados!$O$1:$P$65536,2,0))</f>
        <v>Servicios de alojamiento; servicios de suministro de comidas y bebidas; servicios de transporte; y servicios de distribución de electricidad, gas y agua</v>
      </c>
      <c r="GK32" s="77" t="s">
        <v>27</v>
      </c>
      <c r="GL32" s="76" t="str">
        <f>IF(GK32=""," ",VLOOKUP(GK32,[2]Listados!$R$1:$S$65536,2,0))</f>
        <v>Ingresos corrientes de Libre Destinación</v>
      </c>
      <c r="GM32" s="35">
        <f t="shared" si="1"/>
        <v>700000000</v>
      </c>
      <c r="GN32" s="39"/>
      <c r="GO32" s="196"/>
      <c r="GP32" s="197"/>
      <c r="GQ32" s="197"/>
      <c r="GR32" s="199"/>
      <c r="GS32" s="178"/>
      <c r="GT32" s="178"/>
      <c r="GU32" s="178"/>
      <c r="GV32" s="178"/>
      <c r="GW32" s="159"/>
      <c r="GX32" s="159"/>
      <c r="GY32" s="159"/>
      <c r="GZ32" s="159"/>
      <c r="HA32" s="159"/>
      <c r="HB32" s="161"/>
      <c r="HC32" s="193"/>
      <c r="HD32" s="181"/>
      <c r="HE32" s="183"/>
      <c r="HF32" s="23" t="s">
        <v>13017</v>
      </c>
      <c r="HG32" s="14" t="s">
        <v>13014</v>
      </c>
      <c r="HH32" s="23" t="s">
        <v>36</v>
      </c>
      <c r="HI32" s="133">
        <v>0.4</v>
      </c>
      <c r="HJ32" s="75" t="s">
        <v>3552</v>
      </c>
      <c r="HK32" s="76" t="str">
        <f>IF(HJ32=""," ",VLOOKUP(HJ32,[2]Listados!$O$1:$P$65536,2,0))</f>
        <v>Servicios de alojamiento; servicios de suministro de comidas y bebidas; servicios de transporte; y servicios de distribución de electricidad, gas y agua</v>
      </c>
      <c r="HL32" s="77" t="s">
        <v>27</v>
      </c>
      <c r="HM32" s="76" t="str">
        <f>IF(HL32=""," ",VLOOKUP(HL32,[2]Listados!$R$1:$S$65536,2,0))</f>
        <v>Ingresos corrientes de Libre Destinación</v>
      </c>
      <c r="HN32" s="35">
        <f t="shared" si="2"/>
        <v>700000000</v>
      </c>
      <c r="HO32" s="39"/>
      <c r="HP32" s="196"/>
      <c r="HQ32" s="197"/>
      <c r="HR32" s="197"/>
      <c r="HS32" s="199"/>
      <c r="HT32" s="178"/>
      <c r="HU32" s="178"/>
      <c r="HV32" s="178"/>
      <c r="HW32" s="178"/>
      <c r="HX32" s="159"/>
      <c r="HY32" s="159"/>
      <c r="HZ32" s="159"/>
      <c r="IA32" s="159"/>
      <c r="IB32" s="159"/>
      <c r="IC32" s="161"/>
      <c r="ID32" s="193"/>
      <c r="IE32" s="181"/>
      <c r="IF32" s="183"/>
      <c r="IG32" s="23" t="s">
        <v>13017</v>
      </c>
      <c r="IH32" s="14" t="s">
        <v>13014</v>
      </c>
      <c r="II32" s="23" t="s">
        <v>36</v>
      </c>
      <c r="IJ32" s="133">
        <v>0.4</v>
      </c>
      <c r="IK32" s="75" t="s">
        <v>3552</v>
      </c>
      <c r="IL32" s="76" t="str">
        <f>IF(IK32=""," ",VLOOKUP(IK32,[2]Listados!$O$1:$P$65536,2,0))</f>
        <v>Servicios de alojamiento; servicios de suministro de comidas y bebidas; servicios de transporte; y servicios de distribución de electricidad, gas y agua</v>
      </c>
      <c r="IM32" s="77" t="s">
        <v>27</v>
      </c>
      <c r="IN32" s="76" t="str">
        <f>IF(IM32=""," ",VLOOKUP(IM32,[2]Listados!$R$1:$S$65536,2,0))</f>
        <v>Ingresos corrientes de Libre Destinación</v>
      </c>
      <c r="IO32" s="35">
        <f t="shared" si="3"/>
        <v>700000000</v>
      </c>
      <c r="IP32" s="39"/>
    </row>
    <row r="33" spans="1:250" ht="34.5" customHeight="1" x14ac:dyDescent="0.35">
      <c r="A33" s="197"/>
      <c r="B33" s="197"/>
      <c r="C33" s="197"/>
      <c r="D33" s="197"/>
      <c r="E33" s="197"/>
      <c r="F33" s="197"/>
      <c r="G33" s="197"/>
      <c r="H33" s="197"/>
      <c r="I33" s="159"/>
      <c r="J33" s="159"/>
      <c r="K33" s="159"/>
      <c r="L33" s="159"/>
      <c r="M33" s="164"/>
      <c r="N33" s="163"/>
      <c r="O33" s="164"/>
      <c r="P33" s="159"/>
      <c r="Q33" s="102"/>
      <c r="R33" s="23"/>
      <c r="S33" s="14"/>
      <c r="T33" s="37"/>
      <c r="U33" s="38"/>
      <c r="V33" s="75"/>
      <c r="W33" s="76"/>
      <c r="X33" s="77"/>
      <c r="Y33" s="76"/>
      <c r="Z33" s="85"/>
      <c r="AA33" s="39"/>
      <c r="AB33" s="199"/>
      <c r="AC33" s="197"/>
      <c r="AD33" s="197"/>
      <c r="AE33" s="197"/>
      <c r="AF33" s="237"/>
      <c r="AG33" s="164"/>
      <c r="AH33" s="164"/>
      <c r="AI33" s="164"/>
      <c r="AJ33" s="159"/>
      <c r="AK33" s="159"/>
      <c r="AL33" s="159"/>
      <c r="AM33" s="159"/>
      <c r="AN33" s="164"/>
      <c r="AO33" s="161"/>
      <c r="AP33" s="235"/>
      <c r="AQ33" s="159"/>
      <c r="AR33" s="102"/>
      <c r="AS33" s="23"/>
      <c r="AT33" s="14"/>
      <c r="AU33" s="37"/>
      <c r="AV33" s="38"/>
      <c r="AW33" s="75"/>
      <c r="AX33" s="76"/>
      <c r="AY33" s="77"/>
      <c r="AZ33" s="76"/>
      <c r="BA33" s="85"/>
      <c r="BB33" s="82"/>
      <c r="BC33" s="83"/>
      <c r="BD33" s="197"/>
      <c r="BE33" s="197"/>
      <c r="BF33" s="197"/>
      <c r="BG33" s="199"/>
      <c r="BH33" s="178"/>
      <c r="BI33" s="178"/>
      <c r="BJ33" s="178"/>
      <c r="BK33" s="178"/>
      <c r="BL33" s="159"/>
      <c r="BM33" s="159"/>
      <c r="BN33" s="159"/>
      <c r="BO33" s="159"/>
      <c r="BP33" s="159"/>
      <c r="BQ33" s="161"/>
      <c r="BR33" s="193"/>
      <c r="BS33" s="181"/>
      <c r="BT33" s="92"/>
      <c r="BU33" s="23"/>
      <c r="BV33" s="14"/>
      <c r="BW33" s="37"/>
      <c r="BX33" s="38"/>
      <c r="BY33" s="75"/>
      <c r="BZ33" s="76"/>
      <c r="CA33" s="77"/>
      <c r="CB33" s="76"/>
      <c r="CC33" s="128"/>
      <c r="CD33" s="83">
        <v>20025840</v>
      </c>
      <c r="CE33" s="83"/>
      <c r="CF33" s="196"/>
      <c r="CG33" s="197"/>
      <c r="CH33" s="197"/>
      <c r="CI33" s="199"/>
      <c r="CJ33" s="178"/>
      <c r="CK33" s="178"/>
      <c r="CL33" s="178"/>
      <c r="CM33" s="178"/>
      <c r="CN33" s="159"/>
      <c r="CO33" s="159"/>
      <c r="CP33" s="159"/>
      <c r="CQ33" s="159"/>
      <c r="CR33" s="159"/>
      <c r="CS33" s="161"/>
      <c r="CT33" s="193"/>
      <c r="CU33" s="181"/>
      <c r="CV33" s="176"/>
      <c r="CW33" s="23" t="s">
        <v>13049</v>
      </c>
      <c r="CX33" s="14" t="s">
        <v>13014</v>
      </c>
      <c r="CY33" s="23" t="s">
        <v>36</v>
      </c>
      <c r="CZ33" s="133">
        <v>0.1</v>
      </c>
      <c r="DA33" s="75" t="s">
        <v>3576</v>
      </c>
      <c r="DB33" s="76" t="str">
        <f>IF(DA33=""," ",VLOOKUP(DA33,[2]Listados!$O$1:$P$65536,2,0))</f>
        <v>Servicios para la comunidad, sociales y personales</v>
      </c>
      <c r="DC33" s="77" t="s">
        <v>3695</v>
      </c>
      <c r="DD33" s="76" t="str">
        <f>IF(DC33=""," ",VLOOKUP(DC33,[2]Listados!$R$1:$S$65536,2,0))</f>
        <v xml:space="preserve">R.B. Ingresos Corrientes de Libre Destinación </v>
      </c>
      <c r="DE33" s="35">
        <f t="shared" si="0"/>
        <v>20025840</v>
      </c>
      <c r="DF33" s="39"/>
      <c r="DG33" s="39"/>
      <c r="DH33" s="39"/>
      <c r="DI33" s="39"/>
      <c r="DJ33" s="39"/>
      <c r="DK33" s="39"/>
      <c r="DL33" s="196"/>
      <c r="DM33" s="197"/>
      <c r="DN33" s="197"/>
      <c r="DO33" s="199"/>
      <c r="DP33" s="178"/>
      <c r="DQ33" s="178"/>
      <c r="DR33" s="178"/>
      <c r="DS33" s="178"/>
      <c r="DT33" s="159"/>
      <c r="DU33" s="159"/>
      <c r="DV33" s="159"/>
      <c r="DW33" s="159"/>
      <c r="DX33" s="159"/>
      <c r="DY33" s="161"/>
      <c r="DZ33" s="193"/>
      <c r="EA33" s="181"/>
      <c r="EB33" s="176"/>
      <c r="EC33" s="23" t="s">
        <v>13049</v>
      </c>
      <c r="ED33" s="14" t="s">
        <v>13014</v>
      </c>
      <c r="EE33" s="23" t="s">
        <v>36</v>
      </c>
      <c r="EF33" s="133">
        <v>0.1</v>
      </c>
      <c r="EG33" s="75" t="s">
        <v>3576</v>
      </c>
      <c r="EH33" s="76" t="str">
        <f>IF(EG33=""," ",VLOOKUP(EG33,[2]Listados!$O$1:$P$65536,2,0))</f>
        <v>Servicios para la comunidad, sociales y personales</v>
      </c>
      <c r="EI33" s="77" t="s">
        <v>3695</v>
      </c>
      <c r="EJ33" s="76" t="str">
        <f>IF(EI33=""," ",VLOOKUP(EI33,[2]Listados!$R$1:$S$65536,2,0))</f>
        <v xml:space="preserve">R.B. Ingresos Corrientes de Libre Destinación </v>
      </c>
      <c r="EK33" s="35">
        <v>20025840</v>
      </c>
      <c r="EL33" s="39"/>
      <c r="EM33" s="196"/>
      <c r="EN33" s="197"/>
      <c r="EO33" s="197"/>
      <c r="EP33" s="199"/>
      <c r="EQ33" s="178"/>
      <c r="ER33" s="178"/>
      <c r="ES33" s="178"/>
      <c r="ET33" s="178"/>
      <c r="EU33" s="159"/>
      <c r="EV33" s="159"/>
      <c r="EW33" s="159"/>
      <c r="EX33" s="159"/>
      <c r="EY33" s="159"/>
      <c r="EZ33" s="161"/>
      <c r="FA33" s="193"/>
      <c r="FB33" s="181"/>
      <c r="FC33" s="176"/>
      <c r="FD33" s="23" t="s">
        <v>13049</v>
      </c>
      <c r="FE33" s="14" t="s">
        <v>13014</v>
      </c>
      <c r="FF33" s="23" t="s">
        <v>36</v>
      </c>
      <c r="FG33" s="133">
        <v>0.1</v>
      </c>
      <c r="FH33" s="75" t="s">
        <v>3576</v>
      </c>
      <c r="FI33" s="76" t="str">
        <f>IF(FH33=""," ",VLOOKUP(FH33,[2]Listados!$O$1:$P$65536,2,0))</f>
        <v>Servicios para la comunidad, sociales y personales</v>
      </c>
      <c r="FJ33" s="77" t="s">
        <v>3695</v>
      </c>
      <c r="FK33" s="76" t="str">
        <f>IF(FJ33=""," ",VLOOKUP(FJ33,[2]Listados!$R$1:$S$65536,2,0))</f>
        <v xml:space="preserve">R.B. Ingresos Corrientes de Libre Destinación </v>
      </c>
      <c r="FL33" s="35">
        <v>20025840</v>
      </c>
      <c r="FM33" s="39">
        <v>5370000</v>
      </c>
      <c r="FN33" s="196"/>
      <c r="FO33" s="197"/>
      <c r="FP33" s="197"/>
      <c r="FQ33" s="199"/>
      <c r="FR33" s="178"/>
      <c r="FS33" s="178"/>
      <c r="FT33" s="178"/>
      <c r="FU33" s="178"/>
      <c r="FV33" s="159"/>
      <c r="FW33" s="159"/>
      <c r="FX33" s="159"/>
      <c r="FY33" s="159"/>
      <c r="FZ33" s="159"/>
      <c r="GA33" s="161"/>
      <c r="GB33" s="193"/>
      <c r="GC33" s="181"/>
      <c r="GD33" s="176"/>
      <c r="GE33" s="23" t="s">
        <v>13049</v>
      </c>
      <c r="GF33" s="14" t="s">
        <v>13014</v>
      </c>
      <c r="GG33" s="23" t="s">
        <v>36</v>
      </c>
      <c r="GH33" s="133">
        <v>0.1</v>
      </c>
      <c r="GI33" s="75" t="s">
        <v>3576</v>
      </c>
      <c r="GJ33" s="76" t="str">
        <f>IF(GI33=""," ",VLOOKUP(GI33,[2]Listados!$O$1:$P$65536,2,0))</f>
        <v>Servicios para la comunidad, sociales y personales</v>
      </c>
      <c r="GK33" s="77" t="s">
        <v>3695</v>
      </c>
      <c r="GL33" s="76" t="str">
        <f>IF(GK33=""," ",VLOOKUP(GK33,[2]Listados!$R$1:$S$65536,2,0))</f>
        <v xml:space="preserve">R.B. Ingresos Corrientes de Libre Destinación </v>
      </c>
      <c r="GM33" s="35">
        <f t="shared" si="1"/>
        <v>25395840</v>
      </c>
      <c r="GN33" s="39"/>
      <c r="GO33" s="196"/>
      <c r="GP33" s="197"/>
      <c r="GQ33" s="197"/>
      <c r="GR33" s="199"/>
      <c r="GS33" s="178"/>
      <c r="GT33" s="178"/>
      <c r="GU33" s="178"/>
      <c r="GV33" s="178"/>
      <c r="GW33" s="159"/>
      <c r="GX33" s="159"/>
      <c r="GY33" s="159"/>
      <c r="GZ33" s="159"/>
      <c r="HA33" s="159"/>
      <c r="HB33" s="161"/>
      <c r="HC33" s="193"/>
      <c r="HD33" s="181"/>
      <c r="HE33" s="176"/>
      <c r="HF33" s="23" t="s">
        <v>13049</v>
      </c>
      <c r="HG33" s="14" t="s">
        <v>13014</v>
      </c>
      <c r="HH33" s="23" t="s">
        <v>36</v>
      </c>
      <c r="HI33" s="133">
        <v>0.1</v>
      </c>
      <c r="HJ33" s="75" t="s">
        <v>3576</v>
      </c>
      <c r="HK33" s="76" t="str">
        <f>IF(HJ33=""," ",VLOOKUP(HJ33,[2]Listados!$O$1:$P$65536,2,0))</f>
        <v>Servicios para la comunidad, sociales y personales</v>
      </c>
      <c r="HL33" s="77" t="s">
        <v>3695</v>
      </c>
      <c r="HM33" s="76" t="str">
        <f>IF(HL33=""," ",VLOOKUP(HL33,[2]Listados!$R$1:$S$65536,2,0))</f>
        <v xml:space="preserve">R.B. Ingresos Corrientes de Libre Destinación </v>
      </c>
      <c r="HN33" s="35">
        <f t="shared" si="2"/>
        <v>25395840</v>
      </c>
      <c r="HO33" s="39"/>
      <c r="HP33" s="196"/>
      <c r="HQ33" s="197"/>
      <c r="HR33" s="197"/>
      <c r="HS33" s="199"/>
      <c r="HT33" s="178"/>
      <c r="HU33" s="178"/>
      <c r="HV33" s="178"/>
      <c r="HW33" s="178"/>
      <c r="HX33" s="159"/>
      <c r="HY33" s="159"/>
      <c r="HZ33" s="159"/>
      <c r="IA33" s="159"/>
      <c r="IB33" s="159"/>
      <c r="IC33" s="161"/>
      <c r="ID33" s="193"/>
      <c r="IE33" s="181"/>
      <c r="IF33" s="176"/>
      <c r="IG33" s="23" t="s">
        <v>13049</v>
      </c>
      <c r="IH33" s="14" t="s">
        <v>13014</v>
      </c>
      <c r="II33" s="23" t="s">
        <v>36</v>
      </c>
      <c r="IJ33" s="133">
        <v>0.1</v>
      </c>
      <c r="IK33" s="75" t="s">
        <v>3576</v>
      </c>
      <c r="IL33" s="76" t="str">
        <f>IF(IK33=""," ",VLOOKUP(IK33,[2]Listados!$O$1:$P$65536,2,0))</f>
        <v>Servicios para la comunidad, sociales y personales</v>
      </c>
      <c r="IM33" s="77" t="s">
        <v>3695</v>
      </c>
      <c r="IN33" s="76" t="str">
        <f>IF(IM33=""," ",VLOOKUP(IM33,[2]Listados!$R$1:$S$65536,2,0))</f>
        <v xml:space="preserve">R.B. Ingresos Corrientes de Libre Destinación </v>
      </c>
      <c r="IO33" s="35">
        <f t="shared" si="3"/>
        <v>25395840</v>
      </c>
      <c r="IP33" s="39"/>
    </row>
    <row r="34" spans="1:250" ht="62" customHeight="1" x14ac:dyDescent="0.35">
      <c r="A34" s="197"/>
      <c r="B34" s="197"/>
      <c r="C34" s="197"/>
      <c r="D34" s="197"/>
      <c r="E34" s="197"/>
      <c r="F34" s="197"/>
      <c r="G34" s="197"/>
      <c r="H34" s="197"/>
      <c r="I34" s="159"/>
      <c r="J34" s="159"/>
      <c r="K34" s="159"/>
      <c r="L34" s="159"/>
      <c r="M34" s="164"/>
      <c r="N34" s="163"/>
      <c r="O34" s="164"/>
      <c r="P34" s="159"/>
      <c r="Q34" s="165" t="s">
        <v>11631</v>
      </c>
      <c r="R34" s="23" t="s">
        <v>13018</v>
      </c>
      <c r="S34" s="14" t="s">
        <v>13019</v>
      </c>
      <c r="T34" s="37" t="s">
        <v>36</v>
      </c>
      <c r="U34" s="38">
        <v>0</v>
      </c>
      <c r="V34" s="75" t="s">
        <v>3576</v>
      </c>
      <c r="W34" s="76" t="str">
        <f>IF(V34=""," ",VLOOKUP(V34,[2]Listados!$O$1:$P$65536,2,0))</f>
        <v>Servicios para la comunidad, sociales y personales</v>
      </c>
      <c r="X34" s="77" t="s">
        <v>3999</v>
      </c>
      <c r="Y34" s="76" t="str">
        <f>IF(X34=""," ",VLOOKUP(X34,[2]Listados!$R$1:$S$65536,2,0))</f>
        <v>R.B. Excedentes Financieros EMCALI</v>
      </c>
      <c r="Z34" s="85">
        <v>0</v>
      </c>
      <c r="AA34" s="39"/>
      <c r="AB34" s="199"/>
      <c r="AC34" s="197"/>
      <c r="AD34" s="197"/>
      <c r="AE34" s="197"/>
      <c r="AF34" s="237"/>
      <c r="AG34" s="164"/>
      <c r="AH34" s="164"/>
      <c r="AI34" s="164"/>
      <c r="AJ34" s="159"/>
      <c r="AK34" s="159"/>
      <c r="AL34" s="159"/>
      <c r="AM34" s="159"/>
      <c r="AN34" s="164"/>
      <c r="AO34" s="161"/>
      <c r="AP34" s="235"/>
      <c r="AQ34" s="159"/>
      <c r="AR34" s="165" t="s">
        <v>11631</v>
      </c>
      <c r="AS34" s="23" t="s">
        <v>13018</v>
      </c>
      <c r="AT34" s="14" t="s">
        <v>13019</v>
      </c>
      <c r="AU34" s="37" t="s">
        <v>36</v>
      </c>
      <c r="AV34" s="38">
        <v>0</v>
      </c>
      <c r="AW34" s="75" t="s">
        <v>3576</v>
      </c>
      <c r="AX34" s="76" t="str">
        <f>IF(AW34=""," ",VLOOKUP(AW34,[2]Listados!$O$1:$P$65536,2,0))</f>
        <v>Servicios para la comunidad, sociales y personales</v>
      </c>
      <c r="AY34" s="77" t="s">
        <v>3999</v>
      </c>
      <c r="AZ34" s="76" t="str">
        <f>IF(AY34=""," ",VLOOKUP(AY34,[2]Listados!$R$1:$S$65536,2,0))</f>
        <v>R.B. Excedentes Financieros EMCALI</v>
      </c>
      <c r="BA34" s="85">
        <v>0</v>
      </c>
      <c r="BB34" s="82"/>
      <c r="BC34" s="83"/>
      <c r="BD34" s="197"/>
      <c r="BE34" s="197"/>
      <c r="BF34" s="197"/>
      <c r="BG34" s="199"/>
      <c r="BH34" s="178"/>
      <c r="BI34" s="178"/>
      <c r="BJ34" s="178"/>
      <c r="BK34" s="178"/>
      <c r="BL34" s="159"/>
      <c r="BM34" s="159"/>
      <c r="BN34" s="159"/>
      <c r="BO34" s="159"/>
      <c r="BP34" s="159"/>
      <c r="BQ34" s="161"/>
      <c r="BR34" s="193"/>
      <c r="BS34" s="181"/>
      <c r="BT34" s="175" t="s">
        <v>11631</v>
      </c>
      <c r="BU34" s="23" t="s">
        <v>13018</v>
      </c>
      <c r="BV34" s="14" t="s">
        <v>13019</v>
      </c>
      <c r="BW34" s="37" t="s">
        <v>36</v>
      </c>
      <c r="BX34" s="38">
        <v>0</v>
      </c>
      <c r="BY34" s="75" t="s">
        <v>3576</v>
      </c>
      <c r="BZ34" s="76" t="str">
        <f>IF(BY34=""," ",VLOOKUP(BY34,[2]Listados!$O$1:$P$65536,2,0))</f>
        <v>Servicios para la comunidad, sociales y personales</v>
      </c>
      <c r="CA34" s="77" t="s">
        <v>3999</v>
      </c>
      <c r="CB34" s="76" t="str">
        <f>IF(CA34=""," ",VLOOKUP(CA34,[2]Listados!$R$1:$S$65536,2,0))</f>
        <v>R.B. Excedentes Financieros EMCALI</v>
      </c>
      <c r="CC34" s="128">
        <v>0</v>
      </c>
      <c r="CD34" s="83"/>
      <c r="CE34" s="83"/>
      <c r="CF34" s="196"/>
      <c r="CG34" s="197"/>
      <c r="CH34" s="197"/>
      <c r="CI34" s="199"/>
      <c r="CJ34" s="178"/>
      <c r="CK34" s="178"/>
      <c r="CL34" s="178"/>
      <c r="CM34" s="178"/>
      <c r="CN34" s="159"/>
      <c r="CO34" s="159"/>
      <c r="CP34" s="159"/>
      <c r="CQ34" s="159"/>
      <c r="CR34" s="159"/>
      <c r="CS34" s="161"/>
      <c r="CT34" s="193"/>
      <c r="CU34" s="181"/>
      <c r="CV34" s="175" t="s">
        <v>11631</v>
      </c>
      <c r="CW34" s="23" t="s">
        <v>13018</v>
      </c>
      <c r="CX34" s="14" t="s">
        <v>13019</v>
      </c>
      <c r="CY34" s="23" t="s">
        <v>36</v>
      </c>
      <c r="CZ34" s="133">
        <v>0</v>
      </c>
      <c r="DA34" s="75" t="s">
        <v>3576</v>
      </c>
      <c r="DB34" s="76" t="str">
        <f>IF(DA34=""," ",VLOOKUP(DA34,[2]Listados!$O$1:$P$65536,2,0))</f>
        <v>Servicios para la comunidad, sociales y personales</v>
      </c>
      <c r="DC34" s="77" t="s">
        <v>3999</v>
      </c>
      <c r="DD34" s="76" t="str">
        <f>IF(DC34=""," ",VLOOKUP(DC34,[2]Listados!$R$1:$S$65536,2,0))</f>
        <v>R.B. Excedentes Financieros EMCALI</v>
      </c>
      <c r="DE34" s="35">
        <f t="shared" si="0"/>
        <v>0</v>
      </c>
      <c r="DF34" s="39"/>
      <c r="DG34" s="39"/>
      <c r="DH34" s="39"/>
      <c r="DI34" s="39"/>
      <c r="DJ34" s="39"/>
      <c r="DK34" s="39"/>
      <c r="DL34" s="196"/>
      <c r="DM34" s="197"/>
      <c r="DN34" s="197"/>
      <c r="DO34" s="199"/>
      <c r="DP34" s="178"/>
      <c r="DQ34" s="178"/>
      <c r="DR34" s="178"/>
      <c r="DS34" s="178"/>
      <c r="DT34" s="159"/>
      <c r="DU34" s="159"/>
      <c r="DV34" s="159"/>
      <c r="DW34" s="159"/>
      <c r="DX34" s="159"/>
      <c r="DY34" s="161"/>
      <c r="DZ34" s="193"/>
      <c r="EA34" s="181"/>
      <c r="EB34" s="175" t="s">
        <v>11631</v>
      </c>
      <c r="EC34" s="23" t="s">
        <v>13018</v>
      </c>
      <c r="ED34" s="14" t="s">
        <v>13019</v>
      </c>
      <c r="EE34" s="23" t="s">
        <v>36</v>
      </c>
      <c r="EF34" s="133">
        <v>0</v>
      </c>
      <c r="EG34" s="75" t="s">
        <v>3576</v>
      </c>
      <c r="EH34" s="76" t="str">
        <f>IF(EG34=""," ",VLOOKUP(EG34,[2]Listados!$O$1:$P$65536,2,0))</f>
        <v>Servicios para la comunidad, sociales y personales</v>
      </c>
      <c r="EI34" s="77" t="s">
        <v>3999</v>
      </c>
      <c r="EJ34" s="76" t="str">
        <f>IF(EI34=""," ",VLOOKUP(EI34,[2]Listados!$R$1:$S$65536,2,0))</f>
        <v>R.B. Excedentes Financieros EMCALI</v>
      </c>
      <c r="EK34" s="35">
        <v>0</v>
      </c>
      <c r="EL34" s="39"/>
      <c r="EM34" s="196"/>
      <c r="EN34" s="197"/>
      <c r="EO34" s="197"/>
      <c r="EP34" s="199"/>
      <c r="EQ34" s="178"/>
      <c r="ER34" s="178"/>
      <c r="ES34" s="178"/>
      <c r="ET34" s="178"/>
      <c r="EU34" s="159"/>
      <c r="EV34" s="159"/>
      <c r="EW34" s="159"/>
      <c r="EX34" s="159"/>
      <c r="EY34" s="159"/>
      <c r="EZ34" s="161"/>
      <c r="FA34" s="193"/>
      <c r="FB34" s="181"/>
      <c r="FC34" s="175" t="s">
        <v>11631</v>
      </c>
      <c r="FD34" s="23" t="s">
        <v>13018</v>
      </c>
      <c r="FE34" s="14" t="s">
        <v>13019</v>
      </c>
      <c r="FF34" s="23" t="s">
        <v>36</v>
      </c>
      <c r="FG34" s="133">
        <v>0</v>
      </c>
      <c r="FH34" s="75" t="s">
        <v>3576</v>
      </c>
      <c r="FI34" s="76" t="str">
        <f>IF(FH34=""," ",VLOOKUP(FH34,[2]Listados!$O$1:$P$65536,2,0))</f>
        <v>Servicios para la comunidad, sociales y personales</v>
      </c>
      <c r="FJ34" s="77" t="s">
        <v>3999</v>
      </c>
      <c r="FK34" s="76" t="str">
        <f>IF(FJ34=""," ",VLOOKUP(FJ34,[2]Listados!$R$1:$S$65536,2,0))</f>
        <v>R.B. Excedentes Financieros EMCALI</v>
      </c>
      <c r="FL34" s="35">
        <v>0</v>
      </c>
      <c r="FM34" s="39"/>
      <c r="FN34" s="196"/>
      <c r="FO34" s="197"/>
      <c r="FP34" s="197"/>
      <c r="FQ34" s="199"/>
      <c r="FR34" s="178"/>
      <c r="FS34" s="178"/>
      <c r="FT34" s="178"/>
      <c r="FU34" s="178"/>
      <c r="FV34" s="159"/>
      <c r="FW34" s="159"/>
      <c r="FX34" s="159"/>
      <c r="FY34" s="159"/>
      <c r="FZ34" s="159"/>
      <c r="GA34" s="161"/>
      <c r="GB34" s="193"/>
      <c r="GC34" s="181"/>
      <c r="GD34" s="175" t="s">
        <v>11631</v>
      </c>
      <c r="GE34" s="23" t="s">
        <v>13018</v>
      </c>
      <c r="GF34" s="14" t="s">
        <v>13019</v>
      </c>
      <c r="GG34" s="23" t="s">
        <v>36</v>
      </c>
      <c r="GH34" s="133">
        <v>0</v>
      </c>
      <c r="GI34" s="75" t="s">
        <v>3576</v>
      </c>
      <c r="GJ34" s="76" t="str">
        <f>IF(GI34=""," ",VLOOKUP(GI34,[2]Listados!$O$1:$P$65536,2,0))</f>
        <v>Servicios para la comunidad, sociales y personales</v>
      </c>
      <c r="GK34" s="77" t="s">
        <v>3999</v>
      </c>
      <c r="GL34" s="76" t="str">
        <f>IF(GK34=""," ",VLOOKUP(GK34,[2]Listados!$R$1:$S$65536,2,0))</f>
        <v>R.B. Excedentes Financieros EMCALI</v>
      </c>
      <c r="GM34" s="35">
        <f t="shared" si="1"/>
        <v>0</v>
      </c>
      <c r="GN34" s="39"/>
      <c r="GO34" s="196"/>
      <c r="GP34" s="197"/>
      <c r="GQ34" s="197"/>
      <c r="GR34" s="199"/>
      <c r="GS34" s="178"/>
      <c r="GT34" s="178"/>
      <c r="GU34" s="178"/>
      <c r="GV34" s="178"/>
      <c r="GW34" s="159"/>
      <c r="GX34" s="159"/>
      <c r="GY34" s="159"/>
      <c r="GZ34" s="159"/>
      <c r="HA34" s="159"/>
      <c r="HB34" s="161"/>
      <c r="HC34" s="193"/>
      <c r="HD34" s="181"/>
      <c r="HE34" s="175" t="s">
        <v>11631</v>
      </c>
      <c r="HF34" s="23" t="s">
        <v>13018</v>
      </c>
      <c r="HG34" s="14" t="s">
        <v>13019</v>
      </c>
      <c r="HH34" s="23" t="s">
        <v>36</v>
      </c>
      <c r="HI34" s="133">
        <v>0</v>
      </c>
      <c r="HJ34" s="75" t="s">
        <v>3576</v>
      </c>
      <c r="HK34" s="76" t="str">
        <f>IF(HJ34=""," ",VLOOKUP(HJ34,[2]Listados!$O$1:$P$65536,2,0))</f>
        <v>Servicios para la comunidad, sociales y personales</v>
      </c>
      <c r="HL34" s="77" t="s">
        <v>3999</v>
      </c>
      <c r="HM34" s="76" t="str">
        <f>IF(HL34=""," ",VLOOKUP(HL34,[2]Listados!$R$1:$S$65536,2,0))</f>
        <v>R.B. Excedentes Financieros EMCALI</v>
      </c>
      <c r="HN34" s="35">
        <f t="shared" si="2"/>
        <v>0</v>
      </c>
      <c r="HO34" s="39"/>
      <c r="HP34" s="196"/>
      <c r="HQ34" s="197"/>
      <c r="HR34" s="197"/>
      <c r="HS34" s="199"/>
      <c r="HT34" s="178"/>
      <c r="HU34" s="178"/>
      <c r="HV34" s="178"/>
      <c r="HW34" s="178"/>
      <c r="HX34" s="159"/>
      <c r="HY34" s="159"/>
      <c r="HZ34" s="159"/>
      <c r="IA34" s="159"/>
      <c r="IB34" s="159"/>
      <c r="IC34" s="161"/>
      <c r="ID34" s="193"/>
      <c r="IE34" s="181"/>
      <c r="IF34" s="175" t="s">
        <v>11631</v>
      </c>
      <c r="IG34" s="23" t="s">
        <v>13018</v>
      </c>
      <c r="IH34" s="14" t="s">
        <v>13019</v>
      </c>
      <c r="II34" s="23" t="s">
        <v>36</v>
      </c>
      <c r="IJ34" s="133">
        <v>0</v>
      </c>
      <c r="IK34" s="75" t="s">
        <v>3576</v>
      </c>
      <c r="IL34" s="76" t="str">
        <f>IF(IK34=""," ",VLOOKUP(IK34,[2]Listados!$O$1:$P$65536,2,0))</f>
        <v>Servicios para la comunidad, sociales y personales</v>
      </c>
      <c r="IM34" s="77" t="s">
        <v>3999</v>
      </c>
      <c r="IN34" s="76" t="str">
        <f>IF(IM34=""," ",VLOOKUP(IM34,[2]Listados!$R$1:$S$65536,2,0))</f>
        <v>R.B. Excedentes Financieros EMCALI</v>
      </c>
      <c r="IO34" s="35">
        <f t="shared" si="3"/>
        <v>0</v>
      </c>
      <c r="IP34" s="39"/>
    </row>
    <row r="35" spans="1:250" ht="47" customHeight="1" x14ac:dyDescent="0.35">
      <c r="A35" s="197"/>
      <c r="B35" s="197"/>
      <c r="C35" s="197"/>
      <c r="D35" s="197"/>
      <c r="E35" s="197"/>
      <c r="F35" s="197"/>
      <c r="G35" s="197"/>
      <c r="H35" s="197"/>
      <c r="I35" s="159"/>
      <c r="J35" s="159"/>
      <c r="K35" s="159"/>
      <c r="L35" s="159"/>
      <c r="M35" s="164"/>
      <c r="N35" s="163"/>
      <c r="O35" s="164"/>
      <c r="P35" s="159"/>
      <c r="Q35" s="167"/>
      <c r="R35" s="23" t="s">
        <v>13020</v>
      </c>
      <c r="S35" s="14" t="s">
        <v>13019</v>
      </c>
      <c r="T35" s="37" t="s">
        <v>19</v>
      </c>
      <c r="U35" s="38">
        <v>0.4</v>
      </c>
      <c r="V35" s="75" t="s">
        <v>3576</v>
      </c>
      <c r="W35" s="76" t="str">
        <f>IF(V35=""," ",VLOOKUP(V35,[2]Listados!$O$1:$P$65536,2,0))</f>
        <v>Servicios para la comunidad, sociales y personales</v>
      </c>
      <c r="X35" s="77" t="s">
        <v>27</v>
      </c>
      <c r="Y35" s="76" t="str">
        <f>IF(X35=""," ",VLOOKUP(X35,[2]Listados!$R$1:$S$65536,2,0))</f>
        <v>Ingresos corrientes de Libre Destinación</v>
      </c>
      <c r="Z35" s="85">
        <v>183339520</v>
      </c>
      <c r="AA35" s="39"/>
      <c r="AB35" s="199"/>
      <c r="AC35" s="197"/>
      <c r="AD35" s="197"/>
      <c r="AE35" s="197"/>
      <c r="AF35" s="237"/>
      <c r="AG35" s="164"/>
      <c r="AH35" s="164"/>
      <c r="AI35" s="164"/>
      <c r="AJ35" s="159"/>
      <c r="AK35" s="159"/>
      <c r="AL35" s="159"/>
      <c r="AM35" s="159"/>
      <c r="AN35" s="164"/>
      <c r="AO35" s="161"/>
      <c r="AP35" s="235"/>
      <c r="AQ35" s="159"/>
      <c r="AR35" s="167"/>
      <c r="AS35" s="23" t="s">
        <v>13020</v>
      </c>
      <c r="AT35" s="14" t="s">
        <v>13019</v>
      </c>
      <c r="AU35" s="37" t="s">
        <v>19</v>
      </c>
      <c r="AV35" s="38">
        <v>0.2</v>
      </c>
      <c r="AW35" s="75" t="s">
        <v>3576</v>
      </c>
      <c r="AX35" s="76" t="str">
        <f>IF(AW35=""," ",VLOOKUP(AW35,[2]Listados!$O$1:$P$65536,2,0))</f>
        <v>Servicios para la comunidad, sociales y personales</v>
      </c>
      <c r="AY35" s="77" t="s">
        <v>27</v>
      </c>
      <c r="AZ35" s="76" t="str">
        <f>IF(AY35=""," ",VLOOKUP(AY35,[2]Listados!$R$1:$S$65536,2,0))</f>
        <v>Ingresos corrientes de Libre Destinación</v>
      </c>
      <c r="BA35" s="85">
        <v>183339520</v>
      </c>
      <c r="BB35" s="82"/>
      <c r="BC35" s="83"/>
      <c r="BD35" s="197"/>
      <c r="BE35" s="197"/>
      <c r="BF35" s="197"/>
      <c r="BG35" s="199"/>
      <c r="BH35" s="178"/>
      <c r="BI35" s="178"/>
      <c r="BJ35" s="178"/>
      <c r="BK35" s="178"/>
      <c r="BL35" s="159"/>
      <c r="BM35" s="159"/>
      <c r="BN35" s="159"/>
      <c r="BO35" s="159"/>
      <c r="BP35" s="159"/>
      <c r="BQ35" s="161"/>
      <c r="BR35" s="193"/>
      <c r="BS35" s="181"/>
      <c r="BT35" s="183"/>
      <c r="BU35" s="23" t="s">
        <v>13020</v>
      </c>
      <c r="BV35" s="14" t="s">
        <v>13019</v>
      </c>
      <c r="BW35" s="37" t="s">
        <v>19</v>
      </c>
      <c r="BX35" s="38">
        <v>0.2</v>
      </c>
      <c r="BY35" s="75" t="s">
        <v>3576</v>
      </c>
      <c r="BZ35" s="76" t="str">
        <f>IF(BY35=""," ",VLOOKUP(BY35,[2]Listados!$O$1:$P$65536,2,0))</f>
        <v>Servicios para la comunidad, sociales y personales</v>
      </c>
      <c r="CA35" s="77" t="s">
        <v>27</v>
      </c>
      <c r="CB35" s="76" t="str">
        <f>IF(CA35=""," ",VLOOKUP(CA35,[2]Listados!$R$1:$S$65536,2,0))</f>
        <v>Ingresos corrientes de Libre Destinación</v>
      </c>
      <c r="CC35" s="128">
        <v>183339520</v>
      </c>
      <c r="CD35" s="83"/>
      <c r="CE35" s="83"/>
      <c r="CF35" s="196"/>
      <c r="CG35" s="197"/>
      <c r="CH35" s="197"/>
      <c r="CI35" s="199"/>
      <c r="CJ35" s="178"/>
      <c r="CK35" s="178"/>
      <c r="CL35" s="178"/>
      <c r="CM35" s="178"/>
      <c r="CN35" s="159"/>
      <c r="CO35" s="159"/>
      <c r="CP35" s="159"/>
      <c r="CQ35" s="159"/>
      <c r="CR35" s="159"/>
      <c r="CS35" s="161"/>
      <c r="CT35" s="193"/>
      <c r="CU35" s="181"/>
      <c r="CV35" s="183"/>
      <c r="CW35" s="23" t="s">
        <v>13020</v>
      </c>
      <c r="CX35" s="14" t="s">
        <v>13019</v>
      </c>
      <c r="CY35" s="23" t="s">
        <v>19</v>
      </c>
      <c r="CZ35" s="133">
        <v>0.1</v>
      </c>
      <c r="DA35" s="75" t="s">
        <v>3576</v>
      </c>
      <c r="DB35" s="76" t="str">
        <f>IF(DA35=""," ",VLOOKUP(DA35,[2]Listados!$O$1:$P$65536,2,0))</f>
        <v>Servicios para la comunidad, sociales y personales</v>
      </c>
      <c r="DC35" s="77" t="s">
        <v>27</v>
      </c>
      <c r="DD35" s="76" t="str">
        <f>IF(DC35=""," ",VLOOKUP(DC35,[2]Listados!$R$1:$S$65536,2,0))</f>
        <v>Ingresos corrientes de Libre Destinación</v>
      </c>
      <c r="DE35" s="35">
        <f t="shared" si="0"/>
        <v>183339520</v>
      </c>
      <c r="DF35" s="39"/>
      <c r="DG35" s="39"/>
      <c r="DH35" s="39"/>
      <c r="DI35" s="39">
        <v>51211680</v>
      </c>
      <c r="DJ35" s="39"/>
      <c r="DK35" s="39">
        <f>88454000-DI35</f>
        <v>37242320</v>
      </c>
      <c r="DL35" s="196"/>
      <c r="DM35" s="197"/>
      <c r="DN35" s="197"/>
      <c r="DO35" s="199"/>
      <c r="DP35" s="178"/>
      <c r="DQ35" s="178"/>
      <c r="DR35" s="178"/>
      <c r="DS35" s="178"/>
      <c r="DT35" s="159"/>
      <c r="DU35" s="159"/>
      <c r="DV35" s="159"/>
      <c r="DW35" s="159"/>
      <c r="DX35" s="159"/>
      <c r="DY35" s="161"/>
      <c r="DZ35" s="193"/>
      <c r="EA35" s="181"/>
      <c r="EB35" s="183"/>
      <c r="EC35" s="23" t="s">
        <v>13020</v>
      </c>
      <c r="ED35" s="14" t="s">
        <v>13019</v>
      </c>
      <c r="EE35" s="23" t="s">
        <v>19</v>
      </c>
      <c r="EF35" s="133">
        <v>0.1</v>
      </c>
      <c r="EG35" s="75" t="s">
        <v>3576</v>
      </c>
      <c r="EH35" s="76" t="str">
        <f>IF(EG35=""," ",VLOOKUP(EG35,[2]Listados!$O$1:$P$65536,2,0))</f>
        <v>Servicios para la comunidad, sociales y personales</v>
      </c>
      <c r="EI35" s="77" t="s">
        <v>27</v>
      </c>
      <c r="EJ35" s="76" t="str">
        <f>IF(EI35=""," ",VLOOKUP(EI35,[2]Listados!$R$1:$S$65536,2,0))</f>
        <v>Ingresos corrientes de Libre Destinación</v>
      </c>
      <c r="EK35" s="35">
        <v>271793520</v>
      </c>
      <c r="EL35" s="39"/>
      <c r="EM35" s="196"/>
      <c r="EN35" s="197"/>
      <c r="EO35" s="197"/>
      <c r="EP35" s="199"/>
      <c r="EQ35" s="178"/>
      <c r="ER35" s="178"/>
      <c r="ES35" s="178"/>
      <c r="ET35" s="178"/>
      <c r="EU35" s="159"/>
      <c r="EV35" s="159"/>
      <c r="EW35" s="159"/>
      <c r="EX35" s="159"/>
      <c r="EY35" s="159"/>
      <c r="EZ35" s="161"/>
      <c r="FA35" s="193"/>
      <c r="FB35" s="181"/>
      <c r="FC35" s="183"/>
      <c r="FD35" s="23" t="s">
        <v>13020</v>
      </c>
      <c r="FE35" s="14" t="s">
        <v>13019</v>
      </c>
      <c r="FF35" s="23" t="s">
        <v>19</v>
      </c>
      <c r="FG35" s="133">
        <v>0.1</v>
      </c>
      <c r="FH35" s="75" t="s">
        <v>3576</v>
      </c>
      <c r="FI35" s="76" t="str">
        <f>IF(FH35=""," ",VLOOKUP(FH35,[2]Listados!$O$1:$P$65536,2,0))</f>
        <v>Servicios para la comunidad, sociales y personales</v>
      </c>
      <c r="FJ35" s="77" t="s">
        <v>27</v>
      </c>
      <c r="FK35" s="76" t="str">
        <f>IF(FJ35=""," ",VLOOKUP(FJ35,[2]Listados!$R$1:$S$65536,2,0))</f>
        <v>Ingresos corrientes de Libre Destinación</v>
      </c>
      <c r="FL35" s="35">
        <v>271793520</v>
      </c>
      <c r="FM35" s="39">
        <v>85184000</v>
      </c>
      <c r="FN35" s="196"/>
      <c r="FO35" s="197"/>
      <c r="FP35" s="197"/>
      <c r="FQ35" s="199"/>
      <c r="FR35" s="178"/>
      <c r="FS35" s="178"/>
      <c r="FT35" s="178"/>
      <c r="FU35" s="178"/>
      <c r="FV35" s="159"/>
      <c r="FW35" s="159"/>
      <c r="FX35" s="159"/>
      <c r="FY35" s="159"/>
      <c r="FZ35" s="159"/>
      <c r="GA35" s="161"/>
      <c r="GB35" s="193"/>
      <c r="GC35" s="181"/>
      <c r="GD35" s="183"/>
      <c r="GE35" s="23" t="s">
        <v>13020</v>
      </c>
      <c r="GF35" s="14" t="s">
        <v>13019</v>
      </c>
      <c r="GG35" s="23" t="s">
        <v>19</v>
      </c>
      <c r="GH35" s="133">
        <v>0.1</v>
      </c>
      <c r="GI35" s="75" t="s">
        <v>3576</v>
      </c>
      <c r="GJ35" s="76" t="str">
        <f>IF(GI35=""," ",VLOOKUP(GI35,[2]Listados!$O$1:$P$65536,2,0))</f>
        <v>Servicios para la comunidad, sociales y personales</v>
      </c>
      <c r="GK35" s="77" t="s">
        <v>27</v>
      </c>
      <c r="GL35" s="76" t="str">
        <f>IF(GK35=""," ",VLOOKUP(GK35,[2]Listados!$R$1:$S$65536,2,0))</f>
        <v>Ingresos corrientes de Libre Destinación</v>
      </c>
      <c r="GM35" s="35">
        <f t="shared" si="1"/>
        <v>356977520</v>
      </c>
      <c r="GN35" s="39"/>
      <c r="GO35" s="196"/>
      <c r="GP35" s="197"/>
      <c r="GQ35" s="197"/>
      <c r="GR35" s="199"/>
      <c r="GS35" s="178"/>
      <c r="GT35" s="178"/>
      <c r="GU35" s="178"/>
      <c r="GV35" s="178"/>
      <c r="GW35" s="159"/>
      <c r="GX35" s="159"/>
      <c r="GY35" s="159"/>
      <c r="GZ35" s="159"/>
      <c r="HA35" s="159"/>
      <c r="HB35" s="161"/>
      <c r="HC35" s="193"/>
      <c r="HD35" s="181"/>
      <c r="HE35" s="183"/>
      <c r="HF35" s="23" t="s">
        <v>13020</v>
      </c>
      <c r="HG35" s="14" t="s">
        <v>13019</v>
      </c>
      <c r="HH35" s="23" t="s">
        <v>19</v>
      </c>
      <c r="HI35" s="133">
        <v>0.1</v>
      </c>
      <c r="HJ35" s="75" t="s">
        <v>3576</v>
      </c>
      <c r="HK35" s="76" t="str">
        <f>IF(HJ35=""," ",VLOOKUP(HJ35,[2]Listados!$O$1:$P$65536,2,0))</f>
        <v>Servicios para la comunidad, sociales y personales</v>
      </c>
      <c r="HL35" s="77" t="s">
        <v>27</v>
      </c>
      <c r="HM35" s="76" t="str">
        <f>IF(HL35=""," ",VLOOKUP(HL35,[2]Listados!$R$1:$S$65536,2,0))</f>
        <v>Ingresos corrientes de Libre Destinación</v>
      </c>
      <c r="HN35" s="35">
        <f t="shared" si="2"/>
        <v>356977520</v>
      </c>
      <c r="HO35" s="39"/>
      <c r="HP35" s="196"/>
      <c r="HQ35" s="197"/>
      <c r="HR35" s="197"/>
      <c r="HS35" s="199"/>
      <c r="HT35" s="178"/>
      <c r="HU35" s="178"/>
      <c r="HV35" s="178"/>
      <c r="HW35" s="178"/>
      <c r="HX35" s="159"/>
      <c r="HY35" s="159"/>
      <c r="HZ35" s="159"/>
      <c r="IA35" s="159"/>
      <c r="IB35" s="159"/>
      <c r="IC35" s="161"/>
      <c r="ID35" s="193"/>
      <c r="IE35" s="181"/>
      <c r="IF35" s="183"/>
      <c r="IG35" s="23" t="s">
        <v>13020</v>
      </c>
      <c r="IH35" s="14" t="s">
        <v>13019</v>
      </c>
      <c r="II35" s="23" t="s">
        <v>19</v>
      </c>
      <c r="IJ35" s="133">
        <v>0.1</v>
      </c>
      <c r="IK35" s="75" t="s">
        <v>3576</v>
      </c>
      <c r="IL35" s="76" t="str">
        <f>IF(IK35=""," ",VLOOKUP(IK35,[2]Listados!$O$1:$P$65536,2,0))</f>
        <v>Servicios para la comunidad, sociales y personales</v>
      </c>
      <c r="IM35" s="77" t="s">
        <v>27</v>
      </c>
      <c r="IN35" s="76" t="str">
        <f>IF(IM35=""," ",VLOOKUP(IM35,[2]Listados!$R$1:$S$65536,2,0))</f>
        <v>Ingresos corrientes de Libre Destinación</v>
      </c>
      <c r="IO35" s="35">
        <f t="shared" si="3"/>
        <v>356977520</v>
      </c>
      <c r="IP35" s="39"/>
    </row>
    <row r="36" spans="1:250" ht="54" customHeight="1" x14ac:dyDescent="0.35">
      <c r="A36" s="197"/>
      <c r="B36" s="197"/>
      <c r="C36" s="197"/>
      <c r="D36" s="197"/>
      <c r="E36" s="197"/>
      <c r="F36" s="197"/>
      <c r="G36" s="197"/>
      <c r="H36" s="197"/>
      <c r="I36" s="159"/>
      <c r="J36" s="159"/>
      <c r="K36" s="159"/>
      <c r="L36" s="159"/>
      <c r="M36" s="164"/>
      <c r="N36" s="163"/>
      <c r="O36" s="164"/>
      <c r="P36" s="159"/>
      <c r="Q36" s="166"/>
      <c r="R36" s="23" t="s">
        <v>13021</v>
      </c>
      <c r="S36" s="14" t="s">
        <v>13019</v>
      </c>
      <c r="T36" s="37" t="s">
        <v>36</v>
      </c>
      <c r="U36" s="38">
        <v>0.6</v>
      </c>
      <c r="V36" s="75" t="s">
        <v>3552</v>
      </c>
      <c r="W36" s="76" t="str">
        <f>IF(V36=""," ",VLOOKUP(V36,[2]Listados!$O$1:$P$65536,2,0))</f>
        <v>Servicios de alojamiento; servicios de suministro de comidas y bebidas; servicios de transporte; y servicios de distribución de electricidad, gas y agua</v>
      </c>
      <c r="X36" s="77" t="s">
        <v>27</v>
      </c>
      <c r="Y36" s="76" t="str">
        <f>IF(X36=""," ",VLOOKUP(X36,[2]Listados!$R$1:$S$65536,2,0))</f>
        <v>Ingresos corrientes de Libre Destinación</v>
      </c>
      <c r="Z36" s="85">
        <v>300000000</v>
      </c>
      <c r="AA36" s="39"/>
      <c r="AB36" s="199"/>
      <c r="AC36" s="197"/>
      <c r="AD36" s="197"/>
      <c r="AE36" s="197"/>
      <c r="AF36" s="237"/>
      <c r="AG36" s="164"/>
      <c r="AH36" s="164"/>
      <c r="AI36" s="164"/>
      <c r="AJ36" s="159"/>
      <c r="AK36" s="159"/>
      <c r="AL36" s="159"/>
      <c r="AM36" s="159"/>
      <c r="AN36" s="164"/>
      <c r="AO36" s="161"/>
      <c r="AP36" s="235"/>
      <c r="AQ36" s="159"/>
      <c r="AR36" s="166"/>
      <c r="AS36" s="23" t="s">
        <v>13021</v>
      </c>
      <c r="AT36" s="14" t="s">
        <v>13019</v>
      </c>
      <c r="AU36" s="37" t="s">
        <v>36</v>
      </c>
      <c r="AV36" s="38">
        <v>0.3</v>
      </c>
      <c r="AW36" s="75" t="s">
        <v>3552</v>
      </c>
      <c r="AX36" s="76" t="str">
        <f>IF(AW36=""," ",VLOOKUP(AW36,[2]Listados!$O$1:$P$65536,2,0))</f>
        <v>Servicios de alojamiento; servicios de suministro de comidas y bebidas; servicios de transporte; y servicios de distribución de electricidad, gas y agua</v>
      </c>
      <c r="AY36" s="77" t="s">
        <v>27</v>
      </c>
      <c r="AZ36" s="76" t="str">
        <f>IF(AY36=""," ",VLOOKUP(AY36,[2]Listados!$R$1:$S$65536,2,0))</f>
        <v>Ingresos corrientes de Libre Destinación</v>
      </c>
      <c r="BA36" s="85">
        <v>300000000</v>
      </c>
      <c r="BB36" s="82"/>
      <c r="BC36" s="83"/>
      <c r="BD36" s="197"/>
      <c r="BE36" s="197"/>
      <c r="BF36" s="197"/>
      <c r="BG36" s="199"/>
      <c r="BH36" s="178"/>
      <c r="BI36" s="178"/>
      <c r="BJ36" s="178"/>
      <c r="BK36" s="178"/>
      <c r="BL36" s="159"/>
      <c r="BM36" s="159"/>
      <c r="BN36" s="159"/>
      <c r="BO36" s="159"/>
      <c r="BP36" s="159"/>
      <c r="BQ36" s="161"/>
      <c r="BR36" s="193"/>
      <c r="BS36" s="181"/>
      <c r="BT36" s="176"/>
      <c r="BU36" s="23" t="s">
        <v>13021</v>
      </c>
      <c r="BV36" s="14" t="s">
        <v>13019</v>
      </c>
      <c r="BW36" s="37" t="s">
        <v>36</v>
      </c>
      <c r="BX36" s="38">
        <v>0.3</v>
      </c>
      <c r="BY36" s="75" t="s">
        <v>3552</v>
      </c>
      <c r="BZ36" s="76" t="str">
        <f>IF(BY36=""," ",VLOOKUP(BY36,[2]Listados!$O$1:$P$65536,2,0))</f>
        <v>Servicios de alojamiento; servicios de suministro de comidas y bebidas; servicios de transporte; y servicios de distribución de electricidad, gas y agua</v>
      </c>
      <c r="CA36" s="77" t="s">
        <v>27</v>
      </c>
      <c r="CB36" s="76" t="str">
        <f>IF(CA36=""," ",VLOOKUP(CA36,[2]Listados!$R$1:$S$65536,2,0))</f>
        <v>Ingresos corrientes de Libre Destinación</v>
      </c>
      <c r="CC36" s="128">
        <v>300000000</v>
      </c>
      <c r="CD36" s="83"/>
      <c r="CE36" s="83"/>
      <c r="CF36" s="196"/>
      <c r="CG36" s="197"/>
      <c r="CH36" s="197"/>
      <c r="CI36" s="199"/>
      <c r="CJ36" s="178"/>
      <c r="CK36" s="178"/>
      <c r="CL36" s="178"/>
      <c r="CM36" s="178"/>
      <c r="CN36" s="159"/>
      <c r="CO36" s="159"/>
      <c r="CP36" s="159"/>
      <c r="CQ36" s="159"/>
      <c r="CR36" s="159"/>
      <c r="CS36" s="161"/>
      <c r="CT36" s="193"/>
      <c r="CU36" s="181"/>
      <c r="CV36" s="183"/>
      <c r="CW36" s="23" t="s">
        <v>13021</v>
      </c>
      <c r="CX36" s="14" t="s">
        <v>13019</v>
      </c>
      <c r="CY36" s="23" t="s">
        <v>36</v>
      </c>
      <c r="CZ36" s="133">
        <v>0.2</v>
      </c>
      <c r="DA36" s="75" t="s">
        <v>3552</v>
      </c>
      <c r="DB36" s="76" t="str">
        <f>IF(DA36=""," ",VLOOKUP(DA36,[2]Listados!$O$1:$P$65536,2,0))</f>
        <v>Servicios de alojamiento; servicios de suministro de comidas y bebidas; servicios de transporte; y servicios de distribución de electricidad, gas y agua</v>
      </c>
      <c r="DC36" s="77" t="s">
        <v>27</v>
      </c>
      <c r="DD36" s="76" t="str">
        <f>IF(DC36=""," ",VLOOKUP(DC36,[2]Listados!$R$1:$S$65536,2,0))</f>
        <v>Ingresos corrientes de Libre Destinación</v>
      </c>
      <c r="DE36" s="35">
        <f t="shared" si="0"/>
        <v>300000000</v>
      </c>
      <c r="DF36" s="39"/>
      <c r="DG36" s="39"/>
      <c r="DH36" s="39"/>
      <c r="DI36" s="39"/>
      <c r="DJ36" s="39"/>
      <c r="DK36" s="39"/>
      <c r="DL36" s="196"/>
      <c r="DM36" s="197"/>
      <c r="DN36" s="197"/>
      <c r="DO36" s="199"/>
      <c r="DP36" s="178"/>
      <c r="DQ36" s="178"/>
      <c r="DR36" s="178"/>
      <c r="DS36" s="178"/>
      <c r="DT36" s="159"/>
      <c r="DU36" s="159"/>
      <c r="DV36" s="159"/>
      <c r="DW36" s="159"/>
      <c r="DX36" s="159"/>
      <c r="DY36" s="161"/>
      <c r="DZ36" s="193"/>
      <c r="EA36" s="181"/>
      <c r="EB36" s="183"/>
      <c r="EC36" s="23" t="s">
        <v>13021</v>
      </c>
      <c r="ED36" s="14" t="s">
        <v>13019</v>
      </c>
      <c r="EE36" s="23" t="s">
        <v>36</v>
      </c>
      <c r="EF36" s="133">
        <v>0.2</v>
      </c>
      <c r="EG36" s="75" t="s">
        <v>3552</v>
      </c>
      <c r="EH36" s="76" t="str">
        <f>IF(EG36=""," ",VLOOKUP(EG36,[2]Listados!$O$1:$P$65536,2,0))</f>
        <v>Servicios de alojamiento; servicios de suministro de comidas y bebidas; servicios de transporte; y servicios de distribución de electricidad, gas y agua</v>
      </c>
      <c r="EI36" s="77" t="s">
        <v>27</v>
      </c>
      <c r="EJ36" s="76" t="str">
        <f>IF(EI36=""," ",VLOOKUP(EI36,[2]Listados!$R$1:$S$65536,2,0))</f>
        <v>Ingresos corrientes de Libre Destinación</v>
      </c>
      <c r="EK36" s="35">
        <v>300000000</v>
      </c>
      <c r="EL36" s="39"/>
      <c r="EM36" s="196"/>
      <c r="EN36" s="197"/>
      <c r="EO36" s="197"/>
      <c r="EP36" s="199"/>
      <c r="EQ36" s="178"/>
      <c r="ER36" s="178"/>
      <c r="ES36" s="178"/>
      <c r="ET36" s="178"/>
      <c r="EU36" s="159"/>
      <c r="EV36" s="159"/>
      <c r="EW36" s="159"/>
      <c r="EX36" s="159"/>
      <c r="EY36" s="159"/>
      <c r="EZ36" s="161"/>
      <c r="FA36" s="193"/>
      <c r="FB36" s="181"/>
      <c r="FC36" s="183"/>
      <c r="FD36" s="23" t="s">
        <v>13021</v>
      </c>
      <c r="FE36" s="14" t="s">
        <v>13019</v>
      </c>
      <c r="FF36" s="23" t="s">
        <v>36</v>
      </c>
      <c r="FG36" s="133">
        <v>0.2</v>
      </c>
      <c r="FH36" s="75" t="s">
        <v>3552</v>
      </c>
      <c r="FI36" s="76" t="str">
        <f>IF(FH36=""," ",VLOOKUP(FH36,[2]Listados!$O$1:$P$65536,2,0))</f>
        <v>Servicios de alojamiento; servicios de suministro de comidas y bebidas; servicios de transporte; y servicios de distribución de electricidad, gas y agua</v>
      </c>
      <c r="FJ36" s="77" t="s">
        <v>27</v>
      </c>
      <c r="FK36" s="76" t="str">
        <f>IF(FJ36=""," ",VLOOKUP(FJ36,[2]Listados!$R$1:$S$65536,2,0))</f>
        <v>Ingresos corrientes de Libre Destinación</v>
      </c>
      <c r="FL36" s="35">
        <v>300000000</v>
      </c>
      <c r="FM36" s="39"/>
      <c r="FN36" s="196"/>
      <c r="FO36" s="197"/>
      <c r="FP36" s="197"/>
      <c r="FQ36" s="199"/>
      <c r="FR36" s="178"/>
      <c r="FS36" s="178"/>
      <c r="FT36" s="178"/>
      <c r="FU36" s="178"/>
      <c r="FV36" s="159"/>
      <c r="FW36" s="159"/>
      <c r="FX36" s="159"/>
      <c r="FY36" s="159"/>
      <c r="FZ36" s="159"/>
      <c r="GA36" s="161"/>
      <c r="GB36" s="193"/>
      <c r="GC36" s="181"/>
      <c r="GD36" s="183"/>
      <c r="GE36" s="23" t="s">
        <v>13021</v>
      </c>
      <c r="GF36" s="14" t="s">
        <v>13019</v>
      </c>
      <c r="GG36" s="23" t="s">
        <v>36</v>
      </c>
      <c r="GH36" s="133">
        <v>0.2</v>
      </c>
      <c r="GI36" s="75" t="s">
        <v>3552</v>
      </c>
      <c r="GJ36" s="76" t="str">
        <f>IF(GI36=""," ",VLOOKUP(GI36,[2]Listados!$O$1:$P$65536,2,0))</f>
        <v>Servicios de alojamiento; servicios de suministro de comidas y bebidas; servicios de transporte; y servicios de distribución de electricidad, gas y agua</v>
      </c>
      <c r="GK36" s="77" t="s">
        <v>27</v>
      </c>
      <c r="GL36" s="76" t="str">
        <f>IF(GK36=""," ",VLOOKUP(GK36,[2]Listados!$R$1:$S$65536,2,0))</f>
        <v>Ingresos corrientes de Libre Destinación</v>
      </c>
      <c r="GM36" s="35">
        <f t="shared" si="1"/>
        <v>300000000</v>
      </c>
      <c r="GN36" s="39"/>
      <c r="GO36" s="196"/>
      <c r="GP36" s="197"/>
      <c r="GQ36" s="197"/>
      <c r="GR36" s="199"/>
      <c r="GS36" s="178"/>
      <c r="GT36" s="178"/>
      <c r="GU36" s="178"/>
      <c r="GV36" s="178"/>
      <c r="GW36" s="159"/>
      <c r="GX36" s="159"/>
      <c r="GY36" s="159"/>
      <c r="GZ36" s="159"/>
      <c r="HA36" s="159"/>
      <c r="HB36" s="161"/>
      <c r="HC36" s="193"/>
      <c r="HD36" s="181"/>
      <c r="HE36" s="183"/>
      <c r="HF36" s="23" t="s">
        <v>13021</v>
      </c>
      <c r="HG36" s="14" t="s">
        <v>13019</v>
      </c>
      <c r="HH36" s="23" t="s">
        <v>36</v>
      </c>
      <c r="HI36" s="133">
        <v>0.2</v>
      </c>
      <c r="HJ36" s="75" t="s">
        <v>3552</v>
      </c>
      <c r="HK36" s="76" t="str">
        <f>IF(HJ36=""," ",VLOOKUP(HJ36,[2]Listados!$O$1:$P$65536,2,0))</f>
        <v>Servicios de alojamiento; servicios de suministro de comidas y bebidas; servicios de transporte; y servicios de distribución de electricidad, gas y agua</v>
      </c>
      <c r="HL36" s="77" t="s">
        <v>27</v>
      </c>
      <c r="HM36" s="76" t="str">
        <f>IF(HL36=""," ",VLOOKUP(HL36,[2]Listados!$R$1:$S$65536,2,0))</f>
        <v>Ingresos corrientes de Libre Destinación</v>
      </c>
      <c r="HN36" s="35">
        <f t="shared" si="2"/>
        <v>300000000</v>
      </c>
      <c r="HO36" s="39">
        <v>170000000</v>
      </c>
      <c r="HP36" s="196"/>
      <c r="HQ36" s="197"/>
      <c r="HR36" s="197"/>
      <c r="HS36" s="199"/>
      <c r="HT36" s="178"/>
      <c r="HU36" s="178"/>
      <c r="HV36" s="178"/>
      <c r="HW36" s="178"/>
      <c r="HX36" s="159"/>
      <c r="HY36" s="159"/>
      <c r="HZ36" s="159"/>
      <c r="IA36" s="159"/>
      <c r="IB36" s="159"/>
      <c r="IC36" s="161"/>
      <c r="ID36" s="193"/>
      <c r="IE36" s="181"/>
      <c r="IF36" s="183"/>
      <c r="IG36" s="23" t="s">
        <v>13021</v>
      </c>
      <c r="IH36" s="14" t="s">
        <v>13019</v>
      </c>
      <c r="II36" s="23" t="s">
        <v>36</v>
      </c>
      <c r="IJ36" s="133">
        <v>0.2</v>
      </c>
      <c r="IK36" s="75" t="s">
        <v>3552</v>
      </c>
      <c r="IL36" s="76" t="str">
        <f>IF(IK36=""," ",VLOOKUP(IK36,[2]Listados!$O$1:$P$65536,2,0))</f>
        <v>Servicios de alojamiento; servicios de suministro de comidas y bebidas; servicios de transporte; y servicios de distribución de electricidad, gas y agua</v>
      </c>
      <c r="IM36" s="77" t="s">
        <v>27</v>
      </c>
      <c r="IN36" s="76" t="str">
        <f>IF(IM36=""," ",VLOOKUP(IM36,[2]Listados!$R$1:$S$65536,2,0))</f>
        <v>Ingresos corrientes de Libre Destinación</v>
      </c>
      <c r="IO36" s="35">
        <f t="shared" si="3"/>
        <v>470000000</v>
      </c>
      <c r="IP36" s="39"/>
    </row>
    <row r="37" spans="1:250" ht="46" customHeight="1" x14ac:dyDescent="0.35">
      <c r="A37" s="197"/>
      <c r="B37" s="197"/>
      <c r="C37" s="197"/>
      <c r="D37" s="197"/>
      <c r="E37" s="197"/>
      <c r="F37" s="197"/>
      <c r="G37" s="197"/>
      <c r="H37" s="197"/>
      <c r="I37" s="159"/>
      <c r="J37" s="159"/>
      <c r="K37" s="159"/>
      <c r="L37" s="159"/>
      <c r="M37" s="164"/>
      <c r="N37" s="163"/>
      <c r="O37" s="164"/>
      <c r="P37" s="159"/>
      <c r="Q37" s="96"/>
      <c r="R37" s="23"/>
      <c r="S37" s="14"/>
      <c r="T37" s="37"/>
      <c r="U37" s="38"/>
      <c r="V37" s="75"/>
      <c r="W37" s="76"/>
      <c r="X37" s="77"/>
      <c r="Y37" s="76"/>
      <c r="Z37" s="85"/>
      <c r="AA37" s="39"/>
      <c r="AB37" s="199"/>
      <c r="AC37" s="197"/>
      <c r="AD37" s="197"/>
      <c r="AE37" s="197"/>
      <c r="AF37" s="237"/>
      <c r="AG37" s="164"/>
      <c r="AH37" s="164"/>
      <c r="AI37" s="164"/>
      <c r="AJ37" s="159"/>
      <c r="AK37" s="159"/>
      <c r="AL37" s="159"/>
      <c r="AM37" s="159"/>
      <c r="AN37" s="164"/>
      <c r="AO37" s="162"/>
      <c r="AP37" s="236"/>
      <c r="AQ37" s="159"/>
      <c r="AR37" s="96"/>
      <c r="AS37" s="23"/>
      <c r="AT37" s="14"/>
      <c r="AU37" s="37"/>
      <c r="AV37" s="38"/>
      <c r="AW37" s="75"/>
      <c r="AX37" s="76"/>
      <c r="AY37" s="77"/>
      <c r="AZ37" s="76"/>
      <c r="BA37" s="85"/>
      <c r="BB37" s="82"/>
      <c r="BC37" s="83"/>
      <c r="BD37" s="197"/>
      <c r="BE37" s="197"/>
      <c r="BF37" s="197"/>
      <c r="BG37" s="199"/>
      <c r="BH37" s="179"/>
      <c r="BI37" s="179"/>
      <c r="BJ37" s="179"/>
      <c r="BK37" s="179"/>
      <c r="BL37" s="159"/>
      <c r="BM37" s="159"/>
      <c r="BN37" s="159"/>
      <c r="BO37" s="159"/>
      <c r="BP37" s="159"/>
      <c r="BQ37" s="162"/>
      <c r="BR37" s="194"/>
      <c r="BS37" s="182"/>
      <c r="BT37" s="94"/>
      <c r="BU37" s="23"/>
      <c r="BV37" s="14"/>
      <c r="BW37" s="37"/>
      <c r="BX37" s="38"/>
      <c r="BY37" s="75"/>
      <c r="BZ37" s="76"/>
      <c r="CA37" s="77"/>
      <c r="CB37" s="76"/>
      <c r="CC37" s="128"/>
      <c r="CD37" s="83">
        <v>61758480</v>
      </c>
      <c r="CE37" s="83"/>
      <c r="CF37" s="196"/>
      <c r="CG37" s="197"/>
      <c r="CH37" s="197"/>
      <c r="CI37" s="199"/>
      <c r="CJ37" s="179"/>
      <c r="CK37" s="179"/>
      <c r="CL37" s="179"/>
      <c r="CM37" s="179"/>
      <c r="CN37" s="159"/>
      <c r="CO37" s="159"/>
      <c r="CP37" s="159"/>
      <c r="CQ37" s="159"/>
      <c r="CR37" s="159"/>
      <c r="CS37" s="162"/>
      <c r="CT37" s="194"/>
      <c r="CU37" s="182"/>
      <c r="CV37" s="176"/>
      <c r="CW37" s="23" t="s">
        <v>13050</v>
      </c>
      <c r="CX37" s="14" t="s">
        <v>13019</v>
      </c>
      <c r="CY37" s="23" t="s">
        <v>36</v>
      </c>
      <c r="CZ37" s="133">
        <v>0.1</v>
      </c>
      <c r="DA37" s="75" t="s">
        <v>3576</v>
      </c>
      <c r="DB37" s="76" t="str">
        <f>IF(DA37=""," ",VLOOKUP(DA37,[2]Listados!$O$1:$P$65536,2,0))</f>
        <v>Servicios para la comunidad, sociales y personales</v>
      </c>
      <c r="DC37" s="77" t="s">
        <v>3695</v>
      </c>
      <c r="DD37" s="76" t="str">
        <f>IF(DC37=""," ",VLOOKUP(DC37,[2]Listados!$R$1:$S$65536,2,0))</f>
        <v xml:space="preserve">R.B. Ingresos Corrientes de Libre Destinación </v>
      </c>
      <c r="DE37" s="35">
        <f t="shared" si="0"/>
        <v>61758480</v>
      </c>
      <c r="DF37" s="39"/>
      <c r="DG37" s="39"/>
      <c r="DH37" s="39"/>
      <c r="DI37" s="39"/>
      <c r="DJ37" s="39"/>
      <c r="DK37" s="39"/>
      <c r="DL37" s="196"/>
      <c r="DM37" s="197"/>
      <c r="DN37" s="197"/>
      <c r="DO37" s="199"/>
      <c r="DP37" s="179"/>
      <c r="DQ37" s="179"/>
      <c r="DR37" s="179"/>
      <c r="DS37" s="179"/>
      <c r="DT37" s="159"/>
      <c r="DU37" s="159"/>
      <c r="DV37" s="159"/>
      <c r="DW37" s="159"/>
      <c r="DX37" s="159"/>
      <c r="DY37" s="162"/>
      <c r="DZ37" s="194"/>
      <c r="EA37" s="182"/>
      <c r="EB37" s="176"/>
      <c r="EC37" s="23" t="s">
        <v>13050</v>
      </c>
      <c r="ED37" s="14" t="s">
        <v>13019</v>
      </c>
      <c r="EE37" s="23" t="s">
        <v>36</v>
      </c>
      <c r="EF37" s="133">
        <v>0.1</v>
      </c>
      <c r="EG37" s="75" t="s">
        <v>3576</v>
      </c>
      <c r="EH37" s="76" t="str">
        <f>IF(EG37=""," ",VLOOKUP(EG37,[2]Listados!$O$1:$P$65536,2,0))</f>
        <v>Servicios para la comunidad, sociales y personales</v>
      </c>
      <c r="EI37" s="77" t="s">
        <v>3695</v>
      </c>
      <c r="EJ37" s="76" t="str">
        <f>IF(EI37=""," ",VLOOKUP(EI37,[2]Listados!$R$1:$S$65536,2,0))</f>
        <v xml:space="preserve">R.B. Ingresos Corrientes de Libre Destinación </v>
      </c>
      <c r="EK37" s="35">
        <v>61758480</v>
      </c>
      <c r="EL37" s="39"/>
      <c r="EM37" s="196"/>
      <c r="EN37" s="197"/>
      <c r="EO37" s="197"/>
      <c r="EP37" s="199"/>
      <c r="EQ37" s="179"/>
      <c r="ER37" s="179"/>
      <c r="ES37" s="179"/>
      <c r="ET37" s="179"/>
      <c r="EU37" s="159"/>
      <c r="EV37" s="159"/>
      <c r="EW37" s="159"/>
      <c r="EX37" s="159"/>
      <c r="EY37" s="159"/>
      <c r="EZ37" s="162"/>
      <c r="FA37" s="194"/>
      <c r="FB37" s="182"/>
      <c r="FC37" s="176"/>
      <c r="FD37" s="23" t="s">
        <v>13050</v>
      </c>
      <c r="FE37" s="14" t="s">
        <v>13019</v>
      </c>
      <c r="FF37" s="23" t="s">
        <v>36</v>
      </c>
      <c r="FG37" s="133">
        <v>0.1</v>
      </c>
      <c r="FH37" s="75" t="s">
        <v>3576</v>
      </c>
      <c r="FI37" s="76" t="str">
        <f>IF(FH37=""," ",VLOOKUP(FH37,[2]Listados!$O$1:$P$65536,2,0))</f>
        <v>Servicios para la comunidad, sociales y personales</v>
      </c>
      <c r="FJ37" s="77" t="s">
        <v>3695</v>
      </c>
      <c r="FK37" s="76" t="str">
        <f>IF(FJ37=""," ",VLOOKUP(FJ37,[2]Listados!$R$1:$S$65536,2,0))</f>
        <v xml:space="preserve">R.B. Ingresos Corrientes de Libre Destinación </v>
      </c>
      <c r="FL37" s="35">
        <v>61758480</v>
      </c>
      <c r="FM37" s="39">
        <v>66973000</v>
      </c>
      <c r="FN37" s="196"/>
      <c r="FO37" s="197"/>
      <c r="FP37" s="197"/>
      <c r="FQ37" s="199"/>
      <c r="FR37" s="179"/>
      <c r="FS37" s="179"/>
      <c r="FT37" s="179"/>
      <c r="FU37" s="179"/>
      <c r="FV37" s="159"/>
      <c r="FW37" s="159"/>
      <c r="FX37" s="159"/>
      <c r="FY37" s="159"/>
      <c r="FZ37" s="159"/>
      <c r="GA37" s="162"/>
      <c r="GB37" s="194"/>
      <c r="GC37" s="182"/>
      <c r="GD37" s="176"/>
      <c r="GE37" s="23" t="s">
        <v>13050</v>
      </c>
      <c r="GF37" s="14" t="s">
        <v>13019</v>
      </c>
      <c r="GG37" s="23" t="s">
        <v>36</v>
      </c>
      <c r="GH37" s="133">
        <v>0.1</v>
      </c>
      <c r="GI37" s="75" t="s">
        <v>3576</v>
      </c>
      <c r="GJ37" s="76" t="str">
        <f>IF(GI37=""," ",VLOOKUP(GI37,[2]Listados!$O$1:$P$65536,2,0))</f>
        <v>Servicios para la comunidad, sociales y personales</v>
      </c>
      <c r="GK37" s="77" t="s">
        <v>3695</v>
      </c>
      <c r="GL37" s="76" t="str">
        <f>IF(GK37=""," ",VLOOKUP(GK37,[2]Listados!$R$1:$S$65536,2,0))</f>
        <v xml:space="preserve">R.B. Ingresos Corrientes de Libre Destinación </v>
      </c>
      <c r="GM37" s="35">
        <f t="shared" si="1"/>
        <v>128731480</v>
      </c>
      <c r="GN37" s="39">
        <v>100271347</v>
      </c>
      <c r="GO37" s="196"/>
      <c r="GP37" s="197"/>
      <c r="GQ37" s="197"/>
      <c r="GR37" s="199"/>
      <c r="GS37" s="179"/>
      <c r="GT37" s="179"/>
      <c r="GU37" s="179"/>
      <c r="GV37" s="179"/>
      <c r="GW37" s="159"/>
      <c r="GX37" s="159"/>
      <c r="GY37" s="159"/>
      <c r="GZ37" s="159"/>
      <c r="HA37" s="159"/>
      <c r="HB37" s="162"/>
      <c r="HC37" s="194"/>
      <c r="HD37" s="182"/>
      <c r="HE37" s="176"/>
      <c r="HF37" s="23" t="s">
        <v>13050</v>
      </c>
      <c r="HG37" s="14" t="s">
        <v>13019</v>
      </c>
      <c r="HH37" s="23" t="s">
        <v>36</v>
      </c>
      <c r="HI37" s="133">
        <v>0.1</v>
      </c>
      <c r="HJ37" s="75" t="s">
        <v>3576</v>
      </c>
      <c r="HK37" s="76" t="str">
        <f>IF(HJ37=""," ",VLOOKUP(HJ37,[2]Listados!$O$1:$P$65536,2,0))</f>
        <v>Servicios para la comunidad, sociales y personales</v>
      </c>
      <c r="HL37" s="77" t="s">
        <v>3695</v>
      </c>
      <c r="HM37" s="76" t="str">
        <f>IF(HL37=""," ",VLOOKUP(HL37,[2]Listados!$R$1:$S$65536,2,0))</f>
        <v xml:space="preserve">R.B. Ingresos Corrientes de Libre Destinación </v>
      </c>
      <c r="HN37" s="35">
        <f t="shared" si="2"/>
        <v>229002827</v>
      </c>
      <c r="HO37" s="39"/>
      <c r="HP37" s="196"/>
      <c r="HQ37" s="197"/>
      <c r="HR37" s="197"/>
      <c r="HS37" s="199"/>
      <c r="HT37" s="179"/>
      <c r="HU37" s="179"/>
      <c r="HV37" s="179"/>
      <c r="HW37" s="179"/>
      <c r="HX37" s="159"/>
      <c r="HY37" s="159"/>
      <c r="HZ37" s="159"/>
      <c r="IA37" s="159"/>
      <c r="IB37" s="159"/>
      <c r="IC37" s="162"/>
      <c r="ID37" s="194"/>
      <c r="IE37" s="182"/>
      <c r="IF37" s="176"/>
      <c r="IG37" s="23" t="s">
        <v>13050</v>
      </c>
      <c r="IH37" s="14" t="s">
        <v>13019</v>
      </c>
      <c r="II37" s="23" t="s">
        <v>36</v>
      </c>
      <c r="IJ37" s="133">
        <v>0.1</v>
      </c>
      <c r="IK37" s="75" t="s">
        <v>3576</v>
      </c>
      <c r="IL37" s="76" t="str">
        <f>IF(IK37=""," ",VLOOKUP(IK37,[2]Listados!$O$1:$P$65536,2,0))</f>
        <v>Servicios para la comunidad, sociales y personales</v>
      </c>
      <c r="IM37" s="77" t="s">
        <v>3695</v>
      </c>
      <c r="IN37" s="76" t="str">
        <f>IF(IM37=""," ",VLOOKUP(IM37,[2]Listados!$R$1:$S$65536,2,0))</f>
        <v xml:space="preserve">R.B. Ingresos Corrientes de Libre Destinación </v>
      </c>
      <c r="IO37" s="35">
        <f t="shared" si="3"/>
        <v>229002827</v>
      </c>
      <c r="IP37" s="39"/>
    </row>
    <row r="38" spans="1:250" ht="34.5" customHeight="1" x14ac:dyDescent="0.35">
      <c r="A38" s="197"/>
      <c r="B38" s="197"/>
      <c r="C38" s="197"/>
      <c r="D38" s="197"/>
      <c r="E38" s="238" t="s">
        <v>11632</v>
      </c>
      <c r="F38" s="244" t="s">
        <v>13022</v>
      </c>
      <c r="G38" s="164">
        <v>4502034</v>
      </c>
      <c r="H38" s="197" t="s">
        <v>11633</v>
      </c>
      <c r="I38" s="159" t="s">
        <v>7117</v>
      </c>
      <c r="J38" s="159">
        <v>450203400</v>
      </c>
      <c r="K38" s="159" t="s">
        <v>946</v>
      </c>
      <c r="L38" s="159" t="s">
        <v>35</v>
      </c>
      <c r="M38" s="197">
        <v>13</v>
      </c>
      <c r="N38" s="163">
        <v>0.2</v>
      </c>
      <c r="O38" s="164">
        <v>63010010007</v>
      </c>
      <c r="P38" s="159" t="s">
        <v>2842</v>
      </c>
      <c r="Q38" s="87" t="s">
        <v>11634</v>
      </c>
      <c r="R38" s="23" t="s">
        <v>13023</v>
      </c>
      <c r="S38" s="32" t="s">
        <v>13024</v>
      </c>
      <c r="T38" s="37" t="s">
        <v>19</v>
      </c>
      <c r="U38" s="33">
        <v>0.2</v>
      </c>
      <c r="V38" s="75" t="s">
        <v>3576</v>
      </c>
      <c r="W38" s="76" t="str">
        <f>IF(V38=""," ",VLOOKUP(V38,[2]Listados!$O$1:$P$65536,2,0))</f>
        <v>Servicios para la comunidad, sociales y personales</v>
      </c>
      <c r="X38" s="77" t="s">
        <v>27</v>
      </c>
      <c r="Y38" s="76" t="str">
        <f>IF(X38=""," ",VLOOKUP(X38,[2]Listados!$R$1:$S$65536,2,0))</f>
        <v>Ingresos corrientes de Libre Destinación</v>
      </c>
      <c r="Z38" s="35">
        <v>181921287</v>
      </c>
      <c r="AA38" s="39"/>
      <c r="AB38" s="199"/>
      <c r="AC38" s="197"/>
      <c r="AD38" s="197"/>
      <c r="AE38" s="197"/>
      <c r="AF38" s="167" t="s">
        <v>11632</v>
      </c>
      <c r="AG38" s="245" t="s">
        <v>13022</v>
      </c>
      <c r="AH38" s="193">
        <v>4502034</v>
      </c>
      <c r="AI38" s="202" t="s">
        <v>11633</v>
      </c>
      <c r="AJ38" s="181" t="s">
        <v>7117</v>
      </c>
      <c r="AK38" s="180">
        <v>450203400</v>
      </c>
      <c r="AL38" s="180" t="s">
        <v>946</v>
      </c>
      <c r="AM38" s="180" t="s">
        <v>35</v>
      </c>
      <c r="AN38" s="188">
        <v>13</v>
      </c>
      <c r="AO38" s="190">
        <v>0.2</v>
      </c>
      <c r="AP38" s="187">
        <v>63010010007</v>
      </c>
      <c r="AQ38" s="181" t="s">
        <v>2842</v>
      </c>
      <c r="AR38" s="40" t="s">
        <v>11634</v>
      </c>
      <c r="AS38" s="23" t="s">
        <v>13023</v>
      </c>
      <c r="AT38" s="32" t="s">
        <v>13024</v>
      </c>
      <c r="AU38" s="37" t="s">
        <v>19</v>
      </c>
      <c r="AV38" s="33">
        <v>0.4</v>
      </c>
      <c r="AW38" s="75" t="s">
        <v>3576</v>
      </c>
      <c r="AX38" s="76" t="str">
        <f>IF(AW38=""," ",VLOOKUP(AW38,[2]Listados!$O$1:$P$65536,2,0))</f>
        <v>Servicios para la comunidad, sociales y personales</v>
      </c>
      <c r="AY38" s="77" t="s">
        <v>27</v>
      </c>
      <c r="AZ38" s="76" t="str">
        <f>IF(AY38=""," ",VLOOKUP(AY38,[2]Listados!$R$1:$S$65536,2,0))</f>
        <v>Ingresos corrientes de Libre Destinación</v>
      </c>
      <c r="BA38" s="35">
        <v>181921287</v>
      </c>
      <c r="BB38" s="82"/>
      <c r="BC38" s="83"/>
      <c r="BD38" s="197"/>
      <c r="BE38" s="197"/>
      <c r="BF38" s="197"/>
      <c r="BG38" s="199"/>
      <c r="BH38" s="175" t="s">
        <v>11632</v>
      </c>
      <c r="BI38" s="186" t="s">
        <v>13022</v>
      </c>
      <c r="BJ38" s="187">
        <v>4502034</v>
      </c>
      <c r="BK38" s="188" t="s">
        <v>11633</v>
      </c>
      <c r="BL38" s="181" t="s">
        <v>7117</v>
      </c>
      <c r="BM38" s="181">
        <v>450203400</v>
      </c>
      <c r="BN38" s="181" t="s">
        <v>946</v>
      </c>
      <c r="BO38" s="181" t="s">
        <v>35</v>
      </c>
      <c r="BP38" s="189">
        <v>13</v>
      </c>
      <c r="BQ38" s="190">
        <v>0.2</v>
      </c>
      <c r="BR38" s="187">
        <v>63010010007</v>
      </c>
      <c r="BS38" s="180" t="s">
        <v>2842</v>
      </c>
      <c r="BT38" s="40" t="s">
        <v>11634</v>
      </c>
      <c r="BU38" s="23" t="s">
        <v>13023</v>
      </c>
      <c r="BV38" s="32" t="s">
        <v>13024</v>
      </c>
      <c r="BW38" s="37" t="s">
        <v>19</v>
      </c>
      <c r="BX38" s="33">
        <v>0.4</v>
      </c>
      <c r="BY38" s="75" t="s">
        <v>3576</v>
      </c>
      <c r="BZ38" s="76" t="str">
        <f>IF(BY38=""," ",VLOOKUP(BY38,[2]Listados!$O$1:$P$65536,2,0))</f>
        <v>Servicios para la comunidad, sociales y personales</v>
      </c>
      <c r="CA38" s="77" t="s">
        <v>27</v>
      </c>
      <c r="CB38" s="76" t="str">
        <f>IF(CA38=""," ",VLOOKUP(CA38,[2]Listados!$R$1:$S$65536,2,0))</f>
        <v>Ingresos corrientes de Libre Destinación</v>
      </c>
      <c r="CC38" s="127">
        <v>181921287</v>
      </c>
      <c r="CD38" s="83"/>
      <c r="CE38" s="83"/>
      <c r="CF38" s="196"/>
      <c r="CG38" s="197"/>
      <c r="CH38" s="197"/>
      <c r="CI38" s="199"/>
      <c r="CJ38" s="175" t="s">
        <v>11632</v>
      </c>
      <c r="CK38" s="186" t="s">
        <v>13022</v>
      </c>
      <c r="CL38" s="187">
        <v>4502034</v>
      </c>
      <c r="CM38" s="188" t="s">
        <v>11633</v>
      </c>
      <c r="CN38" s="181" t="s">
        <v>7117</v>
      </c>
      <c r="CO38" s="181">
        <v>450203400</v>
      </c>
      <c r="CP38" s="181" t="s">
        <v>946</v>
      </c>
      <c r="CQ38" s="181" t="s">
        <v>35</v>
      </c>
      <c r="CR38" s="189">
        <v>13</v>
      </c>
      <c r="CS38" s="190">
        <v>0.2</v>
      </c>
      <c r="CT38" s="187">
        <v>63010010007</v>
      </c>
      <c r="CU38" s="180" t="s">
        <v>2842</v>
      </c>
      <c r="CV38" s="40" t="s">
        <v>11634</v>
      </c>
      <c r="CW38" s="23" t="s">
        <v>13023</v>
      </c>
      <c r="CX38" s="14" t="s">
        <v>13024</v>
      </c>
      <c r="CY38" s="23" t="s">
        <v>19</v>
      </c>
      <c r="CZ38" s="132">
        <v>0.4</v>
      </c>
      <c r="DA38" s="75" t="s">
        <v>3576</v>
      </c>
      <c r="DB38" s="76" t="str">
        <f>IF(DA38=""," ",VLOOKUP(DA38,[2]Listados!$O$1:$P$65536,2,0))</f>
        <v>Servicios para la comunidad, sociales y personales</v>
      </c>
      <c r="DC38" s="77" t="s">
        <v>27</v>
      </c>
      <c r="DD38" s="76" t="str">
        <f>IF(DC38=""," ",VLOOKUP(DC38,[2]Listados!$R$1:$S$65536,2,0))</f>
        <v>Ingresos corrientes de Libre Destinación</v>
      </c>
      <c r="DE38" s="35">
        <f t="shared" si="0"/>
        <v>181921287</v>
      </c>
      <c r="DF38" s="39"/>
      <c r="DG38" s="39"/>
      <c r="DH38" s="39"/>
      <c r="DI38" s="39"/>
      <c r="DJ38" s="39"/>
      <c r="DK38" s="39"/>
      <c r="DL38" s="196"/>
      <c r="DM38" s="197"/>
      <c r="DN38" s="197"/>
      <c r="DO38" s="199"/>
      <c r="DP38" s="175" t="s">
        <v>11632</v>
      </c>
      <c r="DQ38" s="186" t="s">
        <v>13022</v>
      </c>
      <c r="DR38" s="187">
        <v>4502034</v>
      </c>
      <c r="DS38" s="188" t="s">
        <v>11633</v>
      </c>
      <c r="DT38" s="181" t="s">
        <v>7117</v>
      </c>
      <c r="DU38" s="181">
        <v>450203400</v>
      </c>
      <c r="DV38" s="181" t="s">
        <v>946</v>
      </c>
      <c r="DW38" s="181" t="s">
        <v>35</v>
      </c>
      <c r="DX38" s="189">
        <v>13</v>
      </c>
      <c r="DY38" s="190">
        <v>0.2</v>
      </c>
      <c r="DZ38" s="187">
        <v>63010010007</v>
      </c>
      <c r="EA38" s="180" t="s">
        <v>2842</v>
      </c>
      <c r="EB38" s="40" t="s">
        <v>11634</v>
      </c>
      <c r="EC38" s="23" t="s">
        <v>13023</v>
      </c>
      <c r="ED38" s="14" t="s">
        <v>13024</v>
      </c>
      <c r="EE38" s="23" t="s">
        <v>19</v>
      </c>
      <c r="EF38" s="132">
        <v>0.4</v>
      </c>
      <c r="EG38" s="75" t="s">
        <v>3576</v>
      </c>
      <c r="EH38" s="76" t="str">
        <f>IF(EG38=""," ",VLOOKUP(EG38,[2]Listados!$O$1:$P$65536,2,0))</f>
        <v>Servicios para la comunidad, sociales y personales</v>
      </c>
      <c r="EI38" s="77" t="s">
        <v>27</v>
      </c>
      <c r="EJ38" s="76" t="str">
        <f>IF(EI38=""," ",VLOOKUP(EI38,[2]Listados!$R$1:$S$65536,2,0))</f>
        <v>Ingresos corrientes de Libre Destinación</v>
      </c>
      <c r="EK38" s="35">
        <v>181921287</v>
      </c>
      <c r="EL38" s="39"/>
      <c r="EM38" s="196"/>
      <c r="EN38" s="197"/>
      <c r="EO38" s="197"/>
      <c r="EP38" s="199"/>
      <c r="EQ38" s="175" t="s">
        <v>11632</v>
      </c>
      <c r="ER38" s="186" t="s">
        <v>13022</v>
      </c>
      <c r="ES38" s="187">
        <v>4502034</v>
      </c>
      <c r="ET38" s="188" t="s">
        <v>11633</v>
      </c>
      <c r="EU38" s="181" t="s">
        <v>7117</v>
      </c>
      <c r="EV38" s="181">
        <v>450203400</v>
      </c>
      <c r="EW38" s="181" t="s">
        <v>946</v>
      </c>
      <c r="EX38" s="181" t="s">
        <v>35</v>
      </c>
      <c r="EY38" s="189">
        <v>13</v>
      </c>
      <c r="EZ38" s="190">
        <v>0.2</v>
      </c>
      <c r="FA38" s="187">
        <v>63010010007</v>
      </c>
      <c r="FB38" s="180" t="s">
        <v>2842</v>
      </c>
      <c r="FC38" s="40" t="s">
        <v>11634</v>
      </c>
      <c r="FD38" s="23" t="s">
        <v>13023</v>
      </c>
      <c r="FE38" s="14" t="s">
        <v>13024</v>
      </c>
      <c r="FF38" s="23" t="s">
        <v>19</v>
      </c>
      <c r="FG38" s="132">
        <v>0.4</v>
      </c>
      <c r="FH38" s="75" t="s">
        <v>3576</v>
      </c>
      <c r="FI38" s="76" t="str">
        <f>IF(FH38=""," ",VLOOKUP(FH38,[2]Listados!$O$1:$P$65536,2,0))</f>
        <v>Servicios para la comunidad, sociales y personales</v>
      </c>
      <c r="FJ38" s="77" t="s">
        <v>27</v>
      </c>
      <c r="FK38" s="76" t="str">
        <f>IF(FJ38=""," ",VLOOKUP(FJ38,[2]Listados!$R$1:$S$65536,2,0))</f>
        <v>Ingresos corrientes de Libre Destinación</v>
      </c>
      <c r="FL38" s="35">
        <v>181921287</v>
      </c>
      <c r="FM38" s="39"/>
      <c r="FN38" s="196"/>
      <c r="FO38" s="197"/>
      <c r="FP38" s="197"/>
      <c r="FQ38" s="199"/>
      <c r="FR38" s="175" t="s">
        <v>11632</v>
      </c>
      <c r="FS38" s="186" t="s">
        <v>13022</v>
      </c>
      <c r="FT38" s="187">
        <v>4502034</v>
      </c>
      <c r="FU38" s="188" t="s">
        <v>11633</v>
      </c>
      <c r="FV38" s="181" t="s">
        <v>7117</v>
      </c>
      <c r="FW38" s="181">
        <v>450203400</v>
      </c>
      <c r="FX38" s="181" t="s">
        <v>946</v>
      </c>
      <c r="FY38" s="181" t="s">
        <v>35</v>
      </c>
      <c r="FZ38" s="189">
        <v>13</v>
      </c>
      <c r="GA38" s="190">
        <v>0.2</v>
      </c>
      <c r="GB38" s="187">
        <v>63010010007</v>
      </c>
      <c r="GC38" s="180" t="s">
        <v>2842</v>
      </c>
      <c r="GD38" s="40" t="s">
        <v>11634</v>
      </c>
      <c r="GE38" s="23" t="s">
        <v>13023</v>
      </c>
      <c r="GF38" s="14" t="s">
        <v>13024</v>
      </c>
      <c r="GG38" s="23" t="s">
        <v>19</v>
      </c>
      <c r="GH38" s="132">
        <v>0.4</v>
      </c>
      <c r="GI38" s="75" t="s">
        <v>3576</v>
      </c>
      <c r="GJ38" s="76" t="str">
        <f>IF(GI38=""," ",VLOOKUP(GI38,[2]Listados!$O$1:$P$65536,2,0))</f>
        <v>Servicios para la comunidad, sociales y personales</v>
      </c>
      <c r="GK38" s="77" t="s">
        <v>27</v>
      </c>
      <c r="GL38" s="76" t="str">
        <f>IF(GK38=""," ",VLOOKUP(GK38,[2]Listados!$R$1:$S$65536,2,0))</f>
        <v>Ingresos corrientes de Libre Destinación</v>
      </c>
      <c r="GM38" s="35">
        <f t="shared" si="1"/>
        <v>181921287</v>
      </c>
      <c r="GN38" s="39"/>
      <c r="GO38" s="196"/>
      <c r="GP38" s="197"/>
      <c r="GQ38" s="197"/>
      <c r="GR38" s="199"/>
      <c r="GS38" s="175" t="s">
        <v>11632</v>
      </c>
      <c r="GT38" s="186" t="s">
        <v>13022</v>
      </c>
      <c r="GU38" s="187">
        <v>4502034</v>
      </c>
      <c r="GV38" s="188" t="s">
        <v>11633</v>
      </c>
      <c r="GW38" s="181" t="s">
        <v>7117</v>
      </c>
      <c r="GX38" s="181">
        <v>450203400</v>
      </c>
      <c r="GY38" s="181" t="s">
        <v>946</v>
      </c>
      <c r="GZ38" s="181" t="s">
        <v>35</v>
      </c>
      <c r="HA38" s="189">
        <v>13</v>
      </c>
      <c r="HB38" s="190">
        <v>0.2</v>
      </c>
      <c r="HC38" s="187">
        <v>63010010007</v>
      </c>
      <c r="HD38" s="180" t="s">
        <v>2842</v>
      </c>
      <c r="HE38" s="40" t="s">
        <v>11634</v>
      </c>
      <c r="HF38" s="23" t="s">
        <v>13023</v>
      </c>
      <c r="HG38" s="14" t="s">
        <v>13024</v>
      </c>
      <c r="HH38" s="23" t="s">
        <v>19</v>
      </c>
      <c r="HI38" s="132">
        <v>0.4</v>
      </c>
      <c r="HJ38" s="75" t="s">
        <v>3576</v>
      </c>
      <c r="HK38" s="76" t="str">
        <f>IF(HJ38=""," ",VLOOKUP(HJ38,[2]Listados!$O$1:$P$65536,2,0))</f>
        <v>Servicios para la comunidad, sociales y personales</v>
      </c>
      <c r="HL38" s="77" t="s">
        <v>27</v>
      </c>
      <c r="HM38" s="76" t="str">
        <f>IF(HL38=""," ",VLOOKUP(HL38,[2]Listados!$R$1:$S$65536,2,0))</f>
        <v>Ingresos corrientes de Libre Destinación</v>
      </c>
      <c r="HN38" s="35">
        <f t="shared" si="2"/>
        <v>181921287</v>
      </c>
      <c r="HO38" s="39"/>
      <c r="HP38" s="196"/>
      <c r="HQ38" s="197"/>
      <c r="HR38" s="197"/>
      <c r="HS38" s="199"/>
      <c r="HT38" s="175" t="s">
        <v>11632</v>
      </c>
      <c r="HU38" s="186" t="s">
        <v>13022</v>
      </c>
      <c r="HV38" s="187">
        <v>4502034</v>
      </c>
      <c r="HW38" s="188" t="s">
        <v>11633</v>
      </c>
      <c r="HX38" s="181" t="s">
        <v>7117</v>
      </c>
      <c r="HY38" s="181">
        <v>450203400</v>
      </c>
      <c r="HZ38" s="181" t="s">
        <v>946</v>
      </c>
      <c r="IA38" s="181" t="s">
        <v>35</v>
      </c>
      <c r="IB38" s="189">
        <v>13</v>
      </c>
      <c r="IC38" s="190">
        <v>0.2</v>
      </c>
      <c r="ID38" s="187">
        <v>63010010007</v>
      </c>
      <c r="IE38" s="180" t="s">
        <v>2842</v>
      </c>
      <c r="IF38" s="40" t="s">
        <v>11634</v>
      </c>
      <c r="IG38" s="23" t="s">
        <v>13023</v>
      </c>
      <c r="IH38" s="14" t="s">
        <v>13024</v>
      </c>
      <c r="II38" s="23" t="s">
        <v>19</v>
      </c>
      <c r="IJ38" s="132">
        <v>0.4</v>
      </c>
      <c r="IK38" s="75" t="s">
        <v>3576</v>
      </c>
      <c r="IL38" s="76" t="str">
        <f>IF(IK38=""," ",VLOOKUP(IK38,[2]Listados!$O$1:$P$65536,2,0))</f>
        <v>Servicios para la comunidad, sociales y personales</v>
      </c>
      <c r="IM38" s="77" t="s">
        <v>27</v>
      </c>
      <c r="IN38" s="76" t="str">
        <f>IF(IM38=""," ",VLOOKUP(IM38,[2]Listados!$R$1:$S$65536,2,0))</f>
        <v>Ingresos corrientes de Libre Destinación</v>
      </c>
      <c r="IO38" s="35">
        <f t="shared" si="3"/>
        <v>181921287</v>
      </c>
      <c r="IP38" s="39"/>
    </row>
    <row r="39" spans="1:250" ht="34.5" customHeight="1" x14ac:dyDescent="0.35">
      <c r="A39" s="197"/>
      <c r="B39" s="197"/>
      <c r="C39" s="197"/>
      <c r="D39" s="197"/>
      <c r="E39" s="243"/>
      <c r="F39" s="243"/>
      <c r="G39" s="243"/>
      <c r="H39" s="243"/>
      <c r="I39" s="243"/>
      <c r="J39" s="243"/>
      <c r="K39" s="243"/>
      <c r="L39" s="243"/>
      <c r="M39" s="243"/>
      <c r="N39" s="243"/>
      <c r="O39" s="243"/>
      <c r="P39" s="243"/>
      <c r="Q39" s="87" t="s">
        <v>11635</v>
      </c>
      <c r="R39" s="23" t="s">
        <v>13025</v>
      </c>
      <c r="S39" s="32" t="s">
        <v>13026</v>
      </c>
      <c r="T39" s="37" t="s">
        <v>36</v>
      </c>
      <c r="U39" s="33">
        <v>0.1</v>
      </c>
      <c r="V39" s="75" t="s">
        <v>3576</v>
      </c>
      <c r="W39" s="76" t="str">
        <f>IF(V39=""," ",VLOOKUP(V39,[2]Listados!$O$1:$P$65536,2,0))</f>
        <v>Servicios para la comunidad, sociales y personales</v>
      </c>
      <c r="X39" s="77" t="s">
        <v>27</v>
      </c>
      <c r="Y39" s="76" t="str">
        <f>IF(X39=""," ",VLOOKUP(X39,[2]Listados!$R$1:$S$65536,2,0))</f>
        <v>Ingresos corrientes de Libre Destinación</v>
      </c>
      <c r="Z39" s="35">
        <v>100000000</v>
      </c>
      <c r="AA39" s="39"/>
      <c r="AB39" s="199"/>
      <c r="AC39" s="197"/>
      <c r="AD39" s="197"/>
      <c r="AE39" s="197"/>
      <c r="AF39" s="242"/>
      <c r="AG39" s="184"/>
      <c r="AH39" s="184"/>
      <c r="AI39" s="184"/>
      <c r="AJ39" s="184"/>
      <c r="AK39" s="184"/>
      <c r="AL39" s="184"/>
      <c r="AM39" s="184"/>
      <c r="AN39" s="184"/>
      <c r="AO39" s="184"/>
      <c r="AP39" s="184"/>
      <c r="AQ39" s="184"/>
      <c r="AR39" s="40" t="s">
        <v>11635</v>
      </c>
      <c r="AS39" s="23" t="s">
        <v>13025</v>
      </c>
      <c r="AT39" s="32" t="s">
        <v>13026</v>
      </c>
      <c r="AU39" s="37" t="s">
        <v>36</v>
      </c>
      <c r="AV39" s="33">
        <v>0.2</v>
      </c>
      <c r="AW39" s="75" t="s">
        <v>3576</v>
      </c>
      <c r="AX39" s="76" t="str">
        <f>IF(AW39=""," ",VLOOKUP(AW39,[2]Listados!$O$1:$P$65536,2,0))</f>
        <v>Servicios para la comunidad, sociales y personales</v>
      </c>
      <c r="AY39" s="77" t="s">
        <v>27</v>
      </c>
      <c r="AZ39" s="76" t="str">
        <f>IF(AY39=""," ",VLOOKUP(AY39,[2]Listados!$R$1:$S$65536,2,0))</f>
        <v>Ingresos corrientes de Libre Destinación</v>
      </c>
      <c r="BA39" s="35">
        <v>100000000</v>
      </c>
      <c r="BB39" s="82"/>
      <c r="BC39" s="83"/>
      <c r="BD39" s="197"/>
      <c r="BE39" s="197"/>
      <c r="BF39" s="197"/>
      <c r="BG39" s="199"/>
      <c r="BH39" s="184"/>
      <c r="BI39" s="184"/>
      <c r="BJ39" s="184"/>
      <c r="BK39" s="184"/>
      <c r="BL39" s="184"/>
      <c r="BM39" s="184"/>
      <c r="BN39" s="184"/>
      <c r="BO39" s="184"/>
      <c r="BP39" s="184"/>
      <c r="BQ39" s="184"/>
      <c r="BR39" s="184"/>
      <c r="BS39" s="184"/>
      <c r="BT39" s="40" t="s">
        <v>11635</v>
      </c>
      <c r="BU39" s="23" t="s">
        <v>13025</v>
      </c>
      <c r="BV39" s="32" t="s">
        <v>13026</v>
      </c>
      <c r="BW39" s="37" t="s">
        <v>36</v>
      </c>
      <c r="BX39" s="33">
        <v>0.2</v>
      </c>
      <c r="BY39" s="75" t="s">
        <v>3576</v>
      </c>
      <c r="BZ39" s="76" t="str">
        <f>IF(BY39=""," ",VLOOKUP(BY39,[2]Listados!$O$1:$P$65536,2,0))</f>
        <v>Servicios para la comunidad, sociales y personales</v>
      </c>
      <c r="CA39" s="77" t="s">
        <v>27</v>
      </c>
      <c r="CB39" s="76" t="str">
        <f>IF(CA39=""," ",VLOOKUP(CA39,[2]Listados!$R$1:$S$65536,2,0))</f>
        <v>Ingresos corrientes de Libre Destinación</v>
      </c>
      <c r="CC39" s="127">
        <v>100000000</v>
      </c>
      <c r="CD39" s="83"/>
      <c r="CE39" s="83"/>
      <c r="CF39" s="196"/>
      <c r="CG39" s="197"/>
      <c r="CH39" s="197"/>
      <c r="CI39" s="199"/>
      <c r="CJ39" s="184"/>
      <c r="CK39" s="184"/>
      <c r="CL39" s="184"/>
      <c r="CM39" s="184"/>
      <c r="CN39" s="184"/>
      <c r="CO39" s="184"/>
      <c r="CP39" s="184"/>
      <c r="CQ39" s="184"/>
      <c r="CR39" s="184"/>
      <c r="CS39" s="184"/>
      <c r="CT39" s="184"/>
      <c r="CU39" s="184"/>
      <c r="CV39" s="40" t="s">
        <v>11635</v>
      </c>
      <c r="CW39" s="23" t="s">
        <v>13025</v>
      </c>
      <c r="CX39" s="14" t="s">
        <v>13026</v>
      </c>
      <c r="CY39" s="23" t="s">
        <v>36</v>
      </c>
      <c r="CZ39" s="132">
        <v>0.2</v>
      </c>
      <c r="DA39" s="75" t="s">
        <v>3576</v>
      </c>
      <c r="DB39" s="76" t="str">
        <f>IF(DA39=""," ",VLOOKUP(DA39,[2]Listados!$O$1:$P$65536,2,0))</f>
        <v>Servicios para la comunidad, sociales y personales</v>
      </c>
      <c r="DC39" s="77" t="s">
        <v>27</v>
      </c>
      <c r="DD39" s="76" t="str">
        <f>IF(DC39=""," ",VLOOKUP(DC39,[2]Listados!$R$1:$S$65536,2,0))</f>
        <v>Ingresos corrientes de Libre Destinación</v>
      </c>
      <c r="DE39" s="35">
        <f t="shared" si="0"/>
        <v>100000000</v>
      </c>
      <c r="DF39" s="39"/>
      <c r="DG39" s="39"/>
      <c r="DH39" s="39"/>
      <c r="DI39" s="39"/>
      <c r="DJ39" s="39"/>
      <c r="DK39" s="39"/>
      <c r="DL39" s="196"/>
      <c r="DM39" s="197"/>
      <c r="DN39" s="197"/>
      <c r="DO39" s="199"/>
      <c r="DP39" s="184"/>
      <c r="DQ39" s="184"/>
      <c r="DR39" s="184"/>
      <c r="DS39" s="184"/>
      <c r="DT39" s="184"/>
      <c r="DU39" s="184"/>
      <c r="DV39" s="184"/>
      <c r="DW39" s="184"/>
      <c r="DX39" s="184"/>
      <c r="DY39" s="184"/>
      <c r="DZ39" s="184"/>
      <c r="EA39" s="184"/>
      <c r="EB39" s="40" t="s">
        <v>11635</v>
      </c>
      <c r="EC39" s="23" t="s">
        <v>13025</v>
      </c>
      <c r="ED39" s="14" t="s">
        <v>13026</v>
      </c>
      <c r="EE39" s="23" t="s">
        <v>36</v>
      </c>
      <c r="EF39" s="132">
        <v>0.2</v>
      </c>
      <c r="EG39" s="75" t="s">
        <v>3576</v>
      </c>
      <c r="EH39" s="76" t="str">
        <f>IF(EG39=""," ",VLOOKUP(EG39,[2]Listados!$O$1:$P$65536,2,0))</f>
        <v>Servicios para la comunidad, sociales y personales</v>
      </c>
      <c r="EI39" s="77" t="s">
        <v>27</v>
      </c>
      <c r="EJ39" s="76" t="str">
        <f>IF(EI39=""," ",VLOOKUP(EI39,[2]Listados!$R$1:$S$65536,2,0))</f>
        <v>Ingresos corrientes de Libre Destinación</v>
      </c>
      <c r="EK39" s="35">
        <v>100000000</v>
      </c>
      <c r="EL39" s="39"/>
      <c r="EM39" s="196"/>
      <c r="EN39" s="197"/>
      <c r="EO39" s="197"/>
      <c r="EP39" s="199"/>
      <c r="EQ39" s="184"/>
      <c r="ER39" s="184"/>
      <c r="ES39" s="184"/>
      <c r="ET39" s="184"/>
      <c r="EU39" s="184"/>
      <c r="EV39" s="184"/>
      <c r="EW39" s="184"/>
      <c r="EX39" s="184"/>
      <c r="EY39" s="184"/>
      <c r="EZ39" s="184"/>
      <c r="FA39" s="184"/>
      <c r="FB39" s="184"/>
      <c r="FC39" s="40" t="s">
        <v>11635</v>
      </c>
      <c r="FD39" s="23" t="s">
        <v>13025</v>
      </c>
      <c r="FE39" s="14" t="s">
        <v>13026</v>
      </c>
      <c r="FF39" s="23" t="s">
        <v>36</v>
      </c>
      <c r="FG39" s="132">
        <v>0.2</v>
      </c>
      <c r="FH39" s="75" t="s">
        <v>3576</v>
      </c>
      <c r="FI39" s="76" t="str">
        <f>IF(FH39=""," ",VLOOKUP(FH39,[2]Listados!$O$1:$P$65536,2,0))</f>
        <v>Servicios para la comunidad, sociales y personales</v>
      </c>
      <c r="FJ39" s="77" t="s">
        <v>27</v>
      </c>
      <c r="FK39" s="76" t="str">
        <f>IF(FJ39=""," ",VLOOKUP(FJ39,[2]Listados!$R$1:$S$65536,2,0))</f>
        <v>Ingresos corrientes de Libre Destinación</v>
      </c>
      <c r="FL39" s="35">
        <v>100000000</v>
      </c>
      <c r="FM39" s="39"/>
      <c r="FN39" s="196"/>
      <c r="FO39" s="197"/>
      <c r="FP39" s="197"/>
      <c r="FQ39" s="199"/>
      <c r="FR39" s="184"/>
      <c r="FS39" s="184"/>
      <c r="FT39" s="184"/>
      <c r="FU39" s="184"/>
      <c r="FV39" s="184"/>
      <c r="FW39" s="184"/>
      <c r="FX39" s="184"/>
      <c r="FY39" s="184"/>
      <c r="FZ39" s="184"/>
      <c r="GA39" s="184"/>
      <c r="GB39" s="184"/>
      <c r="GC39" s="184"/>
      <c r="GD39" s="40" t="s">
        <v>11635</v>
      </c>
      <c r="GE39" s="23" t="s">
        <v>13025</v>
      </c>
      <c r="GF39" s="14" t="s">
        <v>13026</v>
      </c>
      <c r="GG39" s="23" t="s">
        <v>36</v>
      </c>
      <c r="GH39" s="132">
        <v>0.2</v>
      </c>
      <c r="GI39" s="75" t="s">
        <v>3576</v>
      </c>
      <c r="GJ39" s="76" t="str">
        <f>IF(GI39=""," ",VLOOKUP(GI39,[2]Listados!$O$1:$P$65536,2,0))</f>
        <v>Servicios para la comunidad, sociales y personales</v>
      </c>
      <c r="GK39" s="77" t="s">
        <v>27</v>
      </c>
      <c r="GL39" s="76" t="str">
        <f>IF(GK39=""," ",VLOOKUP(GK39,[2]Listados!$R$1:$S$65536,2,0))</f>
        <v>Ingresos corrientes de Libre Destinación</v>
      </c>
      <c r="GM39" s="35">
        <f t="shared" si="1"/>
        <v>100000000</v>
      </c>
      <c r="GN39" s="39"/>
      <c r="GO39" s="196"/>
      <c r="GP39" s="197"/>
      <c r="GQ39" s="197"/>
      <c r="GR39" s="199"/>
      <c r="GS39" s="184"/>
      <c r="GT39" s="184"/>
      <c r="GU39" s="184"/>
      <c r="GV39" s="184"/>
      <c r="GW39" s="184"/>
      <c r="GX39" s="184"/>
      <c r="GY39" s="184"/>
      <c r="GZ39" s="184"/>
      <c r="HA39" s="184"/>
      <c r="HB39" s="184"/>
      <c r="HC39" s="184"/>
      <c r="HD39" s="184"/>
      <c r="HE39" s="40" t="s">
        <v>11635</v>
      </c>
      <c r="HF39" s="23" t="s">
        <v>13025</v>
      </c>
      <c r="HG39" s="14" t="s">
        <v>13026</v>
      </c>
      <c r="HH39" s="23" t="s">
        <v>36</v>
      </c>
      <c r="HI39" s="132">
        <v>0.2</v>
      </c>
      <c r="HJ39" s="75" t="s">
        <v>3576</v>
      </c>
      <c r="HK39" s="76" t="str">
        <f>IF(HJ39=""," ",VLOOKUP(HJ39,[2]Listados!$O$1:$P$65536,2,0))</f>
        <v>Servicios para la comunidad, sociales y personales</v>
      </c>
      <c r="HL39" s="77" t="s">
        <v>27</v>
      </c>
      <c r="HM39" s="76" t="str">
        <f>IF(HL39=""," ",VLOOKUP(HL39,[2]Listados!$R$1:$S$65536,2,0))</f>
        <v>Ingresos corrientes de Libre Destinación</v>
      </c>
      <c r="HN39" s="35">
        <f t="shared" si="2"/>
        <v>100000000</v>
      </c>
      <c r="HO39" s="39"/>
      <c r="HP39" s="196"/>
      <c r="HQ39" s="197"/>
      <c r="HR39" s="197"/>
      <c r="HS39" s="199"/>
      <c r="HT39" s="184"/>
      <c r="HU39" s="184"/>
      <c r="HV39" s="184"/>
      <c r="HW39" s="184"/>
      <c r="HX39" s="184"/>
      <c r="HY39" s="184"/>
      <c r="HZ39" s="184"/>
      <c r="IA39" s="184"/>
      <c r="IB39" s="184"/>
      <c r="IC39" s="184"/>
      <c r="ID39" s="184"/>
      <c r="IE39" s="184"/>
      <c r="IF39" s="40" t="s">
        <v>11635</v>
      </c>
      <c r="IG39" s="23" t="s">
        <v>13025</v>
      </c>
      <c r="IH39" s="14" t="s">
        <v>13026</v>
      </c>
      <c r="II39" s="23" t="s">
        <v>36</v>
      </c>
      <c r="IJ39" s="132">
        <v>0.2</v>
      </c>
      <c r="IK39" s="75" t="s">
        <v>3576</v>
      </c>
      <c r="IL39" s="76" t="str">
        <f>IF(IK39=""," ",VLOOKUP(IK39,[2]Listados!$O$1:$P$65536,2,0))</f>
        <v>Servicios para la comunidad, sociales y personales</v>
      </c>
      <c r="IM39" s="77" t="s">
        <v>27</v>
      </c>
      <c r="IN39" s="76" t="str">
        <f>IF(IM39=""," ",VLOOKUP(IM39,[2]Listados!$R$1:$S$65536,2,0))</f>
        <v>Ingresos corrientes de Libre Destinación</v>
      </c>
      <c r="IO39" s="35">
        <f t="shared" si="3"/>
        <v>100000000</v>
      </c>
      <c r="IP39" s="39"/>
    </row>
    <row r="40" spans="1:250" ht="34.5" customHeight="1" x14ac:dyDescent="0.35">
      <c r="A40" s="197"/>
      <c r="B40" s="197"/>
      <c r="C40" s="197"/>
      <c r="D40" s="197"/>
      <c r="E40" s="243"/>
      <c r="F40" s="243"/>
      <c r="G40" s="243"/>
      <c r="H40" s="243"/>
      <c r="I40" s="243"/>
      <c r="J40" s="243"/>
      <c r="K40" s="243"/>
      <c r="L40" s="243"/>
      <c r="M40" s="243"/>
      <c r="N40" s="243"/>
      <c r="O40" s="243"/>
      <c r="P40" s="243"/>
      <c r="Q40" s="87" t="s">
        <v>11636</v>
      </c>
      <c r="R40" s="23" t="s">
        <v>13027</v>
      </c>
      <c r="S40" s="32" t="s">
        <v>13028</v>
      </c>
      <c r="T40" s="37" t="s">
        <v>36</v>
      </c>
      <c r="U40" s="33">
        <v>0.1</v>
      </c>
      <c r="V40" s="75" t="s">
        <v>3576</v>
      </c>
      <c r="W40" s="76" t="str">
        <f>IF(V40=""," ",VLOOKUP(V40,[2]Listados!$O$1:$P$65536,2,0))</f>
        <v>Servicios para la comunidad, sociales y personales</v>
      </c>
      <c r="X40" s="77" t="s">
        <v>27</v>
      </c>
      <c r="Y40" s="76" t="str">
        <f>IF(X40=""," ",VLOOKUP(X40,[2]Listados!$R$1:$S$65536,2,0))</f>
        <v>Ingresos corrientes de Libre Destinación</v>
      </c>
      <c r="Z40" s="35">
        <v>145900000</v>
      </c>
      <c r="AA40" s="39"/>
      <c r="AB40" s="199"/>
      <c r="AC40" s="197"/>
      <c r="AD40" s="197"/>
      <c r="AE40" s="197"/>
      <c r="AF40" s="242"/>
      <c r="AG40" s="184"/>
      <c r="AH40" s="184"/>
      <c r="AI40" s="184"/>
      <c r="AJ40" s="184"/>
      <c r="AK40" s="184"/>
      <c r="AL40" s="184"/>
      <c r="AM40" s="184"/>
      <c r="AN40" s="184"/>
      <c r="AO40" s="184"/>
      <c r="AP40" s="184"/>
      <c r="AQ40" s="184"/>
      <c r="AR40" s="40" t="s">
        <v>11636</v>
      </c>
      <c r="AS40" s="23" t="s">
        <v>13027</v>
      </c>
      <c r="AT40" s="32" t="s">
        <v>13028</v>
      </c>
      <c r="AU40" s="37" t="s">
        <v>36</v>
      </c>
      <c r="AV40" s="33">
        <v>0.3</v>
      </c>
      <c r="AW40" s="75" t="s">
        <v>3576</v>
      </c>
      <c r="AX40" s="76" t="str">
        <f>IF(AW40=""," ",VLOOKUP(AW40,[2]Listados!$O$1:$P$65536,2,0))</f>
        <v>Servicios para la comunidad, sociales y personales</v>
      </c>
      <c r="AY40" s="77" t="s">
        <v>27</v>
      </c>
      <c r="AZ40" s="76" t="str">
        <f>IF(AY40=""," ",VLOOKUP(AY40,[2]Listados!$R$1:$S$65536,2,0))</f>
        <v>Ingresos corrientes de Libre Destinación</v>
      </c>
      <c r="BA40" s="35">
        <v>145900000</v>
      </c>
      <c r="BB40" s="82"/>
      <c r="BC40" s="86">
        <v>-145900000</v>
      </c>
      <c r="BD40" s="197"/>
      <c r="BE40" s="197"/>
      <c r="BF40" s="197"/>
      <c r="BG40" s="199"/>
      <c r="BH40" s="184"/>
      <c r="BI40" s="184"/>
      <c r="BJ40" s="184"/>
      <c r="BK40" s="184"/>
      <c r="BL40" s="184"/>
      <c r="BM40" s="184"/>
      <c r="BN40" s="184"/>
      <c r="BO40" s="184"/>
      <c r="BP40" s="184"/>
      <c r="BQ40" s="184"/>
      <c r="BR40" s="184"/>
      <c r="BS40" s="184"/>
      <c r="BT40" s="175" t="s">
        <v>11636</v>
      </c>
      <c r="BU40" s="23" t="s">
        <v>13027</v>
      </c>
      <c r="BV40" s="32" t="s">
        <v>13028</v>
      </c>
      <c r="BW40" s="37" t="s">
        <v>36</v>
      </c>
      <c r="BX40" s="33">
        <v>0</v>
      </c>
      <c r="BY40" s="75" t="s">
        <v>3576</v>
      </c>
      <c r="BZ40" s="76" t="str">
        <f>IF(BY40=""," ",VLOOKUP(BY40,[2]Listados!$O$1:$P$65536,2,0))</f>
        <v>Servicios para la comunidad, sociales y personales</v>
      </c>
      <c r="CA40" s="77" t="s">
        <v>27</v>
      </c>
      <c r="CB40" s="76" t="str">
        <f>IF(CA40=""," ",VLOOKUP(CA40,[2]Listados!$R$1:$S$65536,2,0))</f>
        <v>Ingresos corrientes de Libre Destinación</v>
      </c>
      <c r="CC40" s="128">
        <v>0</v>
      </c>
      <c r="CD40" s="83"/>
      <c r="CE40" s="83"/>
      <c r="CF40" s="196"/>
      <c r="CG40" s="197"/>
      <c r="CH40" s="197"/>
      <c r="CI40" s="199"/>
      <c r="CJ40" s="184"/>
      <c r="CK40" s="184"/>
      <c r="CL40" s="184"/>
      <c r="CM40" s="184"/>
      <c r="CN40" s="184"/>
      <c r="CO40" s="184"/>
      <c r="CP40" s="184"/>
      <c r="CQ40" s="184"/>
      <c r="CR40" s="184"/>
      <c r="CS40" s="184"/>
      <c r="CT40" s="184"/>
      <c r="CU40" s="184"/>
      <c r="CV40" s="175" t="s">
        <v>11636</v>
      </c>
      <c r="CW40" s="23" t="s">
        <v>13027</v>
      </c>
      <c r="CX40" s="14" t="s">
        <v>13028</v>
      </c>
      <c r="CY40" s="23" t="s">
        <v>36</v>
      </c>
      <c r="CZ40" s="132">
        <v>0</v>
      </c>
      <c r="DA40" s="75" t="s">
        <v>3576</v>
      </c>
      <c r="DB40" s="76" t="str">
        <f>IF(DA40=""," ",VLOOKUP(DA40,[2]Listados!$O$1:$P$65536,2,0))</f>
        <v>Servicios para la comunidad, sociales y personales</v>
      </c>
      <c r="DC40" s="77" t="s">
        <v>27</v>
      </c>
      <c r="DD40" s="76" t="str">
        <f>IF(DC40=""," ",VLOOKUP(DC40,[2]Listados!$R$1:$S$65536,2,0))</f>
        <v>Ingresos corrientes de Libre Destinación</v>
      </c>
      <c r="DE40" s="35">
        <f t="shared" si="0"/>
        <v>0</v>
      </c>
      <c r="DF40" s="39"/>
      <c r="DG40" s="39"/>
      <c r="DH40" s="39"/>
      <c r="DI40" s="39"/>
      <c r="DJ40" s="39"/>
      <c r="DK40" s="39"/>
      <c r="DL40" s="196"/>
      <c r="DM40" s="197"/>
      <c r="DN40" s="197"/>
      <c r="DO40" s="199"/>
      <c r="DP40" s="184"/>
      <c r="DQ40" s="184"/>
      <c r="DR40" s="184"/>
      <c r="DS40" s="184"/>
      <c r="DT40" s="184"/>
      <c r="DU40" s="184"/>
      <c r="DV40" s="184"/>
      <c r="DW40" s="184"/>
      <c r="DX40" s="184"/>
      <c r="DY40" s="184"/>
      <c r="DZ40" s="184"/>
      <c r="EA40" s="184"/>
      <c r="EB40" s="175" t="s">
        <v>11636</v>
      </c>
      <c r="EC40" s="23" t="s">
        <v>13027</v>
      </c>
      <c r="ED40" s="14" t="s">
        <v>13028</v>
      </c>
      <c r="EE40" s="23" t="s">
        <v>36</v>
      </c>
      <c r="EF40" s="132">
        <v>0</v>
      </c>
      <c r="EG40" s="75" t="s">
        <v>3576</v>
      </c>
      <c r="EH40" s="76" t="str">
        <f>IF(EG40=""," ",VLOOKUP(EG40,[2]Listados!$O$1:$P$65536,2,0))</f>
        <v>Servicios para la comunidad, sociales y personales</v>
      </c>
      <c r="EI40" s="77" t="s">
        <v>27</v>
      </c>
      <c r="EJ40" s="76" t="str">
        <f>IF(EI40=""," ",VLOOKUP(EI40,[2]Listados!$R$1:$S$65536,2,0))</f>
        <v>Ingresos corrientes de Libre Destinación</v>
      </c>
      <c r="EK40" s="35">
        <v>0</v>
      </c>
      <c r="EL40" s="39"/>
      <c r="EM40" s="196"/>
      <c r="EN40" s="197"/>
      <c r="EO40" s="197"/>
      <c r="EP40" s="199"/>
      <c r="EQ40" s="184"/>
      <c r="ER40" s="184"/>
      <c r="ES40" s="184"/>
      <c r="ET40" s="184"/>
      <c r="EU40" s="184"/>
      <c r="EV40" s="184"/>
      <c r="EW40" s="184"/>
      <c r="EX40" s="184"/>
      <c r="EY40" s="184"/>
      <c r="EZ40" s="184"/>
      <c r="FA40" s="184"/>
      <c r="FB40" s="184"/>
      <c r="FC40" s="175" t="s">
        <v>11636</v>
      </c>
      <c r="FD40" s="23" t="s">
        <v>13027</v>
      </c>
      <c r="FE40" s="14" t="s">
        <v>13028</v>
      </c>
      <c r="FF40" s="23" t="s">
        <v>36</v>
      </c>
      <c r="FG40" s="132">
        <v>0</v>
      </c>
      <c r="FH40" s="75" t="s">
        <v>3576</v>
      </c>
      <c r="FI40" s="76" t="str">
        <f>IF(FH40=""," ",VLOOKUP(FH40,[2]Listados!$O$1:$P$65536,2,0))</f>
        <v>Servicios para la comunidad, sociales y personales</v>
      </c>
      <c r="FJ40" s="77" t="s">
        <v>27</v>
      </c>
      <c r="FK40" s="76" t="str">
        <f>IF(FJ40=""," ",VLOOKUP(FJ40,[2]Listados!$R$1:$S$65536,2,0))</f>
        <v>Ingresos corrientes de Libre Destinación</v>
      </c>
      <c r="FL40" s="35">
        <v>0</v>
      </c>
      <c r="FM40" s="39"/>
      <c r="FN40" s="196"/>
      <c r="FO40" s="197"/>
      <c r="FP40" s="197"/>
      <c r="FQ40" s="199"/>
      <c r="FR40" s="184"/>
      <c r="FS40" s="184"/>
      <c r="FT40" s="184"/>
      <c r="FU40" s="184"/>
      <c r="FV40" s="184"/>
      <c r="FW40" s="184"/>
      <c r="FX40" s="184"/>
      <c r="FY40" s="184"/>
      <c r="FZ40" s="184"/>
      <c r="GA40" s="184"/>
      <c r="GB40" s="184"/>
      <c r="GC40" s="184"/>
      <c r="GD40" s="175" t="s">
        <v>11636</v>
      </c>
      <c r="GE40" s="23" t="s">
        <v>13027</v>
      </c>
      <c r="GF40" s="14" t="s">
        <v>13028</v>
      </c>
      <c r="GG40" s="23" t="s">
        <v>36</v>
      </c>
      <c r="GH40" s="132">
        <v>0</v>
      </c>
      <c r="GI40" s="75" t="s">
        <v>3576</v>
      </c>
      <c r="GJ40" s="76" t="str">
        <f>IF(GI40=""," ",VLOOKUP(GI40,[2]Listados!$O$1:$P$65536,2,0))</f>
        <v>Servicios para la comunidad, sociales y personales</v>
      </c>
      <c r="GK40" s="77" t="s">
        <v>27</v>
      </c>
      <c r="GL40" s="76" t="str">
        <f>IF(GK40=""," ",VLOOKUP(GK40,[2]Listados!$R$1:$S$65536,2,0))</f>
        <v>Ingresos corrientes de Libre Destinación</v>
      </c>
      <c r="GM40" s="35">
        <f t="shared" si="1"/>
        <v>0</v>
      </c>
      <c r="GN40" s="39"/>
      <c r="GO40" s="196"/>
      <c r="GP40" s="197"/>
      <c r="GQ40" s="197"/>
      <c r="GR40" s="199"/>
      <c r="GS40" s="184"/>
      <c r="GT40" s="184"/>
      <c r="GU40" s="184"/>
      <c r="GV40" s="184"/>
      <c r="GW40" s="184"/>
      <c r="GX40" s="184"/>
      <c r="GY40" s="184"/>
      <c r="GZ40" s="184"/>
      <c r="HA40" s="184"/>
      <c r="HB40" s="184"/>
      <c r="HC40" s="184"/>
      <c r="HD40" s="184"/>
      <c r="HE40" s="175" t="s">
        <v>11636</v>
      </c>
      <c r="HF40" s="23" t="s">
        <v>13027</v>
      </c>
      <c r="HG40" s="14" t="s">
        <v>13028</v>
      </c>
      <c r="HH40" s="23" t="s">
        <v>36</v>
      </c>
      <c r="HI40" s="132">
        <v>0</v>
      </c>
      <c r="HJ40" s="75" t="s">
        <v>3576</v>
      </c>
      <c r="HK40" s="76" t="str">
        <f>IF(HJ40=""," ",VLOOKUP(HJ40,[2]Listados!$O$1:$P$65536,2,0))</f>
        <v>Servicios para la comunidad, sociales y personales</v>
      </c>
      <c r="HL40" s="77" t="s">
        <v>27</v>
      </c>
      <c r="HM40" s="76" t="str">
        <f>IF(HL40=""," ",VLOOKUP(HL40,[2]Listados!$R$1:$S$65536,2,0))</f>
        <v>Ingresos corrientes de Libre Destinación</v>
      </c>
      <c r="HN40" s="35">
        <f t="shared" si="2"/>
        <v>0</v>
      </c>
      <c r="HO40" s="39"/>
      <c r="HP40" s="196"/>
      <c r="HQ40" s="197"/>
      <c r="HR40" s="197"/>
      <c r="HS40" s="199"/>
      <c r="HT40" s="184"/>
      <c r="HU40" s="184"/>
      <c r="HV40" s="184"/>
      <c r="HW40" s="184"/>
      <c r="HX40" s="184"/>
      <c r="HY40" s="184"/>
      <c r="HZ40" s="184"/>
      <c r="IA40" s="184"/>
      <c r="IB40" s="184"/>
      <c r="IC40" s="184"/>
      <c r="ID40" s="184"/>
      <c r="IE40" s="184"/>
      <c r="IF40" s="175" t="s">
        <v>11636</v>
      </c>
      <c r="IG40" s="23" t="s">
        <v>13027</v>
      </c>
      <c r="IH40" s="14" t="s">
        <v>13028</v>
      </c>
      <c r="II40" s="23" t="s">
        <v>36</v>
      </c>
      <c r="IJ40" s="132">
        <v>0</v>
      </c>
      <c r="IK40" s="75" t="s">
        <v>3576</v>
      </c>
      <c r="IL40" s="76" t="str">
        <f>IF(IK40=""," ",VLOOKUP(IK40,[2]Listados!$O$1:$P$65536,2,0))</f>
        <v>Servicios para la comunidad, sociales y personales</v>
      </c>
      <c r="IM40" s="77" t="s">
        <v>27</v>
      </c>
      <c r="IN40" s="76" t="str">
        <f>IF(IM40=""," ",VLOOKUP(IM40,[2]Listados!$R$1:$S$65536,2,0))</f>
        <v>Ingresos corrientes de Libre Destinación</v>
      </c>
      <c r="IO40" s="35">
        <f t="shared" si="3"/>
        <v>0</v>
      </c>
      <c r="IP40" s="39"/>
    </row>
    <row r="41" spans="1:250" ht="34.5" customHeight="1" x14ac:dyDescent="0.35">
      <c r="A41" s="197"/>
      <c r="B41" s="197"/>
      <c r="C41" s="197"/>
      <c r="D41" s="197"/>
      <c r="E41" s="243"/>
      <c r="F41" s="243"/>
      <c r="G41" s="243"/>
      <c r="H41" s="243"/>
      <c r="I41" s="243"/>
      <c r="J41" s="243"/>
      <c r="K41" s="243"/>
      <c r="L41" s="243"/>
      <c r="M41" s="243"/>
      <c r="N41" s="243"/>
      <c r="O41" s="243"/>
      <c r="P41" s="243"/>
      <c r="Q41" s="87"/>
      <c r="R41" s="23"/>
      <c r="S41" s="32"/>
      <c r="T41" s="37"/>
      <c r="U41" s="33"/>
      <c r="V41" s="75"/>
      <c r="W41" s="76"/>
      <c r="X41" s="77"/>
      <c r="Y41" s="76"/>
      <c r="Z41" s="35"/>
      <c r="AA41" s="39"/>
      <c r="AB41" s="199"/>
      <c r="AC41" s="197"/>
      <c r="AD41" s="197"/>
      <c r="AE41" s="197"/>
      <c r="AF41" s="242"/>
      <c r="AG41" s="184"/>
      <c r="AH41" s="184"/>
      <c r="AI41" s="184"/>
      <c r="AJ41" s="184"/>
      <c r="AK41" s="184"/>
      <c r="AL41" s="184"/>
      <c r="AM41" s="184"/>
      <c r="AN41" s="184"/>
      <c r="AO41" s="184"/>
      <c r="AP41" s="184"/>
      <c r="AQ41" s="184"/>
      <c r="AR41" s="40"/>
      <c r="AS41" s="23"/>
      <c r="AT41" s="32"/>
      <c r="AU41" s="37"/>
      <c r="AV41" s="33"/>
      <c r="AW41" s="75"/>
      <c r="AX41" s="76"/>
      <c r="AY41" s="77"/>
      <c r="AZ41" s="76"/>
      <c r="BA41" s="35"/>
      <c r="BB41" s="82"/>
      <c r="BC41" s="83">
        <v>145900000</v>
      </c>
      <c r="BD41" s="197"/>
      <c r="BE41" s="197"/>
      <c r="BF41" s="197"/>
      <c r="BG41" s="199"/>
      <c r="BH41" s="184"/>
      <c r="BI41" s="184"/>
      <c r="BJ41" s="184"/>
      <c r="BK41" s="184"/>
      <c r="BL41" s="184"/>
      <c r="BM41" s="184"/>
      <c r="BN41" s="184"/>
      <c r="BO41" s="184"/>
      <c r="BP41" s="184"/>
      <c r="BQ41" s="184"/>
      <c r="BR41" s="184"/>
      <c r="BS41" s="184"/>
      <c r="BT41" s="176"/>
      <c r="BU41" s="23" t="s">
        <v>13029</v>
      </c>
      <c r="BV41" s="32" t="s">
        <v>13028</v>
      </c>
      <c r="BW41" s="37" t="s">
        <v>36</v>
      </c>
      <c r="BX41" s="33">
        <v>0.3</v>
      </c>
      <c r="BY41" s="75" t="s">
        <v>3569</v>
      </c>
      <c r="BZ41" s="76" t="str">
        <f>IF(BY41=""," ",VLOOKUP(BY41,[2]Listados!$O$1:$P$65536,2,0))</f>
        <v xml:space="preserve">Servicios prestados a las empresas y servicios de producción </v>
      </c>
      <c r="CA41" s="77" t="s">
        <v>27</v>
      </c>
      <c r="CB41" s="76" t="str">
        <f>IF(CA41=""," ",VLOOKUP(CA41,[2]Listados!$R$1:$S$65536,2,0))</f>
        <v>Ingresos corrientes de Libre Destinación</v>
      </c>
      <c r="CC41" s="127">
        <v>145900000</v>
      </c>
      <c r="CD41" s="83"/>
      <c r="CE41" s="83"/>
      <c r="CF41" s="196"/>
      <c r="CG41" s="197"/>
      <c r="CH41" s="197"/>
      <c r="CI41" s="199"/>
      <c r="CJ41" s="184"/>
      <c r="CK41" s="184"/>
      <c r="CL41" s="184"/>
      <c r="CM41" s="184"/>
      <c r="CN41" s="184"/>
      <c r="CO41" s="184"/>
      <c r="CP41" s="184"/>
      <c r="CQ41" s="184"/>
      <c r="CR41" s="184"/>
      <c r="CS41" s="184"/>
      <c r="CT41" s="184"/>
      <c r="CU41" s="184"/>
      <c r="CV41" s="176"/>
      <c r="CW41" s="23" t="s">
        <v>13029</v>
      </c>
      <c r="CX41" s="14" t="s">
        <v>13028</v>
      </c>
      <c r="CY41" s="23" t="s">
        <v>36</v>
      </c>
      <c r="CZ41" s="132">
        <v>0.3</v>
      </c>
      <c r="DA41" s="75" t="s">
        <v>3569</v>
      </c>
      <c r="DB41" s="76" t="str">
        <f>IF(DA41=""," ",VLOOKUP(DA41,[2]Listados!$O$1:$P$65536,2,0))</f>
        <v xml:space="preserve">Servicios prestados a las empresas y servicios de producción </v>
      </c>
      <c r="DC41" s="77" t="s">
        <v>27</v>
      </c>
      <c r="DD41" s="76" t="str">
        <f>IF(DC41=""," ",VLOOKUP(DC41,[2]Listados!$R$1:$S$65536,2,0))</f>
        <v>Ingresos corrientes de Libre Destinación</v>
      </c>
      <c r="DE41" s="35">
        <f t="shared" si="0"/>
        <v>145900000</v>
      </c>
      <c r="DF41" s="39"/>
      <c r="DG41" s="39"/>
      <c r="DH41" s="39"/>
      <c r="DI41" s="39"/>
      <c r="DJ41" s="39"/>
      <c r="DK41" s="39"/>
      <c r="DL41" s="196"/>
      <c r="DM41" s="197"/>
      <c r="DN41" s="197"/>
      <c r="DO41" s="199"/>
      <c r="DP41" s="184"/>
      <c r="DQ41" s="184"/>
      <c r="DR41" s="184"/>
      <c r="DS41" s="184"/>
      <c r="DT41" s="184"/>
      <c r="DU41" s="184"/>
      <c r="DV41" s="184"/>
      <c r="DW41" s="184"/>
      <c r="DX41" s="184"/>
      <c r="DY41" s="184"/>
      <c r="DZ41" s="184"/>
      <c r="EA41" s="184"/>
      <c r="EB41" s="176"/>
      <c r="EC41" s="23" t="s">
        <v>13029</v>
      </c>
      <c r="ED41" s="14" t="s">
        <v>13028</v>
      </c>
      <c r="EE41" s="23" t="s">
        <v>36</v>
      </c>
      <c r="EF41" s="132">
        <v>0.3</v>
      </c>
      <c r="EG41" s="75" t="s">
        <v>3569</v>
      </c>
      <c r="EH41" s="76" t="str">
        <f>IF(EG41=""," ",VLOOKUP(EG41,[2]Listados!$O$1:$P$65536,2,0))</f>
        <v xml:space="preserve">Servicios prestados a las empresas y servicios de producción </v>
      </c>
      <c r="EI41" s="77" t="s">
        <v>27</v>
      </c>
      <c r="EJ41" s="76" t="str">
        <f>IF(EI41=""," ",VLOOKUP(EI41,[2]Listados!$R$1:$S$65536,2,0))</f>
        <v>Ingresos corrientes de Libre Destinación</v>
      </c>
      <c r="EK41" s="35">
        <v>145900000</v>
      </c>
      <c r="EL41" s="39"/>
      <c r="EM41" s="196"/>
      <c r="EN41" s="197"/>
      <c r="EO41" s="197"/>
      <c r="EP41" s="199"/>
      <c r="EQ41" s="184"/>
      <c r="ER41" s="184"/>
      <c r="ES41" s="184"/>
      <c r="ET41" s="184"/>
      <c r="EU41" s="184"/>
      <c r="EV41" s="184"/>
      <c r="EW41" s="184"/>
      <c r="EX41" s="184"/>
      <c r="EY41" s="184"/>
      <c r="EZ41" s="184"/>
      <c r="FA41" s="184"/>
      <c r="FB41" s="184"/>
      <c r="FC41" s="176"/>
      <c r="FD41" s="23" t="s">
        <v>13029</v>
      </c>
      <c r="FE41" s="14" t="s">
        <v>13028</v>
      </c>
      <c r="FF41" s="23" t="s">
        <v>36</v>
      </c>
      <c r="FG41" s="132">
        <v>0.3</v>
      </c>
      <c r="FH41" s="75" t="s">
        <v>3569</v>
      </c>
      <c r="FI41" s="76" t="str">
        <f>IF(FH41=""," ",VLOOKUP(FH41,[2]Listados!$O$1:$P$65536,2,0))</f>
        <v xml:space="preserve">Servicios prestados a las empresas y servicios de producción </v>
      </c>
      <c r="FJ41" s="77" t="s">
        <v>27</v>
      </c>
      <c r="FK41" s="76" t="str">
        <f>IF(FJ41=""," ",VLOOKUP(FJ41,[2]Listados!$R$1:$S$65536,2,0))</f>
        <v>Ingresos corrientes de Libre Destinación</v>
      </c>
      <c r="FL41" s="35">
        <v>145900000</v>
      </c>
      <c r="FM41" s="39"/>
      <c r="FN41" s="196"/>
      <c r="FO41" s="197"/>
      <c r="FP41" s="197"/>
      <c r="FQ41" s="199"/>
      <c r="FR41" s="184"/>
      <c r="FS41" s="184"/>
      <c r="FT41" s="184"/>
      <c r="FU41" s="184"/>
      <c r="FV41" s="184"/>
      <c r="FW41" s="184"/>
      <c r="FX41" s="184"/>
      <c r="FY41" s="184"/>
      <c r="FZ41" s="184"/>
      <c r="GA41" s="184"/>
      <c r="GB41" s="184"/>
      <c r="GC41" s="184"/>
      <c r="GD41" s="176"/>
      <c r="GE41" s="23" t="s">
        <v>13029</v>
      </c>
      <c r="GF41" s="14" t="s">
        <v>13028</v>
      </c>
      <c r="GG41" s="23" t="s">
        <v>36</v>
      </c>
      <c r="GH41" s="132">
        <v>0.3</v>
      </c>
      <c r="GI41" s="75" t="s">
        <v>3569</v>
      </c>
      <c r="GJ41" s="76" t="str">
        <f>IF(GI41=""," ",VLOOKUP(GI41,[2]Listados!$O$1:$P$65536,2,0))</f>
        <v xml:space="preserve">Servicios prestados a las empresas y servicios de producción </v>
      </c>
      <c r="GK41" s="77" t="s">
        <v>27</v>
      </c>
      <c r="GL41" s="76" t="str">
        <f>IF(GK41=""," ",VLOOKUP(GK41,[2]Listados!$R$1:$S$65536,2,0))</f>
        <v>Ingresos corrientes de Libre Destinación</v>
      </c>
      <c r="GM41" s="35">
        <f t="shared" si="1"/>
        <v>145900000</v>
      </c>
      <c r="GN41" s="39"/>
      <c r="GO41" s="196"/>
      <c r="GP41" s="197"/>
      <c r="GQ41" s="197"/>
      <c r="GR41" s="199"/>
      <c r="GS41" s="184"/>
      <c r="GT41" s="184"/>
      <c r="GU41" s="184"/>
      <c r="GV41" s="184"/>
      <c r="GW41" s="184"/>
      <c r="GX41" s="184"/>
      <c r="GY41" s="184"/>
      <c r="GZ41" s="184"/>
      <c r="HA41" s="184"/>
      <c r="HB41" s="184"/>
      <c r="HC41" s="184"/>
      <c r="HD41" s="184"/>
      <c r="HE41" s="176"/>
      <c r="HF41" s="23" t="s">
        <v>13029</v>
      </c>
      <c r="HG41" s="14" t="s">
        <v>13028</v>
      </c>
      <c r="HH41" s="23" t="s">
        <v>36</v>
      </c>
      <c r="HI41" s="132">
        <v>0.3</v>
      </c>
      <c r="HJ41" s="75" t="s">
        <v>3569</v>
      </c>
      <c r="HK41" s="76" t="str">
        <f>IF(HJ41=""," ",VLOOKUP(HJ41,[2]Listados!$O$1:$P$65536,2,0))</f>
        <v xml:space="preserve">Servicios prestados a las empresas y servicios de producción </v>
      </c>
      <c r="HL41" s="77" t="s">
        <v>27</v>
      </c>
      <c r="HM41" s="76" t="str">
        <f>IF(HL41=""," ",VLOOKUP(HL41,[2]Listados!$R$1:$S$65536,2,0))</f>
        <v>Ingresos corrientes de Libre Destinación</v>
      </c>
      <c r="HN41" s="35">
        <f t="shared" si="2"/>
        <v>145900000</v>
      </c>
      <c r="HO41" s="39"/>
      <c r="HP41" s="196"/>
      <c r="HQ41" s="197"/>
      <c r="HR41" s="197"/>
      <c r="HS41" s="199"/>
      <c r="HT41" s="184"/>
      <c r="HU41" s="184"/>
      <c r="HV41" s="184"/>
      <c r="HW41" s="184"/>
      <c r="HX41" s="184"/>
      <c r="HY41" s="184"/>
      <c r="HZ41" s="184"/>
      <c r="IA41" s="184"/>
      <c r="IB41" s="184"/>
      <c r="IC41" s="184"/>
      <c r="ID41" s="184"/>
      <c r="IE41" s="184"/>
      <c r="IF41" s="176"/>
      <c r="IG41" s="23" t="s">
        <v>13029</v>
      </c>
      <c r="IH41" s="14" t="s">
        <v>13028</v>
      </c>
      <c r="II41" s="23" t="s">
        <v>36</v>
      </c>
      <c r="IJ41" s="132">
        <v>0.3</v>
      </c>
      <c r="IK41" s="75" t="s">
        <v>3569</v>
      </c>
      <c r="IL41" s="76" t="str">
        <f>IF(IK41=""," ",VLOOKUP(IK41,[2]Listados!$O$1:$P$65536,2,0))</f>
        <v xml:space="preserve">Servicios prestados a las empresas y servicios de producción </v>
      </c>
      <c r="IM41" s="77" t="s">
        <v>27</v>
      </c>
      <c r="IN41" s="76" t="str">
        <f>IF(IM41=""," ",VLOOKUP(IM41,[2]Listados!$R$1:$S$65536,2,0))</f>
        <v>Ingresos corrientes de Libre Destinación</v>
      </c>
      <c r="IO41" s="35">
        <f t="shared" si="3"/>
        <v>145900000</v>
      </c>
      <c r="IP41" s="39"/>
    </row>
    <row r="42" spans="1:250" ht="34.5" customHeight="1" x14ac:dyDescent="0.35">
      <c r="A42" s="197"/>
      <c r="B42" s="197"/>
      <c r="C42" s="197"/>
      <c r="D42" s="197"/>
      <c r="E42" s="243"/>
      <c r="F42" s="243"/>
      <c r="G42" s="243"/>
      <c r="H42" s="243"/>
      <c r="I42" s="243"/>
      <c r="J42" s="243"/>
      <c r="K42" s="243"/>
      <c r="L42" s="243"/>
      <c r="M42" s="243"/>
      <c r="N42" s="243"/>
      <c r="O42" s="243"/>
      <c r="P42" s="243"/>
      <c r="Q42" s="87" t="s">
        <v>13030</v>
      </c>
      <c r="R42" s="23" t="s">
        <v>13031</v>
      </c>
      <c r="S42" s="32" t="s">
        <v>13032</v>
      </c>
      <c r="T42" s="37" t="s">
        <v>36</v>
      </c>
      <c r="U42" s="33">
        <v>0.1</v>
      </c>
      <c r="V42" s="75" t="s">
        <v>3552</v>
      </c>
      <c r="W42" s="76" t="str">
        <f>IF(V42=""," ",VLOOKUP(V42,[2]Listados!$O$1:$P$65536,2,0))</f>
        <v>Servicios de alojamiento; servicios de suministro de comidas y bebidas; servicios de transporte; y servicios de distribución de electricidad, gas y agua</v>
      </c>
      <c r="X42" s="77" t="s">
        <v>27</v>
      </c>
      <c r="Y42" s="76" t="str">
        <f>IF(X42=""," ",VLOOKUP(X42,[2]Listados!$R$1:$S$65536,2,0))</f>
        <v>Ingresos corrientes de Libre Destinación</v>
      </c>
      <c r="Z42" s="35">
        <v>20000000</v>
      </c>
      <c r="AA42" s="39"/>
      <c r="AB42" s="199"/>
      <c r="AC42" s="197"/>
      <c r="AD42" s="197"/>
      <c r="AE42" s="197"/>
      <c r="AF42" s="242"/>
      <c r="AG42" s="184"/>
      <c r="AH42" s="184"/>
      <c r="AI42" s="184"/>
      <c r="AJ42" s="184"/>
      <c r="AK42" s="184"/>
      <c r="AL42" s="184"/>
      <c r="AM42" s="184"/>
      <c r="AN42" s="184"/>
      <c r="AO42" s="184"/>
      <c r="AP42" s="184"/>
      <c r="AQ42" s="185"/>
      <c r="AR42" s="40" t="s">
        <v>13030</v>
      </c>
      <c r="AS42" s="23" t="s">
        <v>13031</v>
      </c>
      <c r="AT42" s="32" t="s">
        <v>13032</v>
      </c>
      <c r="AU42" s="37" t="s">
        <v>36</v>
      </c>
      <c r="AV42" s="33">
        <v>0.1</v>
      </c>
      <c r="AW42" s="75" t="s">
        <v>3552</v>
      </c>
      <c r="AX42" s="76" t="str">
        <f>IF(AW42=""," ",VLOOKUP(AW42,[2]Listados!$O$1:$P$65536,2,0))</f>
        <v>Servicios de alojamiento; servicios de suministro de comidas y bebidas; servicios de transporte; y servicios de distribución de electricidad, gas y agua</v>
      </c>
      <c r="AY42" s="77" t="s">
        <v>27</v>
      </c>
      <c r="AZ42" s="76" t="str">
        <f>IF(AY42=""," ",VLOOKUP(AY42,[2]Listados!$R$1:$S$65536,2,0))</f>
        <v>Ingresos corrientes de Libre Destinación</v>
      </c>
      <c r="BA42" s="35">
        <v>20000000</v>
      </c>
      <c r="BB42" s="82"/>
      <c r="BC42" s="83"/>
      <c r="BD42" s="197"/>
      <c r="BE42" s="197"/>
      <c r="BF42" s="197"/>
      <c r="BG42" s="199"/>
      <c r="BH42" s="185"/>
      <c r="BI42" s="185"/>
      <c r="BJ42" s="185"/>
      <c r="BK42" s="185"/>
      <c r="BL42" s="184"/>
      <c r="BM42" s="184"/>
      <c r="BN42" s="184"/>
      <c r="BO42" s="184"/>
      <c r="BP42" s="184"/>
      <c r="BQ42" s="184"/>
      <c r="BR42" s="184"/>
      <c r="BS42" s="184"/>
      <c r="BT42" s="40" t="s">
        <v>13030</v>
      </c>
      <c r="BU42" s="23" t="s">
        <v>13031</v>
      </c>
      <c r="BV42" s="32" t="s">
        <v>13032</v>
      </c>
      <c r="BW42" s="37" t="s">
        <v>36</v>
      </c>
      <c r="BX42" s="33">
        <v>0.1</v>
      </c>
      <c r="BY42" s="75" t="s">
        <v>3552</v>
      </c>
      <c r="BZ42" s="76" t="str">
        <f>IF(BY42=""," ",VLOOKUP(BY42,[2]Listados!$O$1:$P$65536,2,0))</f>
        <v>Servicios de alojamiento; servicios de suministro de comidas y bebidas; servicios de transporte; y servicios de distribución de electricidad, gas y agua</v>
      </c>
      <c r="CA42" s="77" t="s">
        <v>27</v>
      </c>
      <c r="CB42" s="76" t="str">
        <f>IF(CA42=""," ",VLOOKUP(CA42,[2]Listados!$R$1:$S$65536,2,0))</f>
        <v>Ingresos corrientes de Libre Destinación</v>
      </c>
      <c r="CC42" s="127">
        <v>20000000</v>
      </c>
      <c r="CD42" s="83"/>
      <c r="CE42" s="83"/>
      <c r="CF42" s="196"/>
      <c r="CG42" s="197"/>
      <c r="CH42" s="197"/>
      <c r="CI42" s="199"/>
      <c r="CJ42" s="185"/>
      <c r="CK42" s="185"/>
      <c r="CL42" s="185"/>
      <c r="CM42" s="185"/>
      <c r="CN42" s="184"/>
      <c r="CO42" s="184"/>
      <c r="CP42" s="184"/>
      <c r="CQ42" s="184"/>
      <c r="CR42" s="184"/>
      <c r="CS42" s="184"/>
      <c r="CT42" s="184"/>
      <c r="CU42" s="184"/>
      <c r="CV42" s="40" t="s">
        <v>13030</v>
      </c>
      <c r="CW42" s="23" t="s">
        <v>13031</v>
      </c>
      <c r="CX42" s="14" t="s">
        <v>13032</v>
      </c>
      <c r="CY42" s="23" t="s">
        <v>36</v>
      </c>
      <c r="CZ42" s="132">
        <v>0.1</v>
      </c>
      <c r="DA42" s="75" t="s">
        <v>3552</v>
      </c>
      <c r="DB42" s="76" t="str">
        <f>IF(DA42=""," ",VLOOKUP(DA42,[2]Listados!$O$1:$P$65536,2,0))</f>
        <v>Servicios de alojamiento; servicios de suministro de comidas y bebidas; servicios de transporte; y servicios de distribución de electricidad, gas y agua</v>
      </c>
      <c r="DC42" s="77" t="s">
        <v>27</v>
      </c>
      <c r="DD42" s="76" t="str">
        <f>IF(DC42=""," ",VLOOKUP(DC42,[2]Listados!$R$1:$S$65536,2,0))</f>
        <v>Ingresos corrientes de Libre Destinación</v>
      </c>
      <c r="DE42" s="35">
        <f t="shared" si="0"/>
        <v>20000000</v>
      </c>
      <c r="DF42" s="39"/>
      <c r="DG42" s="39"/>
      <c r="DH42" s="39"/>
      <c r="DI42" s="39"/>
      <c r="DJ42" s="39"/>
      <c r="DK42" s="39"/>
      <c r="DL42" s="196"/>
      <c r="DM42" s="197"/>
      <c r="DN42" s="197"/>
      <c r="DO42" s="199"/>
      <c r="DP42" s="185"/>
      <c r="DQ42" s="185"/>
      <c r="DR42" s="185"/>
      <c r="DS42" s="185"/>
      <c r="DT42" s="184"/>
      <c r="DU42" s="184"/>
      <c r="DV42" s="184"/>
      <c r="DW42" s="184"/>
      <c r="DX42" s="184"/>
      <c r="DY42" s="184"/>
      <c r="DZ42" s="184"/>
      <c r="EA42" s="184"/>
      <c r="EB42" s="40" t="s">
        <v>13030</v>
      </c>
      <c r="EC42" s="23" t="s">
        <v>13031</v>
      </c>
      <c r="ED42" s="14" t="s">
        <v>13032</v>
      </c>
      <c r="EE42" s="23" t="s">
        <v>36</v>
      </c>
      <c r="EF42" s="132">
        <v>0.1</v>
      </c>
      <c r="EG42" s="75" t="s">
        <v>3552</v>
      </c>
      <c r="EH42" s="76" t="str">
        <f>IF(EG42=""," ",VLOOKUP(EG42,[2]Listados!$O$1:$P$65536,2,0))</f>
        <v>Servicios de alojamiento; servicios de suministro de comidas y bebidas; servicios de transporte; y servicios de distribución de electricidad, gas y agua</v>
      </c>
      <c r="EI42" s="77" t="s">
        <v>27</v>
      </c>
      <c r="EJ42" s="76" t="str">
        <f>IF(EI42=""," ",VLOOKUP(EI42,[2]Listados!$R$1:$S$65536,2,0))</f>
        <v>Ingresos corrientes de Libre Destinación</v>
      </c>
      <c r="EK42" s="35">
        <v>20000000</v>
      </c>
      <c r="EL42" s="39"/>
      <c r="EM42" s="196"/>
      <c r="EN42" s="197"/>
      <c r="EO42" s="197"/>
      <c r="EP42" s="199"/>
      <c r="EQ42" s="185"/>
      <c r="ER42" s="185"/>
      <c r="ES42" s="185"/>
      <c r="ET42" s="185"/>
      <c r="EU42" s="184"/>
      <c r="EV42" s="184"/>
      <c r="EW42" s="184"/>
      <c r="EX42" s="184"/>
      <c r="EY42" s="184"/>
      <c r="EZ42" s="184"/>
      <c r="FA42" s="184"/>
      <c r="FB42" s="184"/>
      <c r="FC42" s="40" t="s">
        <v>13030</v>
      </c>
      <c r="FD42" s="23" t="s">
        <v>13031</v>
      </c>
      <c r="FE42" s="14" t="s">
        <v>13032</v>
      </c>
      <c r="FF42" s="23" t="s">
        <v>36</v>
      </c>
      <c r="FG42" s="132">
        <v>0.1</v>
      </c>
      <c r="FH42" s="75" t="s">
        <v>3552</v>
      </c>
      <c r="FI42" s="76" t="str">
        <f>IF(FH42=""," ",VLOOKUP(FH42,[2]Listados!$O$1:$P$65536,2,0))</f>
        <v>Servicios de alojamiento; servicios de suministro de comidas y bebidas; servicios de transporte; y servicios de distribución de electricidad, gas y agua</v>
      </c>
      <c r="FJ42" s="77" t="s">
        <v>27</v>
      </c>
      <c r="FK42" s="76" t="str">
        <f>IF(FJ42=""," ",VLOOKUP(FJ42,[2]Listados!$R$1:$S$65536,2,0))</f>
        <v>Ingresos corrientes de Libre Destinación</v>
      </c>
      <c r="FL42" s="35">
        <v>20000000</v>
      </c>
      <c r="FM42" s="39"/>
      <c r="FN42" s="196"/>
      <c r="FO42" s="197"/>
      <c r="FP42" s="197"/>
      <c r="FQ42" s="199"/>
      <c r="FR42" s="185"/>
      <c r="FS42" s="185"/>
      <c r="FT42" s="185"/>
      <c r="FU42" s="185"/>
      <c r="FV42" s="184"/>
      <c r="FW42" s="184"/>
      <c r="FX42" s="184"/>
      <c r="FY42" s="184"/>
      <c r="FZ42" s="184"/>
      <c r="GA42" s="184"/>
      <c r="GB42" s="184"/>
      <c r="GC42" s="184"/>
      <c r="GD42" s="40" t="s">
        <v>13030</v>
      </c>
      <c r="GE42" s="23" t="s">
        <v>13031</v>
      </c>
      <c r="GF42" s="14" t="s">
        <v>13032</v>
      </c>
      <c r="GG42" s="23" t="s">
        <v>36</v>
      </c>
      <c r="GH42" s="132">
        <v>0.1</v>
      </c>
      <c r="GI42" s="75" t="s">
        <v>3552</v>
      </c>
      <c r="GJ42" s="76" t="str">
        <f>IF(GI42=""," ",VLOOKUP(GI42,[2]Listados!$O$1:$P$65536,2,0))</f>
        <v>Servicios de alojamiento; servicios de suministro de comidas y bebidas; servicios de transporte; y servicios de distribución de electricidad, gas y agua</v>
      </c>
      <c r="GK42" s="77" t="s">
        <v>27</v>
      </c>
      <c r="GL42" s="76" t="str">
        <f>IF(GK42=""," ",VLOOKUP(GK42,[2]Listados!$R$1:$S$65536,2,0))</f>
        <v>Ingresos corrientes de Libre Destinación</v>
      </c>
      <c r="GM42" s="35">
        <f t="shared" si="1"/>
        <v>20000000</v>
      </c>
      <c r="GN42" s="39"/>
      <c r="GO42" s="196"/>
      <c r="GP42" s="197"/>
      <c r="GQ42" s="197"/>
      <c r="GR42" s="199"/>
      <c r="GS42" s="185"/>
      <c r="GT42" s="185"/>
      <c r="GU42" s="185"/>
      <c r="GV42" s="185"/>
      <c r="GW42" s="184"/>
      <c r="GX42" s="184"/>
      <c r="GY42" s="184"/>
      <c r="GZ42" s="184"/>
      <c r="HA42" s="184"/>
      <c r="HB42" s="184"/>
      <c r="HC42" s="184"/>
      <c r="HD42" s="184"/>
      <c r="HE42" s="40" t="s">
        <v>13030</v>
      </c>
      <c r="HF42" s="23" t="s">
        <v>13031</v>
      </c>
      <c r="HG42" s="14" t="s">
        <v>13032</v>
      </c>
      <c r="HH42" s="23" t="s">
        <v>36</v>
      </c>
      <c r="HI42" s="132">
        <v>0.1</v>
      </c>
      <c r="HJ42" s="75" t="s">
        <v>3552</v>
      </c>
      <c r="HK42" s="76" t="str">
        <f>IF(HJ42=""," ",VLOOKUP(HJ42,[2]Listados!$O$1:$P$65536,2,0))</f>
        <v>Servicios de alojamiento; servicios de suministro de comidas y bebidas; servicios de transporte; y servicios de distribución de electricidad, gas y agua</v>
      </c>
      <c r="HL42" s="77" t="s">
        <v>27</v>
      </c>
      <c r="HM42" s="76" t="str">
        <f>IF(HL42=""," ",VLOOKUP(HL42,[2]Listados!$R$1:$S$65536,2,0))</f>
        <v>Ingresos corrientes de Libre Destinación</v>
      </c>
      <c r="HN42" s="35">
        <f t="shared" si="2"/>
        <v>20000000</v>
      </c>
      <c r="HO42" s="39"/>
      <c r="HP42" s="196"/>
      <c r="HQ42" s="197"/>
      <c r="HR42" s="197"/>
      <c r="HS42" s="199"/>
      <c r="HT42" s="185"/>
      <c r="HU42" s="185"/>
      <c r="HV42" s="185"/>
      <c r="HW42" s="185"/>
      <c r="HX42" s="184"/>
      <c r="HY42" s="184"/>
      <c r="HZ42" s="184"/>
      <c r="IA42" s="184"/>
      <c r="IB42" s="184"/>
      <c r="IC42" s="184"/>
      <c r="ID42" s="184"/>
      <c r="IE42" s="184"/>
      <c r="IF42" s="40" t="s">
        <v>13030</v>
      </c>
      <c r="IG42" s="23" t="s">
        <v>13031</v>
      </c>
      <c r="IH42" s="14" t="s">
        <v>13032</v>
      </c>
      <c r="II42" s="23" t="s">
        <v>36</v>
      </c>
      <c r="IJ42" s="132">
        <v>0.1</v>
      </c>
      <c r="IK42" s="75" t="s">
        <v>3552</v>
      </c>
      <c r="IL42" s="76" t="str">
        <f>IF(IK42=""," ",VLOOKUP(IK42,[2]Listados!$O$1:$P$65536,2,0))</f>
        <v>Servicios de alojamiento; servicios de suministro de comidas y bebidas; servicios de transporte; y servicios de distribución de electricidad, gas y agua</v>
      </c>
      <c r="IM42" s="77" t="s">
        <v>27</v>
      </c>
      <c r="IN42" s="76" t="str">
        <f>IF(IM42=""," ",VLOOKUP(IM42,[2]Listados!$R$1:$S$65536,2,0))</f>
        <v>Ingresos corrientes de Libre Destinación</v>
      </c>
      <c r="IO42" s="35">
        <f t="shared" si="3"/>
        <v>20000000</v>
      </c>
      <c r="IP42" s="39"/>
    </row>
    <row r="43" spans="1:250" ht="34.5" customHeight="1" x14ac:dyDescent="0.35">
      <c r="A43" s="197"/>
      <c r="B43" s="197"/>
      <c r="C43" s="197"/>
      <c r="D43" s="197"/>
      <c r="E43" s="238" t="s">
        <v>11637</v>
      </c>
      <c r="F43" s="238" t="s">
        <v>13033</v>
      </c>
      <c r="G43" s="238">
        <v>4502022</v>
      </c>
      <c r="H43" s="238" t="s">
        <v>11638</v>
      </c>
      <c r="I43" s="159" t="s">
        <v>2270</v>
      </c>
      <c r="J43" s="159">
        <v>450202200</v>
      </c>
      <c r="K43" s="159" t="s">
        <v>11360</v>
      </c>
      <c r="L43" s="159" t="s">
        <v>35</v>
      </c>
      <c r="M43" s="197">
        <v>40</v>
      </c>
      <c r="N43" s="163">
        <v>0.2</v>
      </c>
      <c r="O43" s="164">
        <v>63010010010</v>
      </c>
      <c r="P43" s="159" t="s">
        <v>2871</v>
      </c>
      <c r="Q43" s="87" t="s">
        <v>11639</v>
      </c>
      <c r="R43" s="23" t="s">
        <v>13034</v>
      </c>
      <c r="S43" s="32" t="s">
        <v>13035</v>
      </c>
      <c r="T43" s="37" t="s">
        <v>19</v>
      </c>
      <c r="U43" s="38">
        <v>0.2</v>
      </c>
      <c r="V43" s="75" t="s">
        <v>3576</v>
      </c>
      <c r="W43" s="76" t="str">
        <f>IF(V43=""," ",VLOOKUP(V43,[2]Listados!$O$1:$P$65536,2,0))</f>
        <v>Servicios para la comunidad, sociales y personales</v>
      </c>
      <c r="X43" s="77" t="s">
        <v>27</v>
      </c>
      <c r="Y43" s="76" t="str">
        <f>IF(X43=""," ",VLOOKUP(X43,[2]Listados!$R$1:$S$65536,2,0))</f>
        <v>Ingresos corrientes de Libre Destinación</v>
      </c>
      <c r="Z43" s="35">
        <v>119533440</v>
      </c>
      <c r="AA43" s="39"/>
      <c r="AB43" s="199"/>
      <c r="AC43" s="197"/>
      <c r="AD43" s="197"/>
      <c r="AE43" s="197"/>
      <c r="AF43" s="238" t="s">
        <v>11637</v>
      </c>
      <c r="AG43" s="238" t="s">
        <v>13033</v>
      </c>
      <c r="AH43" s="238">
        <v>4502022</v>
      </c>
      <c r="AI43" s="238" t="s">
        <v>11638</v>
      </c>
      <c r="AJ43" s="159" t="s">
        <v>2270</v>
      </c>
      <c r="AK43" s="159">
        <v>450202200</v>
      </c>
      <c r="AL43" s="159" t="s">
        <v>11360</v>
      </c>
      <c r="AM43" s="159" t="s">
        <v>35</v>
      </c>
      <c r="AN43" s="197">
        <v>40</v>
      </c>
      <c r="AO43" s="163">
        <v>0.2</v>
      </c>
      <c r="AP43" s="197">
        <v>63010010010</v>
      </c>
      <c r="AQ43" s="230" t="s">
        <v>2871</v>
      </c>
      <c r="AR43" s="40" t="s">
        <v>11639</v>
      </c>
      <c r="AS43" s="23" t="s">
        <v>13034</v>
      </c>
      <c r="AT43" s="32" t="s">
        <v>13035</v>
      </c>
      <c r="AU43" s="37" t="s">
        <v>19</v>
      </c>
      <c r="AV43" s="38">
        <v>0.3</v>
      </c>
      <c r="AW43" s="75" t="s">
        <v>3576</v>
      </c>
      <c r="AX43" s="76" t="str">
        <f>IF(AW43=""," ",VLOOKUP(AW43,[2]Listados!$O$1:$P$65536,2,0))</f>
        <v>Servicios para la comunidad, sociales y personales</v>
      </c>
      <c r="AY43" s="77" t="s">
        <v>27</v>
      </c>
      <c r="AZ43" s="76" t="str">
        <f>IF(AY43=""," ",VLOOKUP(AY43,[2]Listados!$R$1:$S$65536,2,0))</f>
        <v>Ingresos corrientes de Libre Destinación</v>
      </c>
      <c r="BA43" s="35">
        <v>119533440</v>
      </c>
      <c r="BB43" s="82"/>
      <c r="BC43" s="83"/>
      <c r="BD43" s="197"/>
      <c r="BE43" s="197"/>
      <c r="BF43" s="197"/>
      <c r="BG43" s="199"/>
      <c r="BH43" s="164" t="s">
        <v>11637</v>
      </c>
      <c r="BI43" s="164" t="s">
        <v>13033</v>
      </c>
      <c r="BJ43" s="164">
        <v>4502022</v>
      </c>
      <c r="BK43" s="164" t="s">
        <v>11638</v>
      </c>
      <c r="BL43" s="159" t="s">
        <v>2270</v>
      </c>
      <c r="BM43" s="159">
        <v>450202200</v>
      </c>
      <c r="BN43" s="159" t="s">
        <v>11360</v>
      </c>
      <c r="BO43" s="159" t="s">
        <v>35</v>
      </c>
      <c r="BP43" s="159">
        <v>40</v>
      </c>
      <c r="BQ43" s="163">
        <v>0.2</v>
      </c>
      <c r="BR43" s="164">
        <v>63010010010</v>
      </c>
      <c r="BS43" s="159" t="s">
        <v>2871</v>
      </c>
      <c r="BT43" s="40" t="s">
        <v>11639</v>
      </c>
      <c r="BU43" s="23" t="s">
        <v>13034</v>
      </c>
      <c r="BV43" s="32" t="s">
        <v>13035</v>
      </c>
      <c r="BW43" s="37" t="s">
        <v>19</v>
      </c>
      <c r="BX43" s="38">
        <v>0.3</v>
      </c>
      <c r="BY43" s="75" t="s">
        <v>3576</v>
      </c>
      <c r="BZ43" s="76" t="str">
        <f>IF(BY43=""," ",VLOOKUP(BY43,[2]Listados!$O$1:$P$65536,2,0))</f>
        <v>Servicios para la comunidad, sociales y personales</v>
      </c>
      <c r="CA43" s="77" t="s">
        <v>27</v>
      </c>
      <c r="CB43" s="76" t="str">
        <f>IF(CA43=""," ",VLOOKUP(CA43,[2]Listados!$R$1:$S$65536,2,0))</f>
        <v>Ingresos corrientes de Libre Destinación</v>
      </c>
      <c r="CC43" s="127">
        <v>119533440</v>
      </c>
      <c r="CD43" s="83"/>
      <c r="CE43" s="83"/>
      <c r="CF43" s="196"/>
      <c r="CG43" s="197"/>
      <c r="CH43" s="197"/>
      <c r="CI43" s="199"/>
      <c r="CJ43" s="164" t="s">
        <v>11637</v>
      </c>
      <c r="CK43" s="164" t="s">
        <v>13033</v>
      </c>
      <c r="CL43" s="164">
        <v>4502022</v>
      </c>
      <c r="CM43" s="164" t="s">
        <v>11638</v>
      </c>
      <c r="CN43" s="159" t="s">
        <v>2270</v>
      </c>
      <c r="CO43" s="159">
        <v>450202200</v>
      </c>
      <c r="CP43" s="159" t="s">
        <v>11360</v>
      </c>
      <c r="CQ43" s="159" t="s">
        <v>35</v>
      </c>
      <c r="CR43" s="159">
        <v>40</v>
      </c>
      <c r="CS43" s="163">
        <v>0.2</v>
      </c>
      <c r="CT43" s="164">
        <v>63010010010</v>
      </c>
      <c r="CU43" s="159" t="s">
        <v>2871</v>
      </c>
      <c r="CV43" s="165" t="s">
        <v>11639</v>
      </c>
      <c r="CW43" s="23" t="s">
        <v>13034</v>
      </c>
      <c r="CX43" s="14" t="s">
        <v>13035</v>
      </c>
      <c r="CY43" s="23" t="s">
        <v>19</v>
      </c>
      <c r="CZ43" s="133">
        <v>0.2</v>
      </c>
      <c r="DA43" s="75" t="s">
        <v>3576</v>
      </c>
      <c r="DB43" s="76" t="str">
        <f>IF(DA43=""," ",VLOOKUP(DA43,[2]Listados!$O$1:$P$65536,2,0))</f>
        <v>Servicios para la comunidad, sociales y personales</v>
      </c>
      <c r="DC43" s="77" t="s">
        <v>27</v>
      </c>
      <c r="DD43" s="76" t="str">
        <f>IF(DC43=""," ",VLOOKUP(DC43,[2]Listados!$R$1:$S$65536,2,0))</f>
        <v>Ingresos corrientes de Libre Destinación</v>
      </c>
      <c r="DE43" s="35">
        <f t="shared" si="0"/>
        <v>119533440</v>
      </c>
      <c r="DF43" s="39"/>
      <c r="DG43" s="39"/>
      <c r="DH43" s="39"/>
      <c r="DI43" s="39"/>
      <c r="DJ43" s="39">
        <v>62586000</v>
      </c>
      <c r="DK43" s="39"/>
      <c r="DL43" s="196"/>
      <c r="DM43" s="197"/>
      <c r="DN43" s="197"/>
      <c r="DO43" s="199"/>
      <c r="DP43" s="164" t="s">
        <v>11637</v>
      </c>
      <c r="DQ43" s="164" t="s">
        <v>13033</v>
      </c>
      <c r="DR43" s="164">
        <v>4502022</v>
      </c>
      <c r="DS43" s="164" t="s">
        <v>11638</v>
      </c>
      <c r="DT43" s="159" t="s">
        <v>2270</v>
      </c>
      <c r="DU43" s="159">
        <v>450202200</v>
      </c>
      <c r="DV43" s="159" t="s">
        <v>11360</v>
      </c>
      <c r="DW43" s="159" t="s">
        <v>35</v>
      </c>
      <c r="DX43" s="159">
        <v>40</v>
      </c>
      <c r="DY43" s="163">
        <v>0.2</v>
      </c>
      <c r="DZ43" s="164">
        <v>63010010010</v>
      </c>
      <c r="EA43" s="159" t="s">
        <v>2871</v>
      </c>
      <c r="EB43" s="165" t="s">
        <v>11639</v>
      </c>
      <c r="EC43" s="23" t="s">
        <v>13034</v>
      </c>
      <c r="ED43" s="14" t="s">
        <v>13035</v>
      </c>
      <c r="EE43" s="23" t="s">
        <v>19</v>
      </c>
      <c r="EF43" s="133">
        <v>0.2</v>
      </c>
      <c r="EG43" s="75" t="s">
        <v>3576</v>
      </c>
      <c r="EH43" s="76" t="str">
        <f>IF(EG43=""," ",VLOOKUP(EG43,[2]Listados!$O$1:$P$65536,2,0))</f>
        <v>Servicios para la comunidad, sociales y personales</v>
      </c>
      <c r="EI43" s="77" t="s">
        <v>27</v>
      </c>
      <c r="EJ43" s="76" t="str">
        <f>IF(EI43=""," ",VLOOKUP(EI43,[2]Listados!$R$1:$S$65536,2,0))</f>
        <v>Ingresos corrientes de Libre Destinación</v>
      </c>
      <c r="EK43" s="35">
        <v>182119440</v>
      </c>
      <c r="EL43" s="39"/>
      <c r="EM43" s="196"/>
      <c r="EN43" s="197"/>
      <c r="EO43" s="197"/>
      <c r="EP43" s="199"/>
      <c r="EQ43" s="164" t="s">
        <v>11637</v>
      </c>
      <c r="ER43" s="164" t="s">
        <v>13033</v>
      </c>
      <c r="ES43" s="164">
        <v>4502022</v>
      </c>
      <c r="ET43" s="164" t="s">
        <v>11638</v>
      </c>
      <c r="EU43" s="159" t="s">
        <v>2270</v>
      </c>
      <c r="EV43" s="159">
        <v>450202200</v>
      </c>
      <c r="EW43" s="159" t="s">
        <v>11360</v>
      </c>
      <c r="EX43" s="159" t="s">
        <v>35</v>
      </c>
      <c r="EY43" s="159">
        <v>40</v>
      </c>
      <c r="EZ43" s="163">
        <v>0.2</v>
      </c>
      <c r="FA43" s="164">
        <v>63010010010</v>
      </c>
      <c r="FB43" s="159" t="s">
        <v>2871</v>
      </c>
      <c r="FC43" s="165" t="s">
        <v>11639</v>
      </c>
      <c r="FD43" s="23" t="s">
        <v>13034</v>
      </c>
      <c r="FE43" s="14" t="s">
        <v>13035</v>
      </c>
      <c r="FF43" s="23" t="s">
        <v>19</v>
      </c>
      <c r="FG43" s="133">
        <v>0.2</v>
      </c>
      <c r="FH43" s="75" t="s">
        <v>3576</v>
      </c>
      <c r="FI43" s="76" t="str">
        <f>IF(FH43=""," ",VLOOKUP(FH43,[2]Listados!$O$1:$P$65536,2,0))</f>
        <v>Servicios para la comunidad, sociales y personales</v>
      </c>
      <c r="FJ43" s="77" t="s">
        <v>27</v>
      </c>
      <c r="FK43" s="76" t="str">
        <f>IF(FJ43=""," ",VLOOKUP(FJ43,[2]Listados!$R$1:$S$65536,2,0))</f>
        <v>Ingresos corrientes de Libre Destinación</v>
      </c>
      <c r="FL43" s="35">
        <v>182119440</v>
      </c>
      <c r="FM43" s="39">
        <v>62586000</v>
      </c>
      <c r="FN43" s="196"/>
      <c r="FO43" s="197"/>
      <c r="FP43" s="197"/>
      <c r="FQ43" s="199"/>
      <c r="FR43" s="164" t="s">
        <v>11637</v>
      </c>
      <c r="FS43" s="164" t="s">
        <v>13033</v>
      </c>
      <c r="FT43" s="164">
        <v>4502022</v>
      </c>
      <c r="FU43" s="164" t="s">
        <v>11638</v>
      </c>
      <c r="FV43" s="159" t="s">
        <v>2270</v>
      </c>
      <c r="FW43" s="159">
        <v>450202200</v>
      </c>
      <c r="FX43" s="159" t="s">
        <v>11360</v>
      </c>
      <c r="FY43" s="159" t="s">
        <v>35</v>
      </c>
      <c r="FZ43" s="159">
        <v>40</v>
      </c>
      <c r="GA43" s="163">
        <v>0.2</v>
      </c>
      <c r="GB43" s="164">
        <v>63010010010</v>
      </c>
      <c r="GC43" s="159" t="s">
        <v>2871</v>
      </c>
      <c r="GD43" s="165" t="s">
        <v>11639</v>
      </c>
      <c r="GE43" s="23" t="s">
        <v>13034</v>
      </c>
      <c r="GF43" s="14" t="s">
        <v>13035</v>
      </c>
      <c r="GG43" s="23" t="s">
        <v>19</v>
      </c>
      <c r="GH43" s="133">
        <v>0.2</v>
      </c>
      <c r="GI43" s="75" t="s">
        <v>3576</v>
      </c>
      <c r="GJ43" s="76" t="str">
        <f>IF(GI43=""," ",VLOOKUP(GI43,[2]Listados!$O$1:$P$65536,2,0))</f>
        <v>Servicios para la comunidad, sociales y personales</v>
      </c>
      <c r="GK43" s="77" t="s">
        <v>27</v>
      </c>
      <c r="GL43" s="76" t="str">
        <f>IF(GK43=""," ",VLOOKUP(GK43,[2]Listados!$R$1:$S$65536,2,0))</f>
        <v>Ingresos corrientes de Libre Destinación</v>
      </c>
      <c r="GM43" s="35">
        <f t="shared" si="1"/>
        <v>244705440</v>
      </c>
      <c r="GN43" s="39"/>
      <c r="GO43" s="196"/>
      <c r="GP43" s="197"/>
      <c r="GQ43" s="197"/>
      <c r="GR43" s="199"/>
      <c r="GS43" s="164" t="s">
        <v>11637</v>
      </c>
      <c r="GT43" s="164" t="s">
        <v>13033</v>
      </c>
      <c r="GU43" s="164">
        <v>4502022</v>
      </c>
      <c r="GV43" s="164" t="s">
        <v>11638</v>
      </c>
      <c r="GW43" s="159" t="s">
        <v>2270</v>
      </c>
      <c r="GX43" s="159">
        <v>450202200</v>
      </c>
      <c r="GY43" s="159" t="s">
        <v>11360</v>
      </c>
      <c r="GZ43" s="159" t="s">
        <v>35</v>
      </c>
      <c r="HA43" s="159">
        <v>40</v>
      </c>
      <c r="HB43" s="163">
        <v>0.2</v>
      </c>
      <c r="HC43" s="164">
        <v>63010010010</v>
      </c>
      <c r="HD43" s="159" t="s">
        <v>2871</v>
      </c>
      <c r="HE43" s="165" t="s">
        <v>11639</v>
      </c>
      <c r="HF43" s="23" t="s">
        <v>13034</v>
      </c>
      <c r="HG43" s="14" t="s">
        <v>13035</v>
      </c>
      <c r="HH43" s="23" t="s">
        <v>19</v>
      </c>
      <c r="HI43" s="133">
        <v>0.2</v>
      </c>
      <c r="HJ43" s="75" t="s">
        <v>3576</v>
      </c>
      <c r="HK43" s="76" t="str">
        <f>IF(HJ43=""," ",VLOOKUP(HJ43,[2]Listados!$O$1:$P$65536,2,0))</f>
        <v>Servicios para la comunidad, sociales y personales</v>
      </c>
      <c r="HL43" s="77" t="s">
        <v>27</v>
      </c>
      <c r="HM43" s="76" t="str">
        <f>IF(HL43=""," ",VLOOKUP(HL43,[2]Listados!$R$1:$S$65536,2,0))</f>
        <v>Ingresos corrientes de Libre Destinación</v>
      </c>
      <c r="HN43" s="35">
        <f t="shared" si="2"/>
        <v>244705440</v>
      </c>
      <c r="HO43" s="39"/>
      <c r="HP43" s="196"/>
      <c r="HQ43" s="197"/>
      <c r="HR43" s="197"/>
      <c r="HS43" s="199"/>
      <c r="HT43" s="164" t="s">
        <v>11637</v>
      </c>
      <c r="HU43" s="164" t="s">
        <v>13033</v>
      </c>
      <c r="HV43" s="164">
        <v>4502022</v>
      </c>
      <c r="HW43" s="164" t="s">
        <v>11638</v>
      </c>
      <c r="HX43" s="159" t="s">
        <v>2270</v>
      </c>
      <c r="HY43" s="159">
        <v>450202200</v>
      </c>
      <c r="HZ43" s="159" t="s">
        <v>11360</v>
      </c>
      <c r="IA43" s="159" t="s">
        <v>35</v>
      </c>
      <c r="IB43" s="159">
        <v>40</v>
      </c>
      <c r="IC43" s="163">
        <v>0.2</v>
      </c>
      <c r="ID43" s="164">
        <v>63010010010</v>
      </c>
      <c r="IE43" s="159" t="s">
        <v>2871</v>
      </c>
      <c r="IF43" s="165" t="s">
        <v>11639</v>
      </c>
      <c r="IG43" s="23" t="s">
        <v>13034</v>
      </c>
      <c r="IH43" s="14" t="s">
        <v>13035</v>
      </c>
      <c r="II43" s="23" t="s">
        <v>19</v>
      </c>
      <c r="IJ43" s="133">
        <v>0.2</v>
      </c>
      <c r="IK43" s="75" t="s">
        <v>3576</v>
      </c>
      <c r="IL43" s="76" t="str">
        <f>IF(IK43=""," ",VLOOKUP(IK43,[2]Listados!$O$1:$P$65536,2,0))</f>
        <v>Servicios para la comunidad, sociales y personales</v>
      </c>
      <c r="IM43" s="77" t="s">
        <v>27</v>
      </c>
      <c r="IN43" s="76" t="str">
        <f>IF(IM43=""," ",VLOOKUP(IM43,[2]Listados!$R$1:$S$65536,2,0))</f>
        <v>Ingresos corrientes de Libre Destinación</v>
      </c>
      <c r="IO43" s="35">
        <f t="shared" si="3"/>
        <v>244705440</v>
      </c>
      <c r="IP43" s="39"/>
    </row>
    <row r="44" spans="1:250" ht="34.5" customHeight="1" x14ac:dyDescent="0.35">
      <c r="A44" s="197"/>
      <c r="B44" s="197"/>
      <c r="C44" s="197"/>
      <c r="D44" s="197"/>
      <c r="E44" s="238"/>
      <c r="F44" s="238"/>
      <c r="G44" s="238"/>
      <c r="H44" s="238"/>
      <c r="I44" s="159"/>
      <c r="J44" s="159"/>
      <c r="K44" s="159"/>
      <c r="L44" s="159"/>
      <c r="M44" s="197"/>
      <c r="N44" s="163"/>
      <c r="O44" s="164"/>
      <c r="P44" s="159"/>
      <c r="Q44" s="87"/>
      <c r="R44" s="23"/>
      <c r="S44" s="32"/>
      <c r="T44" s="37"/>
      <c r="U44" s="38"/>
      <c r="V44" s="75"/>
      <c r="W44" s="76"/>
      <c r="X44" s="77"/>
      <c r="Y44" s="76"/>
      <c r="Z44" s="35"/>
      <c r="AA44" s="39"/>
      <c r="AB44" s="199"/>
      <c r="AC44" s="197"/>
      <c r="AD44" s="197"/>
      <c r="AE44" s="197"/>
      <c r="AF44" s="238"/>
      <c r="AG44" s="238"/>
      <c r="AH44" s="238"/>
      <c r="AI44" s="238"/>
      <c r="AJ44" s="159"/>
      <c r="AK44" s="159"/>
      <c r="AL44" s="159"/>
      <c r="AM44" s="159"/>
      <c r="AN44" s="197"/>
      <c r="AO44" s="163"/>
      <c r="AP44" s="197"/>
      <c r="AQ44" s="231"/>
      <c r="AR44" s="40"/>
      <c r="AS44" s="23"/>
      <c r="AT44" s="32"/>
      <c r="AU44" s="37"/>
      <c r="AV44" s="38"/>
      <c r="AW44" s="75"/>
      <c r="AX44" s="76"/>
      <c r="AY44" s="77"/>
      <c r="AZ44" s="76"/>
      <c r="BA44" s="35"/>
      <c r="BB44" s="82"/>
      <c r="BC44" s="83"/>
      <c r="BD44" s="197"/>
      <c r="BE44" s="197"/>
      <c r="BF44" s="197"/>
      <c r="BG44" s="199"/>
      <c r="BH44" s="164"/>
      <c r="BI44" s="164"/>
      <c r="BJ44" s="164"/>
      <c r="BK44" s="164"/>
      <c r="BL44" s="159"/>
      <c r="BM44" s="159"/>
      <c r="BN44" s="159"/>
      <c r="BO44" s="159"/>
      <c r="BP44" s="159"/>
      <c r="BQ44" s="163"/>
      <c r="BR44" s="164"/>
      <c r="BS44" s="159"/>
      <c r="BT44" s="40"/>
      <c r="BU44" s="23"/>
      <c r="BV44" s="32"/>
      <c r="BW44" s="37"/>
      <c r="BX44" s="38"/>
      <c r="BY44" s="75"/>
      <c r="BZ44" s="76"/>
      <c r="CA44" s="77"/>
      <c r="CB44" s="76"/>
      <c r="CC44" s="127"/>
      <c r="CD44" s="83">
        <v>22780560</v>
      </c>
      <c r="CE44" s="83"/>
      <c r="CF44" s="196"/>
      <c r="CG44" s="197"/>
      <c r="CH44" s="197"/>
      <c r="CI44" s="199"/>
      <c r="CJ44" s="164"/>
      <c r="CK44" s="164"/>
      <c r="CL44" s="164"/>
      <c r="CM44" s="164"/>
      <c r="CN44" s="159"/>
      <c r="CO44" s="159"/>
      <c r="CP44" s="159"/>
      <c r="CQ44" s="159"/>
      <c r="CR44" s="159"/>
      <c r="CS44" s="163"/>
      <c r="CT44" s="164"/>
      <c r="CU44" s="159"/>
      <c r="CV44" s="166"/>
      <c r="CW44" s="23" t="s">
        <v>13051</v>
      </c>
      <c r="CX44" s="14" t="s">
        <v>13035</v>
      </c>
      <c r="CY44" s="23" t="s">
        <v>36</v>
      </c>
      <c r="CZ44" s="133">
        <v>0.05</v>
      </c>
      <c r="DA44" s="75" t="s">
        <v>3576</v>
      </c>
      <c r="DB44" s="76" t="str">
        <f>IF(DA44=""," ",VLOOKUP(DA44,[2]Listados!$O$1:$P$65536,2,0))</f>
        <v>Servicios para la comunidad, sociales y personales</v>
      </c>
      <c r="DC44" s="77" t="s">
        <v>3695</v>
      </c>
      <c r="DD44" s="76" t="str">
        <f>IF(DC44=""," ",VLOOKUP(DC44,[2]Listados!$R$1:$S$65536,2,0))</f>
        <v xml:space="preserve">R.B. Ingresos Corrientes de Libre Destinación </v>
      </c>
      <c r="DE44" s="35">
        <f t="shared" si="0"/>
        <v>22780560</v>
      </c>
      <c r="DF44" s="39"/>
      <c r="DG44" s="39"/>
      <c r="DH44" s="39"/>
      <c r="DI44" s="39"/>
      <c r="DJ44" s="39"/>
      <c r="DK44" s="39"/>
      <c r="DL44" s="196"/>
      <c r="DM44" s="197"/>
      <c r="DN44" s="197"/>
      <c r="DO44" s="199"/>
      <c r="DP44" s="164"/>
      <c r="DQ44" s="164"/>
      <c r="DR44" s="164"/>
      <c r="DS44" s="164"/>
      <c r="DT44" s="159"/>
      <c r="DU44" s="159"/>
      <c r="DV44" s="159"/>
      <c r="DW44" s="159"/>
      <c r="DX44" s="159"/>
      <c r="DY44" s="163"/>
      <c r="DZ44" s="164"/>
      <c r="EA44" s="159"/>
      <c r="EB44" s="166"/>
      <c r="EC44" s="23" t="s">
        <v>13051</v>
      </c>
      <c r="ED44" s="14" t="s">
        <v>13035</v>
      </c>
      <c r="EE44" s="23" t="s">
        <v>36</v>
      </c>
      <c r="EF44" s="133">
        <v>0.05</v>
      </c>
      <c r="EG44" s="75" t="s">
        <v>3576</v>
      </c>
      <c r="EH44" s="76" t="str">
        <f>IF(EG44=""," ",VLOOKUP(EG44,[2]Listados!$O$1:$P$65536,2,0))</f>
        <v>Servicios para la comunidad, sociales y personales</v>
      </c>
      <c r="EI44" s="77" t="s">
        <v>3695</v>
      </c>
      <c r="EJ44" s="76" t="str">
        <f>IF(EI44=""," ",VLOOKUP(EI44,[2]Listados!$R$1:$S$65536,2,0))</f>
        <v xml:space="preserve">R.B. Ingresos Corrientes de Libre Destinación </v>
      </c>
      <c r="EK44" s="35">
        <v>22780560</v>
      </c>
      <c r="EL44" s="39"/>
      <c r="EM44" s="196"/>
      <c r="EN44" s="197"/>
      <c r="EO44" s="197"/>
      <c r="EP44" s="199"/>
      <c r="EQ44" s="164"/>
      <c r="ER44" s="164"/>
      <c r="ES44" s="164"/>
      <c r="ET44" s="164"/>
      <c r="EU44" s="159"/>
      <c r="EV44" s="159"/>
      <c r="EW44" s="159"/>
      <c r="EX44" s="159"/>
      <c r="EY44" s="159"/>
      <c r="EZ44" s="163"/>
      <c r="FA44" s="164"/>
      <c r="FB44" s="159"/>
      <c r="FC44" s="166"/>
      <c r="FD44" s="23" t="s">
        <v>13051</v>
      </c>
      <c r="FE44" s="14" t="s">
        <v>13035</v>
      </c>
      <c r="FF44" s="23" t="s">
        <v>36</v>
      </c>
      <c r="FG44" s="133">
        <v>0.05</v>
      </c>
      <c r="FH44" s="75" t="s">
        <v>3576</v>
      </c>
      <c r="FI44" s="76" t="str">
        <f>IF(FH44=""," ",VLOOKUP(FH44,[2]Listados!$O$1:$P$65536,2,0))</f>
        <v>Servicios para la comunidad, sociales y personales</v>
      </c>
      <c r="FJ44" s="77" t="s">
        <v>3695</v>
      </c>
      <c r="FK44" s="76" t="str">
        <f>IF(FJ44=""," ",VLOOKUP(FJ44,[2]Listados!$R$1:$S$65536,2,0))</f>
        <v xml:space="preserve">R.B. Ingresos Corrientes de Libre Destinación </v>
      </c>
      <c r="FL44" s="35">
        <v>22780560</v>
      </c>
      <c r="FM44" s="39">
        <v>30405000</v>
      </c>
      <c r="FN44" s="196"/>
      <c r="FO44" s="197"/>
      <c r="FP44" s="197"/>
      <c r="FQ44" s="199"/>
      <c r="FR44" s="164"/>
      <c r="FS44" s="164"/>
      <c r="FT44" s="164"/>
      <c r="FU44" s="164"/>
      <c r="FV44" s="159"/>
      <c r="FW44" s="159"/>
      <c r="FX44" s="159"/>
      <c r="FY44" s="159"/>
      <c r="FZ44" s="159"/>
      <c r="GA44" s="163"/>
      <c r="GB44" s="164"/>
      <c r="GC44" s="159"/>
      <c r="GD44" s="166"/>
      <c r="GE44" s="23" t="s">
        <v>13051</v>
      </c>
      <c r="GF44" s="14" t="s">
        <v>13035</v>
      </c>
      <c r="GG44" s="23" t="s">
        <v>36</v>
      </c>
      <c r="GH44" s="133">
        <v>0.05</v>
      </c>
      <c r="GI44" s="75" t="s">
        <v>3576</v>
      </c>
      <c r="GJ44" s="76" t="str">
        <f>IF(GI44=""," ",VLOOKUP(GI44,[2]Listados!$O$1:$P$65536,2,0))</f>
        <v>Servicios para la comunidad, sociales y personales</v>
      </c>
      <c r="GK44" s="77" t="s">
        <v>3695</v>
      </c>
      <c r="GL44" s="76" t="str">
        <f>IF(GK44=""," ",VLOOKUP(GK44,[2]Listados!$R$1:$S$65536,2,0))</f>
        <v xml:space="preserve">R.B. Ingresos Corrientes de Libre Destinación </v>
      </c>
      <c r="GM44" s="35">
        <f t="shared" si="1"/>
        <v>53185560</v>
      </c>
      <c r="GN44" s="39"/>
      <c r="GO44" s="196"/>
      <c r="GP44" s="197"/>
      <c r="GQ44" s="197"/>
      <c r="GR44" s="199"/>
      <c r="GS44" s="164"/>
      <c r="GT44" s="164"/>
      <c r="GU44" s="164"/>
      <c r="GV44" s="164"/>
      <c r="GW44" s="159"/>
      <c r="GX44" s="159"/>
      <c r="GY44" s="159"/>
      <c r="GZ44" s="159"/>
      <c r="HA44" s="159"/>
      <c r="HB44" s="163"/>
      <c r="HC44" s="164"/>
      <c r="HD44" s="159"/>
      <c r="HE44" s="166"/>
      <c r="HF44" s="23" t="s">
        <v>13051</v>
      </c>
      <c r="HG44" s="14" t="s">
        <v>13035</v>
      </c>
      <c r="HH44" s="23" t="s">
        <v>36</v>
      </c>
      <c r="HI44" s="133">
        <v>0.05</v>
      </c>
      <c r="HJ44" s="75" t="s">
        <v>3576</v>
      </c>
      <c r="HK44" s="76" t="str">
        <f>IF(HJ44=""," ",VLOOKUP(HJ44,[2]Listados!$O$1:$P$65536,2,0))</f>
        <v>Servicios para la comunidad, sociales y personales</v>
      </c>
      <c r="HL44" s="77" t="s">
        <v>3695</v>
      </c>
      <c r="HM44" s="76" t="str">
        <f>IF(HL44=""," ",VLOOKUP(HL44,[2]Listados!$R$1:$S$65536,2,0))</f>
        <v xml:space="preserve">R.B. Ingresos Corrientes de Libre Destinación </v>
      </c>
      <c r="HN44" s="35">
        <f t="shared" si="2"/>
        <v>53185560</v>
      </c>
      <c r="HO44" s="39"/>
      <c r="HP44" s="196"/>
      <c r="HQ44" s="197"/>
      <c r="HR44" s="197"/>
      <c r="HS44" s="199"/>
      <c r="HT44" s="164"/>
      <c r="HU44" s="164"/>
      <c r="HV44" s="164"/>
      <c r="HW44" s="164"/>
      <c r="HX44" s="159"/>
      <c r="HY44" s="159"/>
      <c r="HZ44" s="159"/>
      <c r="IA44" s="159"/>
      <c r="IB44" s="159"/>
      <c r="IC44" s="163"/>
      <c r="ID44" s="164"/>
      <c r="IE44" s="159"/>
      <c r="IF44" s="166"/>
      <c r="IG44" s="23" t="s">
        <v>13051</v>
      </c>
      <c r="IH44" s="14" t="s">
        <v>13035</v>
      </c>
      <c r="II44" s="23" t="s">
        <v>36</v>
      </c>
      <c r="IJ44" s="133">
        <v>0.05</v>
      </c>
      <c r="IK44" s="75" t="s">
        <v>3576</v>
      </c>
      <c r="IL44" s="76" t="str">
        <f>IF(IK44=""," ",VLOOKUP(IK44,[2]Listados!$O$1:$P$65536,2,0))</f>
        <v>Servicios para la comunidad, sociales y personales</v>
      </c>
      <c r="IM44" s="77" t="s">
        <v>3695</v>
      </c>
      <c r="IN44" s="76" t="str">
        <f>IF(IM44=""," ",VLOOKUP(IM44,[2]Listados!$R$1:$S$65536,2,0))</f>
        <v xml:space="preserve">R.B. Ingresos Corrientes de Libre Destinación </v>
      </c>
      <c r="IO44" s="35">
        <f t="shared" si="3"/>
        <v>53185560</v>
      </c>
      <c r="IP44" s="39"/>
    </row>
    <row r="45" spans="1:250" ht="34.5" customHeight="1" x14ac:dyDescent="0.35">
      <c r="A45" s="197"/>
      <c r="B45" s="197"/>
      <c r="C45" s="197"/>
      <c r="D45" s="197"/>
      <c r="E45" s="238"/>
      <c r="F45" s="238"/>
      <c r="G45" s="238"/>
      <c r="H45" s="238"/>
      <c r="I45" s="159"/>
      <c r="J45" s="159"/>
      <c r="K45" s="159"/>
      <c r="L45" s="159"/>
      <c r="M45" s="197"/>
      <c r="N45" s="163"/>
      <c r="O45" s="164"/>
      <c r="P45" s="159"/>
      <c r="Q45" s="87" t="s">
        <v>11640</v>
      </c>
      <c r="R45" s="23" t="s">
        <v>13036</v>
      </c>
      <c r="S45" s="32" t="s">
        <v>13037</v>
      </c>
      <c r="T45" s="37" t="s">
        <v>36</v>
      </c>
      <c r="U45" s="38">
        <v>0</v>
      </c>
      <c r="V45" s="75" t="s">
        <v>3576</v>
      </c>
      <c r="W45" s="76" t="str">
        <f>IF(V45=""," ",VLOOKUP(V45,[2]Listados!$O$1:$P$65536,2,0))</f>
        <v>Servicios para la comunidad, sociales y personales</v>
      </c>
      <c r="X45" s="77" t="s">
        <v>27</v>
      </c>
      <c r="Y45" s="76" t="str">
        <f>IF(X45=""," ",VLOOKUP(X45,[2]Listados!$R$1:$S$65536,2,0))</f>
        <v>Ingresos corrientes de Libre Destinación</v>
      </c>
      <c r="Z45" s="35">
        <v>0</v>
      </c>
      <c r="AA45" s="39"/>
      <c r="AB45" s="199"/>
      <c r="AC45" s="197"/>
      <c r="AD45" s="197"/>
      <c r="AE45" s="197"/>
      <c r="AF45" s="238"/>
      <c r="AG45" s="238"/>
      <c r="AH45" s="238"/>
      <c r="AI45" s="238"/>
      <c r="AJ45" s="159"/>
      <c r="AK45" s="159"/>
      <c r="AL45" s="159"/>
      <c r="AM45" s="159"/>
      <c r="AN45" s="197"/>
      <c r="AO45" s="163"/>
      <c r="AP45" s="197"/>
      <c r="AQ45" s="231"/>
      <c r="AR45" s="40" t="s">
        <v>11640</v>
      </c>
      <c r="AS45" s="23" t="s">
        <v>13036</v>
      </c>
      <c r="AT45" s="32" t="s">
        <v>13037</v>
      </c>
      <c r="AU45" s="37" t="s">
        <v>36</v>
      </c>
      <c r="AV45" s="38">
        <v>0</v>
      </c>
      <c r="AW45" s="75" t="s">
        <v>3576</v>
      </c>
      <c r="AX45" s="76" t="str">
        <f>IF(AW45=""," ",VLOOKUP(AW45,[2]Listados!$O$1:$P$65536,2,0))</f>
        <v>Servicios para la comunidad, sociales y personales</v>
      </c>
      <c r="AY45" s="77" t="s">
        <v>27</v>
      </c>
      <c r="AZ45" s="76" t="str">
        <f>IF(AY45=""," ",VLOOKUP(AY45,[2]Listados!$R$1:$S$65536,2,0))</f>
        <v>Ingresos corrientes de Libre Destinación</v>
      </c>
      <c r="BA45" s="35">
        <v>0</v>
      </c>
      <c r="BB45" s="82"/>
      <c r="BC45" s="83"/>
      <c r="BD45" s="197"/>
      <c r="BE45" s="197"/>
      <c r="BF45" s="197"/>
      <c r="BG45" s="199"/>
      <c r="BH45" s="164"/>
      <c r="BI45" s="164"/>
      <c r="BJ45" s="164"/>
      <c r="BK45" s="164"/>
      <c r="BL45" s="159"/>
      <c r="BM45" s="159"/>
      <c r="BN45" s="159"/>
      <c r="BO45" s="159"/>
      <c r="BP45" s="159"/>
      <c r="BQ45" s="163"/>
      <c r="BR45" s="164"/>
      <c r="BS45" s="159"/>
      <c r="BT45" s="40" t="s">
        <v>11640</v>
      </c>
      <c r="BU45" s="23" t="s">
        <v>13036</v>
      </c>
      <c r="BV45" s="32" t="s">
        <v>13037</v>
      </c>
      <c r="BW45" s="37" t="s">
        <v>36</v>
      </c>
      <c r="BX45" s="38">
        <v>0</v>
      </c>
      <c r="BY45" s="75" t="s">
        <v>3576</v>
      </c>
      <c r="BZ45" s="76" t="str">
        <f>IF(BY45=""," ",VLOOKUP(BY45,[2]Listados!$O$1:$P$65536,2,0))</f>
        <v>Servicios para la comunidad, sociales y personales</v>
      </c>
      <c r="CA45" s="77" t="s">
        <v>27</v>
      </c>
      <c r="CB45" s="76" t="str">
        <f>IF(CA45=""," ",VLOOKUP(CA45,[2]Listados!$R$1:$S$65536,2,0))</f>
        <v>Ingresos corrientes de Libre Destinación</v>
      </c>
      <c r="CC45" s="127">
        <v>0</v>
      </c>
      <c r="CD45" s="83"/>
      <c r="CE45" s="83"/>
      <c r="CF45" s="196"/>
      <c r="CG45" s="197"/>
      <c r="CH45" s="197"/>
      <c r="CI45" s="199"/>
      <c r="CJ45" s="164"/>
      <c r="CK45" s="164"/>
      <c r="CL45" s="164"/>
      <c r="CM45" s="164"/>
      <c r="CN45" s="159"/>
      <c r="CO45" s="159"/>
      <c r="CP45" s="159"/>
      <c r="CQ45" s="159"/>
      <c r="CR45" s="159"/>
      <c r="CS45" s="163"/>
      <c r="CT45" s="164"/>
      <c r="CU45" s="159"/>
      <c r="CV45" s="87" t="s">
        <v>11640</v>
      </c>
      <c r="CW45" s="23" t="s">
        <v>13036</v>
      </c>
      <c r="CX45" s="14" t="s">
        <v>13037</v>
      </c>
      <c r="CY45" s="23" t="s">
        <v>36</v>
      </c>
      <c r="CZ45" s="133">
        <v>0</v>
      </c>
      <c r="DA45" s="75" t="s">
        <v>3576</v>
      </c>
      <c r="DB45" s="76" t="str">
        <f>IF(DA45=""," ",VLOOKUP(DA45,[2]Listados!$O$1:$P$65536,2,0))</f>
        <v>Servicios para la comunidad, sociales y personales</v>
      </c>
      <c r="DC45" s="77" t="s">
        <v>27</v>
      </c>
      <c r="DD45" s="76" t="str">
        <f>IF(DC45=""," ",VLOOKUP(DC45,[2]Listados!$R$1:$S$65536,2,0))</f>
        <v>Ingresos corrientes de Libre Destinación</v>
      </c>
      <c r="DE45" s="35">
        <f t="shared" si="0"/>
        <v>0</v>
      </c>
      <c r="DF45" s="39"/>
      <c r="DG45" s="39"/>
      <c r="DH45" s="39"/>
      <c r="DI45" s="39"/>
      <c r="DJ45" s="39"/>
      <c r="DK45" s="39"/>
      <c r="DL45" s="196"/>
      <c r="DM45" s="197"/>
      <c r="DN45" s="197"/>
      <c r="DO45" s="199"/>
      <c r="DP45" s="164"/>
      <c r="DQ45" s="164"/>
      <c r="DR45" s="164"/>
      <c r="DS45" s="164"/>
      <c r="DT45" s="159"/>
      <c r="DU45" s="159"/>
      <c r="DV45" s="159"/>
      <c r="DW45" s="159"/>
      <c r="DX45" s="159"/>
      <c r="DY45" s="163"/>
      <c r="DZ45" s="164"/>
      <c r="EA45" s="159"/>
      <c r="EB45" s="87" t="s">
        <v>11640</v>
      </c>
      <c r="EC45" s="23" t="s">
        <v>13036</v>
      </c>
      <c r="ED45" s="14" t="s">
        <v>13037</v>
      </c>
      <c r="EE45" s="23" t="s">
        <v>36</v>
      </c>
      <c r="EF45" s="133">
        <v>0</v>
      </c>
      <c r="EG45" s="75" t="s">
        <v>3576</v>
      </c>
      <c r="EH45" s="76" t="str">
        <f>IF(EG45=""," ",VLOOKUP(EG45,[2]Listados!$O$1:$P$65536,2,0))</f>
        <v>Servicios para la comunidad, sociales y personales</v>
      </c>
      <c r="EI45" s="77" t="s">
        <v>27</v>
      </c>
      <c r="EJ45" s="76" t="str">
        <f>IF(EI45=""," ",VLOOKUP(EI45,[2]Listados!$R$1:$S$65536,2,0))</f>
        <v>Ingresos corrientes de Libre Destinación</v>
      </c>
      <c r="EK45" s="35">
        <v>0</v>
      </c>
      <c r="EL45" s="39"/>
      <c r="EM45" s="196"/>
      <c r="EN45" s="197"/>
      <c r="EO45" s="197"/>
      <c r="EP45" s="199"/>
      <c r="EQ45" s="164"/>
      <c r="ER45" s="164"/>
      <c r="ES45" s="164"/>
      <c r="ET45" s="164"/>
      <c r="EU45" s="159"/>
      <c r="EV45" s="159"/>
      <c r="EW45" s="159"/>
      <c r="EX45" s="159"/>
      <c r="EY45" s="159"/>
      <c r="EZ45" s="163"/>
      <c r="FA45" s="164"/>
      <c r="FB45" s="159"/>
      <c r="FC45" s="87" t="s">
        <v>11640</v>
      </c>
      <c r="FD45" s="23" t="s">
        <v>13036</v>
      </c>
      <c r="FE45" s="14" t="s">
        <v>13037</v>
      </c>
      <c r="FF45" s="23" t="s">
        <v>36</v>
      </c>
      <c r="FG45" s="133">
        <v>0</v>
      </c>
      <c r="FH45" s="75" t="s">
        <v>3576</v>
      </c>
      <c r="FI45" s="76" t="str">
        <f>IF(FH45=""," ",VLOOKUP(FH45,[2]Listados!$O$1:$P$65536,2,0))</f>
        <v>Servicios para la comunidad, sociales y personales</v>
      </c>
      <c r="FJ45" s="77" t="s">
        <v>27</v>
      </c>
      <c r="FK45" s="76" t="str">
        <f>IF(FJ45=""," ",VLOOKUP(FJ45,[2]Listados!$R$1:$S$65536,2,0))</f>
        <v>Ingresos corrientes de Libre Destinación</v>
      </c>
      <c r="FL45" s="35">
        <v>0</v>
      </c>
      <c r="FM45" s="39"/>
      <c r="FN45" s="196"/>
      <c r="FO45" s="197"/>
      <c r="FP45" s="197"/>
      <c r="FQ45" s="199"/>
      <c r="FR45" s="164"/>
      <c r="FS45" s="164"/>
      <c r="FT45" s="164"/>
      <c r="FU45" s="164"/>
      <c r="FV45" s="159"/>
      <c r="FW45" s="159"/>
      <c r="FX45" s="159"/>
      <c r="FY45" s="159"/>
      <c r="FZ45" s="159"/>
      <c r="GA45" s="163"/>
      <c r="GB45" s="164"/>
      <c r="GC45" s="159"/>
      <c r="GD45" s="87" t="s">
        <v>11640</v>
      </c>
      <c r="GE45" s="23" t="s">
        <v>13036</v>
      </c>
      <c r="GF45" s="14" t="s">
        <v>13037</v>
      </c>
      <c r="GG45" s="23" t="s">
        <v>36</v>
      </c>
      <c r="GH45" s="133">
        <v>0</v>
      </c>
      <c r="GI45" s="75" t="s">
        <v>3576</v>
      </c>
      <c r="GJ45" s="76" t="str">
        <f>IF(GI45=""," ",VLOOKUP(GI45,[2]Listados!$O$1:$P$65536,2,0))</f>
        <v>Servicios para la comunidad, sociales y personales</v>
      </c>
      <c r="GK45" s="77" t="s">
        <v>27</v>
      </c>
      <c r="GL45" s="76" t="str">
        <f>IF(GK45=""," ",VLOOKUP(GK45,[2]Listados!$R$1:$S$65536,2,0))</f>
        <v>Ingresos corrientes de Libre Destinación</v>
      </c>
      <c r="GM45" s="35">
        <f t="shared" si="1"/>
        <v>0</v>
      </c>
      <c r="GN45" s="39"/>
      <c r="GO45" s="196"/>
      <c r="GP45" s="197"/>
      <c r="GQ45" s="197"/>
      <c r="GR45" s="199"/>
      <c r="GS45" s="164"/>
      <c r="GT45" s="164"/>
      <c r="GU45" s="164"/>
      <c r="GV45" s="164"/>
      <c r="GW45" s="159"/>
      <c r="GX45" s="159"/>
      <c r="GY45" s="159"/>
      <c r="GZ45" s="159"/>
      <c r="HA45" s="159"/>
      <c r="HB45" s="163"/>
      <c r="HC45" s="164"/>
      <c r="HD45" s="159"/>
      <c r="HE45" s="87" t="s">
        <v>11640</v>
      </c>
      <c r="HF45" s="23" t="s">
        <v>13036</v>
      </c>
      <c r="HG45" s="14" t="s">
        <v>13037</v>
      </c>
      <c r="HH45" s="23" t="s">
        <v>36</v>
      </c>
      <c r="HI45" s="133">
        <v>0</v>
      </c>
      <c r="HJ45" s="75" t="s">
        <v>3576</v>
      </c>
      <c r="HK45" s="76" t="str">
        <f>IF(HJ45=""," ",VLOOKUP(HJ45,[2]Listados!$O$1:$P$65536,2,0))</f>
        <v>Servicios para la comunidad, sociales y personales</v>
      </c>
      <c r="HL45" s="77" t="s">
        <v>27</v>
      </c>
      <c r="HM45" s="76" t="str">
        <f>IF(HL45=""," ",VLOOKUP(HL45,[2]Listados!$R$1:$S$65536,2,0))</f>
        <v>Ingresos corrientes de Libre Destinación</v>
      </c>
      <c r="HN45" s="35">
        <f t="shared" si="2"/>
        <v>0</v>
      </c>
      <c r="HO45" s="39"/>
      <c r="HP45" s="196"/>
      <c r="HQ45" s="197"/>
      <c r="HR45" s="197"/>
      <c r="HS45" s="199"/>
      <c r="HT45" s="164"/>
      <c r="HU45" s="164"/>
      <c r="HV45" s="164"/>
      <c r="HW45" s="164"/>
      <c r="HX45" s="159"/>
      <c r="HY45" s="159"/>
      <c r="HZ45" s="159"/>
      <c r="IA45" s="159"/>
      <c r="IB45" s="159"/>
      <c r="IC45" s="163"/>
      <c r="ID45" s="164"/>
      <c r="IE45" s="159"/>
      <c r="IF45" s="87" t="s">
        <v>11640</v>
      </c>
      <c r="IG45" s="23" t="s">
        <v>13036</v>
      </c>
      <c r="IH45" s="14" t="s">
        <v>13037</v>
      </c>
      <c r="II45" s="23" t="s">
        <v>36</v>
      </c>
      <c r="IJ45" s="133">
        <v>0</v>
      </c>
      <c r="IK45" s="75" t="s">
        <v>3576</v>
      </c>
      <c r="IL45" s="76" t="str">
        <f>IF(IK45=""," ",VLOOKUP(IK45,[2]Listados!$O$1:$P$65536,2,0))</f>
        <v>Servicios para la comunidad, sociales y personales</v>
      </c>
      <c r="IM45" s="77" t="s">
        <v>27</v>
      </c>
      <c r="IN45" s="76" t="str">
        <f>IF(IM45=""," ",VLOOKUP(IM45,[2]Listados!$R$1:$S$65536,2,0))</f>
        <v>Ingresos corrientes de Libre Destinación</v>
      </c>
      <c r="IO45" s="35">
        <f t="shared" si="3"/>
        <v>0</v>
      </c>
      <c r="IP45" s="39"/>
    </row>
    <row r="46" spans="1:250" ht="34.5" customHeight="1" x14ac:dyDescent="0.35">
      <c r="A46" s="197"/>
      <c r="B46" s="197"/>
      <c r="C46" s="197"/>
      <c r="D46" s="197"/>
      <c r="E46" s="238"/>
      <c r="F46" s="238"/>
      <c r="G46" s="238"/>
      <c r="H46" s="238"/>
      <c r="I46" s="159"/>
      <c r="J46" s="159"/>
      <c r="K46" s="159"/>
      <c r="L46" s="159"/>
      <c r="M46" s="197"/>
      <c r="N46" s="163"/>
      <c r="O46" s="164"/>
      <c r="P46" s="159"/>
      <c r="Q46" s="165" t="s">
        <v>11641</v>
      </c>
      <c r="R46" s="23" t="s">
        <v>13038</v>
      </c>
      <c r="S46" s="32" t="s">
        <v>13039</v>
      </c>
      <c r="T46" s="37" t="s">
        <v>36</v>
      </c>
      <c r="U46" s="38">
        <v>0.3</v>
      </c>
      <c r="V46" s="75" t="s">
        <v>3552</v>
      </c>
      <c r="W46" s="76" t="str">
        <f>IF(V46=""," ",VLOOKUP(V46,[2]Listados!$O$1:$P$65536,2,0))</f>
        <v>Servicios de alojamiento; servicios de suministro de comidas y bebidas; servicios de transporte; y servicios de distribución de electricidad, gas y agua</v>
      </c>
      <c r="X46" s="77" t="s">
        <v>27</v>
      </c>
      <c r="Y46" s="76" t="str">
        <f>IF(X46=""," ",VLOOKUP(X46,[2]Listados!$R$1:$S$65536,2,0))</f>
        <v>Ingresos corrientes de Libre Destinación</v>
      </c>
      <c r="Z46" s="35">
        <v>857760000</v>
      </c>
      <c r="AA46" s="39"/>
      <c r="AB46" s="199"/>
      <c r="AC46" s="197"/>
      <c r="AD46" s="197"/>
      <c r="AE46" s="197"/>
      <c r="AF46" s="238"/>
      <c r="AG46" s="238"/>
      <c r="AH46" s="238"/>
      <c r="AI46" s="238"/>
      <c r="AJ46" s="159"/>
      <c r="AK46" s="159"/>
      <c r="AL46" s="159"/>
      <c r="AM46" s="159"/>
      <c r="AN46" s="197"/>
      <c r="AO46" s="163"/>
      <c r="AP46" s="197"/>
      <c r="AQ46" s="231"/>
      <c r="AR46" s="175" t="s">
        <v>11641</v>
      </c>
      <c r="AS46" s="23" t="s">
        <v>13038</v>
      </c>
      <c r="AT46" s="32" t="s">
        <v>13039</v>
      </c>
      <c r="AU46" s="37" t="s">
        <v>36</v>
      </c>
      <c r="AV46" s="38">
        <v>0.5</v>
      </c>
      <c r="AW46" s="75" t="s">
        <v>3552</v>
      </c>
      <c r="AX46" s="76" t="str">
        <f>IF(AW46=""," ",VLOOKUP(AW46,[2]Listados!$O$1:$P$65536,2,0))</f>
        <v>Servicios de alojamiento; servicios de suministro de comidas y bebidas; servicios de transporte; y servicios de distribución de electricidad, gas y agua</v>
      </c>
      <c r="AY46" s="77" t="s">
        <v>27</v>
      </c>
      <c r="AZ46" s="76" t="str">
        <f>IF(AY46=""," ",VLOOKUP(AY46,[2]Listados!$R$1:$S$65536,2,0))</f>
        <v>Ingresos corrientes de Libre Destinación</v>
      </c>
      <c r="BA46" s="35">
        <v>857760000</v>
      </c>
      <c r="BB46" s="82"/>
      <c r="BC46" s="83"/>
      <c r="BD46" s="197"/>
      <c r="BE46" s="197"/>
      <c r="BF46" s="197"/>
      <c r="BG46" s="199"/>
      <c r="BH46" s="164"/>
      <c r="BI46" s="164"/>
      <c r="BJ46" s="164"/>
      <c r="BK46" s="164"/>
      <c r="BL46" s="159"/>
      <c r="BM46" s="159"/>
      <c r="BN46" s="159"/>
      <c r="BO46" s="159"/>
      <c r="BP46" s="159"/>
      <c r="BQ46" s="163"/>
      <c r="BR46" s="164"/>
      <c r="BS46" s="159"/>
      <c r="BT46" s="175" t="s">
        <v>11641</v>
      </c>
      <c r="BU46" s="23" t="s">
        <v>13038</v>
      </c>
      <c r="BV46" s="32" t="s">
        <v>13039</v>
      </c>
      <c r="BW46" s="37" t="s">
        <v>36</v>
      </c>
      <c r="BX46" s="38">
        <v>0.5</v>
      </c>
      <c r="BY46" s="75" t="s">
        <v>3552</v>
      </c>
      <c r="BZ46" s="76" t="str">
        <f>IF(BY46=""," ",VLOOKUP(BY46,[2]Listados!$O$1:$P$65536,2,0))</f>
        <v>Servicios de alojamiento; servicios de suministro de comidas y bebidas; servicios de transporte; y servicios de distribución de electricidad, gas y agua</v>
      </c>
      <c r="CA46" s="77" t="s">
        <v>27</v>
      </c>
      <c r="CB46" s="76" t="str">
        <f>IF(CA46=""," ",VLOOKUP(CA46,[2]Listados!$R$1:$S$65536,2,0))</f>
        <v>Ingresos corrientes de Libre Destinación</v>
      </c>
      <c r="CC46" s="127">
        <v>857760000</v>
      </c>
      <c r="CD46" s="83"/>
      <c r="CE46" s="83"/>
      <c r="CF46" s="196"/>
      <c r="CG46" s="197"/>
      <c r="CH46" s="197"/>
      <c r="CI46" s="199"/>
      <c r="CJ46" s="164"/>
      <c r="CK46" s="164"/>
      <c r="CL46" s="164"/>
      <c r="CM46" s="164"/>
      <c r="CN46" s="159"/>
      <c r="CO46" s="159"/>
      <c r="CP46" s="159"/>
      <c r="CQ46" s="159"/>
      <c r="CR46" s="159"/>
      <c r="CS46" s="163"/>
      <c r="CT46" s="164"/>
      <c r="CU46" s="159"/>
      <c r="CV46" s="165" t="s">
        <v>11641</v>
      </c>
      <c r="CW46" s="23" t="s">
        <v>13038</v>
      </c>
      <c r="CX46" s="14" t="s">
        <v>13039</v>
      </c>
      <c r="CY46" s="23" t="s">
        <v>36</v>
      </c>
      <c r="CZ46" s="133">
        <v>0.3</v>
      </c>
      <c r="DA46" s="75" t="s">
        <v>3552</v>
      </c>
      <c r="DB46" s="76" t="str">
        <f>IF(DA46=""," ",VLOOKUP(DA46,[2]Listados!$O$1:$P$65536,2,0))</f>
        <v>Servicios de alojamiento; servicios de suministro de comidas y bebidas; servicios de transporte; y servicios de distribución de electricidad, gas y agua</v>
      </c>
      <c r="DC46" s="77" t="s">
        <v>27</v>
      </c>
      <c r="DD46" s="76" t="str">
        <f>IF(DC46=""," ",VLOOKUP(DC46,[2]Listados!$R$1:$S$65536,2,0))</f>
        <v>Ingresos corrientes de Libre Destinación</v>
      </c>
      <c r="DE46" s="35">
        <f t="shared" si="0"/>
        <v>857760000</v>
      </c>
      <c r="DF46" s="39"/>
      <c r="DG46" s="39"/>
      <c r="DH46" s="39"/>
      <c r="DI46" s="39"/>
      <c r="DJ46" s="138">
        <v>-62586000</v>
      </c>
      <c r="DK46" s="138">
        <v>-86172320</v>
      </c>
      <c r="DL46" s="196"/>
      <c r="DM46" s="197"/>
      <c r="DN46" s="197"/>
      <c r="DO46" s="199"/>
      <c r="DP46" s="164"/>
      <c r="DQ46" s="164"/>
      <c r="DR46" s="164"/>
      <c r="DS46" s="164"/>
      <c r="DT46" s="159"/>
      <c r="DU46" s="159"/>
      <c r="DV46" s="159"/>
      <c r="DW46" s="159"/>
      <c r="DX46" s="159"/>
      <c r="DY46" s="163"/>
      <c r="DZ46" s="164"/>
      <c r="EA46" s="159"/>
      <c r="EB46" s="165" t="s">
        <v>11641</v>
      </c>
      <c r="EC46" s="23" t="s">
        <v>13038</v>
      </c>
      <c r="ED46" s="14" t="s">
        <v>13039</v>
      </c>
      <c r="EE46" s="23" t="s">
        <v>36</v>
      </c>
      <c r="EF46" s="133">
        <v>0.3</v>
      </c>
      <c r="EG46" s="75" t="s">
        <v>3552</v>
      </c>
      <c r="EH46" s="76" t="str">
        <f>IF(EG46=""," ",VLOOKUP(EG46,[2]Listados!$O$1:$P$65536,2,0))</f>
        <v>Servicios de alojamiento; servicios de suministro de comidas y bebidas; servicios de transporte; y servicios de distribución de electricidad, gas y agua</v>
      </c>
      <c r="EI46" s="77" t="s">
        <v>27</v>
      </c>
      <c r="EJ46" s="76" t="str">
        <f>IF(EI46=""," ",VLOOKUP(EI46,[2]Listados!$R$1:$S$65536,2,0))</f>
        <v>Ingresos corrientes de Libre Destinación</v>
      </c>
      <c r="EK46" s="35">
        <v>709001680</v>
      </c>
      <c r="EL46" s="39"/>
      <c r="EM46" s="196"/>
      <c r="EN46" s="197"/>
      <c r="EO46" s="197"/>
      <c r="EP46" s="199"/>
      <c r="EQ46" s="164"/>
      <c r="ER46" s="164"/>
      <c r="ES46" s="164"/>
      <c r="ET46" s="164"/>
      <c r="EU46" s="159"/>
      <c r="EV46" s="159"/>
      <c r="EW46" s="159"/>
      <c r="EX46" s="159"/>
      <c r="EY46" s="159"/>
      <c r="EZ46" s="163"/>
      <c r="FA46" s="164"/>
      <c r="FB46" s="159"/>
      <c r="FC46" s="165" t="s">
        <v>11641</v>
      </c>
      <c r="FD46" s="23" t="s">
        <v>13038</v>
      </c>
      <c r="FE46" s="14" t="s">
        <v>13039</v>
      </c>
      <c r="FF46" s="23" t="s">
        <v>36</v>
      </c>
      <c r="FG46" s="133">
        <v>0.3</v>
      </c>
      <c r="FH46" s="75" t="s">
        <v>3552</v>
      </c>
      <c r="FI46" s="76" t="str">
        <f>IF(FH46=""," ",VLOOKUP(FH46,[2]Listados!$O$1:$P$65536,2,0))</f>
        <v>Servicios de alojamiento; servicios de suministro de comidas y bebidas; servicios de transporte; y servicios de distribución de electricidad, gas y agua</v>
      </c>
      <c r="FJ46" s="77" t="s">
        <v>27</v>
      </c>
      <c r="FK46" s="76" t="str">
        <f>IF(FJ46=""," ",VLOOKUP(FJ46,[2]Listados!$R$1:$S$65536,2,0))</f>
        <v>Ingresos corrientes de Libre Destinación</v>
      </c>
      <c r="FL46" s="35">
        <v>709001680</v>
      </c>
      <c r="FM46" s="39"/>
      <c r="FN46" s="196"/>
      <c r="FO46" s="197"/>
      <c r="FP46" s="197"/>
      <c r="FQ46" s="199"/>
      <c r="FR46" s="164"/>
      <c r="FS46" s="164"/>
      <c r="FT46" s="164"/>
      <c r="FU46" s="164"/>
      <c r="FV46" s="159"/>
      <c r="FW46" s="159"/>
      <c r="FX46" s="159"/>
      <c r="FY46" s="159"/>
      <c r="FZ46" s="159"/>
      <c r="GA46" s="163"/>
      <c r="GB46" s="164"/>
      <c r="GC46" s="159"/>
      <c r="GD46" s="165" t="s">
        <v>11641</v>
      </c>
      <c r="GE46" s="23" t="s">
        <v>13038</v>
      </c>
      <c r="GF46" s="14" t="s">
        <v>13039</v>
      </c>
      <c r="GG46" s="23" t="s">
        <v>36</v>
      </c>
      <c r="GH46" s="133">
        <v>0.3</v>
      </c>
      <c r="GI46" s="75" t="s">
        <v>3552</v>
      </c>
      <c r="GJ46" s="76" t="str">
        <f>IF(GI46=""," ",VLOOKUP(GI46,[2]Listados!$O$1:$P$65536,2,0))</f>
        <v>Servicios de alojamiento; servicios de suministro de comidas y bebidas; servicios de transporte; y servicios de distribución de electricidad, gas y agua</v>
      </c>
      <c r="GK46" s="77" t="s">
        <v>27</v>
      </c>
      <c r="GL46" s="76" t="str">
        <f>IF(GK46=""," ",VLOOKUP(GK46,[2]Listados!$R$1:$S$65536,2,0))</f>
        <v>Ingresos corrientes de Libre Destinación</v>
      </c>
      <c r="GM46" s="35">
        <f t="shared" si="1"/>
        <v>709001680</v>
      </c>
      <c r="GN46" s="39"/>
      <c r="GO46" s="196"/>
      <c r="GP46" s="197"/>
      <c r="GQ46" s="197"/>
      <c r="GR46" s="199"/>
      <c r="GS46" s="164"/>
      <c r="GT46" s="164"/>
      <c r="GU46" s="164"/>
      <c r="GV46" s="164"/>
      <c r="GW46" s="159"/>
      <c r="GX46" s="159"/>
      <c r="GY46" s="159"/>
      <c r="GZ46" s="159"/>
      <c r="HA46" s="159"/>
      <c r="HB46" s="163"/>
      <c r="HC46" s="164"/>
      <c r="HD46" s="159"/>
      <c r="HE46" s="165" t="s">
        <v>11641</v>
      </c>
      <c r="HF46" s="23" t="s">
        <v>13038</v>
      </c>
      <c r="HG46" s="14" t="s">
        <v>13039</v>
      </c>
      <c r="HH46" s="23" t="s">
        <v>36</v>
      </c>
      <c r="HI46" s="133">
        <v>0.3</v>
      </c>
      <c r="HJ46" s="75" t="s">
        <v>3552</v>
      </c>
      <c r="HK46" s="76" t="str">
        <f>IF(HJ46=""," ",VLOOKUP(HJ46,[2]Listados!$O$1:$P$65536,2,0))</f>
        <v>Servicios de alojamiento; servicios de suministro de comidas y bebidas; servicios de transporte; y servicios de distribución de electricidad, gas y agua</v>
      </c>
      <c r="HL46" s="77" t="s">
        <v>27</v>
      </c>
      <c r="HM46" s="76" t="str">
        <f>IF(HL46=""," ",VLOOKUP(HL46,[2]Listados!$R$1:$S$65536,2,0))</f>
        <v>Ingresos corrientes de Libre Destinación</v>
      </c>
      <c r="HN46" s="35">
        <f t="shared" si="2"/>
        <v>709001680</v>
      </c>
      <c r="HO46" s="39"/>
      <c r="HP46" s="196"/>
      <c r="HQ46" s="197"/>
      <c r="HR46" s="197"/>
      <c r="HS46" s="199"/>
      <c r="HT46" s="164"/>
      <c r="HU46" s="164"/>
      <c r="HV46" s="164"/>
      <c r="HW46" s="164"/>
      <c r="HX46" s="159"/>
      <c r="HY46" s="159"/>
      <c r="HZ46" s="159"/>
      <c r="IA46" s="159"/>
      <c r="IB46" s="159"/>
      <c r="IC46" s="163"/>
      <c r="ID46" s="164"/>
      <c r="IE46" s="159"/>
      <c r="IF46" s="165" t="s">
        <v>11641</v>
      </c>
      <c r="IG46" s="23" t="s">
        <v>13038</v>
      </c>
      <c r="IH46" s="14" t="s">
        <v>13039</v>
      </c>
      <c r="II46" s="23" t="s">
        <v>36</v>
      </c>
      <c r="IJ46" s="133">
        <v>0.3</v>
      </c>
      <c r="IK46" s="75" t="s">
        <v>3552</v>
      </c>
      <c r="IL46" s="76" t="str">
        <f>IF(IK46=""," ",VLOOKUP(IK46,[2]Listados!$O$1:$P$65536,2,0))</f>
        <v>Servicios de alojamiento; servicios de suministro de comidas y bebidas; servicios de transporte; y servicios de distribución de electricidad, gas y agua</v>
      </c>
      <c r="IM46" s="77" t="s">
        <v>27</v>
      </c>
      <c r="IN46" s="76" t="str">
        <f>IF(IM46=""," ",VLOOKUP(IM46,[2]Listados!$R$1:$S$65536,2,0))</f>
        <v>Ingresos corrientes de Libre Destinación</v>
      </c>
      <c r="IO46" s="35">
        <f t="shared" si="3"/>
        <v>709001680</v>
      </c>
      <c r="IP46" s="39"/>
    </row>
    <row r="47" spans="1:250" ht="49.5" customHeight="1" x14ac:dyDescent="0.35">
      <c r="A47" s="197"/>
      <c r="B47" s="197"/>
      <c r="C47" s="197"/>
      <c r="D47" s="197"/>
      <c r="E47" s="238"/>
      <c r="F47" s="238"/>
      <c r="G47" s="238"/>
      <c r="H47" s="238"/>
      <c r="I47" s="159"/>
      <c r="J47" s="159"/>
      <c r="K47" s="159"/>
      <c r="L47" s="159"/>
      <c r="M47" s="197"/>
      <c r="N47" s="163"/>
      <c r="O47" s="164"/>
      <c r="P47" s="159"/>
      <c r="Q47" s="167"/>
      <c r="R47" s="93" t="s">
        <v>13040</v>
      </c>
      <c r="S47" s="105" t="s">
        <v>13039</v>
      </c>
      <c r="T47" s="97" t="s">
        <v>36</v>
      </c>
      <c r="U47" s="106">
        <v>0.3</v>
      </c>
      <c r="V47" s="107" t="s">
        <v>3516</v>
      </c>
      <c r="W47" s="108" t="str">
        <f>IF(V47=""," ",VLOOKUP(V47,[2]Listados!$O$1:$P$65536,2,0))</f>
        <v>Productos alimenticios, bebidas y tabaco; textiles, prendas de vestir y productos de cuero</v>
      </c>
      <c r="X47" s="109" t="s">
        <v>27</v>
      </c>
      <c r="Y47" s="108" t="str">
        <f>IF(X47=""," ",VLOOKUP(X47,[2]Listados!$R$1:$S$65536,2,0))</f>
        <v>Ingresos corrientes de Libre Destinación</v>
      </c>
      <c r="Z47" s="110">
        <v>24320000</v>
      </c>
      <c r="AA47" s="111"/>
      <c r="AB47" s="199"/>
      <c r="AC47" s="197"/>
      <c r="AD47" s="197"/>
      <c r="AE47" s="197"/>
      <c r="AF47" s="238"/>
      <c r="AG47" s="238"/>
      <c r="AH47" s="238"/>
      <c r="AI47" s="238"/>
      <c r="AJ47" s="159"/>
      <c r="AK47" s="159"/>
      <c r="AL47" s="159"/>
      <c r="AM47" s="159"/>
      <c r="AN47" s="197"/>
      <c r="AO47" s="163"/>
      <c r="AP47" s="197"/>
      <c r="AQ47" s="231"/>
      <c r="AR47" s="183"/>
      <c r="AS47" s="93" t="s">
        <v>13040</v>
      </c>
      <c r="AT47" s="105" t="s">
        <v>13039</v>
      </c>
      <c r="AU47" s="97" t="s">
        <v>36</v>
      </c>
      <c r="AV47" s="106">
        <v>0.2</v>
      </c>
      <c r="AW47" s="107" t="s">
        <v>3516</v>
      </c>
      <c r="AX47" s="108" t="str">
        <f>IF(AW47=""," ",VLOOKUP(AW47,[2]Listados!$O$1:$P$65536,2,0))</f>
        <v>Productos alimenticios, bebidas y tabaco; textiles, prendas de vestir y productos de cuero</v>
      </c>
      <c r="AY47" s="109" t="s">
        <v>27</v>
      </c>
      <c r="AZ47" s="108" t="str">
        <f>IF(AY47=""," ",VLOOKUP(AY47,[2]Listados!$R$1:$S$65536,2,0))</f>
        <v>Ingresos corrientes de Libre Destinación</v>
      </c>
      <c r="BA47" s="110">
        <v>24320000</v>
      </c>
      <c r="BB47" s="112"/>
      <c r="BC47" s="113"/>
      <c r="BD47" s="197"/>
      <c r="BE47" s="197"/>
      <c r="BF47" s="197"/>
      <c r="BG47" s="199"/>
      <c r="BH47" s="164"/>
      <c r="BI47" s="164"/>
      <c r="BJ47" s="164"/>
      <c r="BK47" s="164"/>
      <c r="BL47" s="159"/>
      <c r="BM47" s="159"/>
      <c r="BN47" s="159"/>
      <c r="BO47" s="159"/>
      <c r="BP47" s="159"/>
      <c r="BQ47" s="163"/>
      <c r="BR47" s="164"/>
      <c r="BS47" s="159"/>
      <c r="BT47" s="183"/>
      <c r="BU47" s="93" t="s">
        <v>13040</v>
      </c>
      <c r="BV47" s="105" t="s">
        <v>13039</v>
      </c>
      <c r="BW47" s="97" t="s">
        <v>36</v>
      </c>
      <c r="BX47" s="106">
        <v>0.2</v>
      </c>
      <c r="BY47" s="107" t="s">
        <v>3516</v>
      </c>
      <c r="BZ47" s="108" t="str">
        <f>IF(BY47=""," ",VLOOKUP(BY47,[2]Listados!$O$1:$P$65536,2,0))</f>
        <v>Productos alimenticios, bebidas y tabaco; textiles, prendas de vestir y productos de cuero</v>
      </c>
      <c r="CA47" s="109" t="s">
        <v>27</v>
      </c>
      <c r="CB47" s="108" t="str">
        <f>IF(CA47=""," ",VLOOKUP(CA47,[2]Listados!$R$1:$S$65536,2,0))</f>
        <v>Ingresos corrientes de Libre Destinación</v>
      </c>
      <c r="CC47" s="129">
        <v>24320000</v>
      </c>
      <c r="CD47" s="83"/>
      <c r="CE47" s="83"/>
      <c r="CF47" s="196"/>
      <c r="CG47" s="197"/>
      <c r="CH47" s="197"/>
      <c r="CI47" s="199"/>
      <c r="CJ47" s="164"/>
      <c r="CK47" s="164"/>
      <c r="CL47" s="164"/>
      <c r="CM47" s="164"/>
      <c r="CN47" s="159"/>
      <c r="CO47" s="159"/>
      <c r="CP47" s="159"/>
      <c r="CQ47" s="159"/>
      <c r="CR47" s="159"/>
      <c r="CS47" s="163"/>
      <c r="CT47" s="164"/>
      <c r="CU47" s="159"/>
      <c r="CV47" s="167"/>
      <c r="CW47" s="93" t="s">
        <v>13040</v>
      </c>
      <c r="CX47" s="134" t="s">
        <v>13039</v>
      </c>
      <c r="CY47" s="93" t="s">
        <v>36</v>
      </c>
      <c r="CZ47" s="135">
        <v>0.05</v>
      </c>
      <c r="DA47" s="107" t="s">
        <v>3516</v>
      </c>
      <c r="DB47" s="108" t="str">
        <f>IF(DA47=""," ",VLOOKUP(DA47,[2]Listados!$O$1:$P$65536,2,0))</f>
        <v>Productos alimenticios, bebidas y tabaco; textiles, prendas de vestir y productos de cuero</v>
      </c>
      <c r="DC47" s="109" t="s">
        <v>27</v>
      </c>
      <c r="DD47" s="76" t="str">
        <f>IF(DC47=""," ",VLOOKUP(DC47,[2]Listados!$R$1:$S$65536,2,0))</f>
        <v>Ingresos corrientes de Libre Destinación</v>
      </c>
      <c r="DE47" s="35">
        <f t="shared" si="0"/>
        <v>24320000</v>
      </c>
      <c r="DF47" s="39"/>
      <c r="DG47" s="39"/>
      <c r="DH47" s="39"/>
      <c r="DI47" s="39"/>
      <c r="DJ47" s="39"/>
      <c r="DK47" s="39"/>
      <c r="DL47" s="196"/>
      <c r="DM47" s="197"/>
      <c r="DN47" s="197"/>
      <c r="DO47" s="199"/>
      <c r="DP47" s="164"/>
      <c r="DQ47" s="164"/>
      <c r="DR47" s="164"/>
      <c r="DS47" s="164"/>
      <c r="DT47" s="159"/>
      <c r="DU47" s="159"/>
      <c r="DV47" s="159"/>
      <c r="DW47" s="159"/>
      <c r="DX47" s="159"/>
      <c r="DY47" s="163"/>
      <c r="DZ47" s="164"/>
      <c r="EA47" s="159"/>
      <c r="EB47" s="167"/>
      <c r="EC47" s="93" t="s">
        <v>13040</v>
      </c>
      <c r="ED47" s="134" t="s">
        <v>13039</v>
      </c>
      <c r="EE47" s="93" t="s">
        <v>36</v>
      </c>
      <c r="EF47" s="135">
        <v>0.05</v>
      </c>
      <c r="EG47" s="107" t="s">
        <v>3516</v>
      </c>
      <c r="EH47" s="108" t="str">
        <f>IF(EG47=""," ",VLOOKUP(EG47,[2]Listados!$O$1:$P$65536,2,0))</f>
        <v>Productos alimenticios, bebidas y tabaco; textiles, prendas de vestir y productos de cuero</v>
      </c>
      <c r="EI47" s="109" t="s">
        <v>27</v>
      </c>
      <c r="EJ47" s="76" t="str">
        <f>IF(EI47=""," ",VLOOKUP(EI47,[2]Listados!$R$1:$S$65536,2,0))</f>
        <v>Ingresos corrientes de Libre Destinación</v>
      </c>
      <c r="EK47" s="35">
        <v>24320000</v>
      </c>
      <c r="EL47" s="39"/>
      <c r="EM47" s="196"/>
      <c r="EN47" s="197"/>
      <c r="EO47" s="197"/>
      <c r="EP47" s="199"/>
      <c r="EQ47" s="164"/>
      <c r="ER47" s="164"/>
      <c r="ES47" s="164"/>
      <c r="ET47" s="164"/>
      <c r="EU47" s="159"/>
      <c r="EV47" s="159"/>
      <c r="EW47" s="159"/>
      <c r="EX47" s="159"/>
      <c r="EY47" s="159"/>
      <c r="EZ47" s="163"/>
      <c r="FA47" s="164"/>
      <c r="FB47" s="159"/>
      <c r="FC47" s="167"/>
      <c r="FD47" s="93" t="s">
        <v>13040</v>
      </c>
      <c r="FE47" s="134" t="s">
        <v>13039</v>
      </c>
      <c r="FF47" s="93" t="s">
        <v>36</v>
      </c>
      <c r="FG47" s="135">
        <v>0.05</v>
      </c>
      <c r="FH47" s="107" t="s">
        <v>3516</v>
      </c>
      <c r="FI47" s="108" t="str">
        <f>IF(FH47=""," ",VLOOKUP(FH47,[2]Listados!$O$1:$P$65536,2,0))</f>
        <v>Productos alimenticios, bebidas y tabaco; textiles, prendas de vestir y productos de cuero</v>
      </c>
      <c r="FJ47" s="109" t="s">
        <v>27</v>
      </c>
      <c r="FK47" s="76" t="str">
        <f>IF(FJ47=""," ",VLOOKUP(FJ47,[2]Listados!$R$1:$S$65536,2,0))</f>
        <v>Ingresos corrientes de Libre Destinación</v>
      </c>
      <c r="FL47" s="35">
        <v>24320000</v>
      </c>
      <c r="FM47" s="39"/>
      <c r="FN47" s="196"/>
      <c r="FO47" s="197"/>
      <c r="FP47" s="197"/>
      <c r="FQ47" s="199"/>
      <c r="FR47" s="164"/>
      <c r="FS47" s="164"/>
      <c r="FT47" s="164"/>
      <c r="FU47" s="164"/>
      <c r="FV47" s="159"/>
      <c r="FW47" s="159"/>
      <c r="FX47" s="159"/>
      <c r="FY47" s="159"/>
      <c r="FZ47" s="159"/>
      <c r="GA47" s="163"/>
      <c r="GB47" s="164"/>
      <c r="GC47" s="159"/>
      <c r="GD47" s="167"/>
      <c r="GE47" s="93" t="s">
        <v>13040</v>
      </c>
      <c r="GF47" s="134" t="s">
        <v>13039</v>
      </c>
      <c r="GG47" s="93" t="s">
        <v>36</v>
      </c>
      <c r="GH47" s="135">
        <v>0.05</v>
      </c>
      <c r="GI47" s="107" t="s">
        <v>3516</v>
      </c>
      <c r="GJ47" s="108" t="str">
        <f>IF(GI47=""," ",VLOOKUP(GI47,[2]Listados!$O$1:$P$65536,2,0))</f>
        <v>Productos alimenticios, bebidas y tabaco; textiles, prendas de vestir y productos de cuero</v>
      </c>
      <c r="GK47" s="109" t="s">
        <v>27</v>
      </c>
      <c r="GL47" s="76" t="str">
        <f>IF(GK47=""," ",VLOOKUP(GK47,[2]Listados!$R$1:$S$65536,2,0))</f>
        <v>Ingresos corrientes de Libre Destinación</v>
      </c>
      <c r="GM47" s="35">
        <f t="shared" si="1"/>
        <v>24320000</v>
      </c>
      <c r="GN47" s="39"/>
      <c r="GO47" s="196"/>
      <c r="GP47" s="197"/>
      <c r="GQ47" s="197"/>
      <c r="GR47" s="199"/>
      <c r="GS47" s="164"/>
      <c r="GT47" s="164"/>
      <c r="GU47" s="164"/>
      <c r="GV47" s="164"/>
      <c r="GW47" s="159"/>
      <c r="GX47" s="159"/>
      <c r="GY47" s="159"/>
      <c r="GZ47" s="159"/>
      <c r="HA47" s="159"/>
      <c r="HB47" s="163"/>
      <c r="HC47" s="164"/>
      <c r="HD47" s="159"/>
      <c r="HE47" s="167"/>
      <c r="HF47" s="93" t="s">
        <v>13040</v>
      </c>
      <c r="HG47" s="134" t="s">
        <v>13039</v>
      </c>
      <c r="HH47" s="93" t="s">
        <v>36</v>
      </c>
      <c r="HI47" s="135">
        <v>0.05</v>
      </c>
      <c r="HJ47" s="107" t="s">
        <v>3516</v>
      </c>
      <c r="HK47" s="108" t="str">
        <f>IF(HJ47=""," ",VLOOKUP(HJ47,[2]Listados!$O$1:$P$65536,2,0))</f>
        <v>Productos alimenticios, bebidas y tabaco; textiles, prendas de vestir y productos de cuero</v>
      </c>
      <c r="HL47" s="109" t="s">
        <v>27</v>
      </c>
      <c r="HM47" s="76" t="str">
        <f>IF(HL47=""," ",VLOOKUP(HL47,[2]Listados!$R$1:$S$65536,2,0))</f>
        <v>Ingresos corrientes de Libre Destinación</v>
      </c>
      <c r="HN47" s="35">
        <f t="shared" si="2"/>
        <v>24320000</v>
      </c>
      <c r="HO47" s="39"/>
      <c r="HP47" s="196"/>
      <c r="HQ47" s="197"/>
      <c r="HR47" s="197"/>
      <c r="HS47" s="199"/>
      <c r="HT47" s="164"/>
      <c r="HU47" s="164"/>
      <c r="HV47" s="164"/>
      <c r="HW47" s="164"/>
      <c r="HX47" s="159"/>
      <c r="HY47" s="159"/>
      <c r="HZ47" s="159"/>
      <c r="IA47" s="159"/>
      <c r="IB47" s="159"/>
      <c r="IC47" s="163"/>
      <c r="ID47" s="164"/>
      <c r="IE47" s="159"/>
      <c r="IF47" s="167"/>
      <c r="IG47" s="93" t="s">
        <v>13040</v>
      </c>
      <c r="IH47" s="134" t="s">
        <v>13039</v>
      </c>
      <c r="II47" s="93" t="s">
        <v>36</v>
      </c>
      <c r="IJ47" s="135">
        <v>0.05</v>
      </c>
      <c r="IK47" s="107" t="s">
        <v>3516</v>
      </c>
      <c r="IL47" s="108" t="str">
        <f>IF(IK47=""," ",VLOOKUP(IK47,[2]Listados!$O$1:$P$65536,2,0))</f>
        <v>Productos alimenticios, bebidas y tabaco; textiles, prendas de vestir y productos de cuero</v>
      </c>
      <c r="IM47" s="109" t="s">
        <v>27</v>
      </c>
      <c r="IN47" s="76" t="str">
        <f>IF(IM47=""," ",VLOOKUP(IM47,[2]Listados!$R$1:$S$65536,2,0))</f>
        <v>Ingresos corrientes de Libre Destinación</v>
      </c>
      <c r="IO47" s="35">
        <f t="shared" si="3"/>
        <v>24320000</v>
      </c>
      <c r="IP47" s="39"/>
    </row>
    <row r="48" spans="1:250" ht="45" customHeight="1" x14ac:dyDescent="0.35">
      <c r="A48" s="197"/>
      <c r="B48" s="197"/>
      <c r="C48" s="197"/>
      <c r="D48" s="197"/>
      <c r="E48" s="238"/>
      <c r="F48" s="238"/>
      <c r="G48" s="238"/>
      <c r="H48" s="238"/>
      <c r="I48" s="159"/>
      <c r="J48" s="159"/>
      <c r="K48" s="159"/>
      <c r="L48" s="159"/>
      <c r="M48" s="197"/>
      <c r="N48" s="163"/>
      <c r="O48" s="164"/>
      <c r="P48" s="159"/>
      <c r="Q48" s="98"/>
      <c r="R48" s="100"/>
      <c r="S48" s="119"/>
      <c r="T48" s="99"/>
      <c r="U48" s="120"/>
      <c r="V48" s="75"/>
      <c r="W48" s="121"/>
      <c r="X48" s="77"/>
      <c r="Y48" s="121"/>
      <c r="Z48" s="122"/>
      <c r="AA48" s="83"/>
      <c r="AB48" s="200"/>
      <c r="AC48" s="197"/>
      <c r="AD48" s="197"/>
      <c r="AE48" s="197"/>
      <c r="AF48" s="238"/>
      <c r="AG48" s="238"/>
      <c r="AH48" s="238"/>
      <c r="AI48" s="238"/>
      <c r="AJ48" s="159"/>
      <c r="AK48" s="159"/>
      <c r="AL48" s="159"/>
      <c r="AM48" s="159"/>
      <c r="AN48" s="197"/>
      <c r="AO48" s="163"/>
      <c r="AP48" s="197"/>
      <c r="AQ48" s="232"/>
      <c r="AR48" s="98"/>
      <c r="AS48" s="100"/>
      <c r="AT48" s="119"/>
      <c r="AU48" s="99"/>
      <c r="AV48" s="120"/>
      <c r="AW48" s="75"/>
      <c r="AX48" s="121"/>
      <c r="AY48" s="77"/>
      <c r="AZ48" s="121"/>
      <c r="BA48" s="122"/>
      <c r="BB48" s="83"/>
      <c r="BC48" s="83"/>
      <c r="BD48" s="197"/>
      <c r="BE48" s="197"/>
      <c r="BF48" s="197"/>
      <c r="BG48" s="200"/>
      <c r="BH48" s="164"/>
      <c r="BI48" s="164"/>
      <c r="BJ48" s="164"/>
      <c r="BK48" s="164"/>
      <c r="BL48" s="159"/>
      <c r="BM48" s="159"/>
      <c r="BN48" s="159"/>
      <c r="BO48" s="159"/>
      <c r="BP48" s="159"/>
      <c r="BQ48" s="163"/>
      <c r="BR48" s="164"/>
      <c r="BS48" s="159"/>
      <c r="BT48" s="98"/>
      <c r="BU48" s="100"/>
      <c r="BV48" s="119"/>
      <c r="BW48" s="99"/>
      <c r="BX48" s="120"/>
      <c r="BY48" s="75"/>
      <c r="BZ48" s="121"/>
      <c r="CA48" s="77"/>
      <c r="CB48" s="121"/>
      <c r="CC48" s="130"/>
      <c r="CD48" s="83">
        <v>1500000000</v>
      </c>
      <c r="CE48" s="83"/>
      <c r="CF48" s="196"/>
      <c r="CG48" s="197"/>
      <c r="CH48" s="197"/>
      <c r="CI48" s="200"/>
      <c r="CJ48" s="164"/>
      <c r="CK48" s="164"/>
      <c r="CL48" s="164"/>
      <c r="CM48" s="164"/>
      <c r="CN48" s="159"/>
      <c r="CO48" s="159"/>
      <c r="CP48" s="159"/>
      <c r="CQ48" s="159"/>
      <c r="CR48" s="159"/>
      <c r="CS48" s="163"/>
      <c r="CT48" s="164"/>
      <c r="CU48" s="159"/>
      <c r="CV48" s="123" t="s">
        <v>13044</v>
      </c>
      <c r="CW48" s="100" t="s">
        <v>13052</v>
      </c>
      <c r="CX48" s="136" t="s">
        <v>13062</v>
      </c>
      <c r="CY48" s="100" t="s">
        <v>36</v>
      </c>
      <c r="CZ48" s="137">
        <v>0.4</v>
      </c>
      <c r="DA48" s="75" t="s">
        <v>3569</v>
      </c>
      <c r="DB48" s="76" t="str">
        <f>IF(DA48=""," ",VLOOKUP(DA48,[2]Listados!$O$1:$P$65536,2,0))</f>
        <v xml:space="preserve">Servicios prestados a las empresas y servicios de producción </v>
      </c>
      <c r="DC48" s="77" t="s">
        <v>3695</v>
      </c>
      <c r="DD48" s="76" t="str">
        <f>IF(DC48=""," ",VLOOKUP(DC48,[2]Listados!$R$1:$S$65536,2,0))</f>
        <v xml:space="preserve">R.B. Ingresos Corrientes de Libre Destinación </v>
      </c>
      <c r="DE48" s="104">
        <f t="shared" si="0"/>
        <v>1500000000</v>
      </c>
      <c r="DF48" s="39"/>
      <c r="DG48" s="39"/>
      <c r="DH48" s="39"/>
      <c r="DI48" s="39"/>
      <c r="DJ48" s="39"/>
      <c r="DK48" s="39"/>
      <c r="DL48" s="196"/>
      <c r="DM48" s="197"/>
      <c r="DN48" s="197"/>
      <c r="DO48" s="200"/>
      <c r="DP48" s="164"/>
      <c r="DQ48" s="164"/>
      <c r="DR48" s="164"/>
      <c r="DS48" s="164"/>
      <c r="DT48" s="159"/>
      <c r="DU48" s="159"/>
      <c r="DV48" s="159"/>
      <c r="DW48" s="159"/>
      <c r="DX48" s="159"/>
      <c r="DY48" s="163"/>
      <c r="DZ48" s="164"/>
      <c r="EA48" s="159"/>
      <c r="EB48" s="123" t="s">
        <v>13044</v>
      </c>
      <c r="EC48" s="100" t="s">
        <v>13052</v>
      </c>
      <c r="ED48" s="136" t="s">
        <v>13062</v>
      </c>
      <c r="EE48" s="100" t="s">
        <v>36</v>
      </c>
      <c r="EF48" s="137">
        <v>0.4</v>
      </c>
      <c r="EG48" s="75" t="s">
        <v>3569</v>
      </c>
      <c r="EH48" s="76" t="str">
        <f>IF(EG48=""," ",VLOOKUP(EG48,[2]Listados!$O$1:$P$65536,2,0))</f>
        <v xml:space="preserve">Servicios prestados a las empresas y servicios de producción </v>
      </c>
      <c r="EI48" s="77" t="s">
        <v>3695</v>
      </c>
      <c r="EJ48" s="76" t="str">
        <f>IF(EI48=""," ",VLOOKUP(EI48,[2]Listados!$R$1:$S$65536,2,0))</f>
        <v xml:space="preserve">R.B. Ingresos Corrientes de Libre Destinación </v>
      </c>
      <c r="EK48" s="35">
        <v>1500000000</v>
      </c>
      <c r="EL48" s="39"/>
      <c r="EM48" s="196"/>
      <c r="EN48" s="197"/>
      <c r="EO48" s="197"/>
      <c r="EP48" s="200"/>
      <c r="EQ48" s="164"/>
      <c r="ER48" s="164"/>
      <c r="ES48" s="164"/>
      <c r="ET48" s="164"/>
      <c r="EU48" s="159"/>
      <c r="EV48" s="159"/>
      <c r="EW48" s="159"/>
      <c r="EX48" s="159"/>
      <c r="EY48" s="159"/>
      <c r="EZ48" s="163"/>
      <c r="FA48" s="164"/>
      <c r="FB48" s="159"/>
      <c r="FC48" s="123" t="s">
        <v>13044</v>
      </c>
      <c r="FD48" s="100" t="s">
        <v>13052</v>
      </c>
      <c r="FE48" s="136" t="s">
        <v>13062</v>
      </c>
      <c r="FF48" s="100" t="s">
        <v>36</v>
      </c>
      <c r="FG48" s="137">
        <v>0.4</v>
      </c>
      <c r="FH48" s="75" t="s">
        <v>3569</v>
      </c>
      <c r="FI48" s="76" t="str">
        <f>IF(FH48=""," ",VLOOKUP(FH48,[2]Listados!$O$1:$P$65536,2,0))</f>
        <v xml:space="preserve">Servicios prestados a las empresas y servicios de producción </v>
      </c>
      <c r="FJ48" s="77" t="s">
        <v>3695</v>
      </c>
      <c r="FK48" s="76" t="str">
        <f>IF(FJ48=""," ",VLOOKUP(FJ48,[2]Listados!$R$1:$S$65536,2,0))</f>
        <v xml:space="preserve">R.B. Ingresos Corrientes de Libre Destinación </v>
      </c>
      <c r="FL48" s="35">
        <v>1500000000</v>
      </c>
      <c r="FM48" s="39"/>
      <c r="FN48" s="196"/>
      <c r="FO48" s="197"/>
      <c r="FP48" s="197"/>
      <c r="FQ48" s="200"/>
      <c r="FR48" s="164"/>
      <c r="FS48" s="164"/>
      <c r="FT48" s="164"/>
      <c r="FU48" s="164"/>
      <c r="FV48" s="159"/>
      <c r="FW48" s="159"/>
      <c r="FX48" s="159"/>
      <c r="FY48" s="159"/>
      <c r="FZ48" s="159"/>
      <c r="GA48" s="163"/>
      <c r="GB48" s="164"/>
      <c r="GC48" s="159"/>
      <c r="GD48" s="123" t="s">
        <v>13044</v>
      </c>
      <c r="GE48" s="100" t="s">
        <v>13052</v>
      </c>
      <c r="GF48" s="136" t="s">
        <v>13062</v>
      </c>
      <c r="GG48" s="100" t="s">
        <v>36</v>
      </c>
      <c r="GH48" s="137">
        <v>0.4</v>
      </c>
      <c r="GI48" s="75" t="s">
        <v>3569</v>
      </c>
      <c r="GJ48" s="76" t="str">
        <f>IF(GI48=""," ",VLOOKUP(GI48,[2]Listados!$O$1:$P$65536,2,0))</f>
        <v xml:space="preserve">Servicios prestados a las empresas y servicios de producción </v>
      </c>
      <c r="GK48" s="77" t="s">
        <v>3695</v>
      </c>
      <c r="GL48" s="76" t="str">
        <f>IF(GK48=""," ",VLOOKUP(GK48,[2]Listados!$R$1:$S$65536,2,0))</f>
        <v xml:space="preserve">R.B. Ingresos Corrientes de Libre Destinación </v>
      </c>
      <c r="GM48" s="35">
        <f t="shared" si="1"/>
        <v>1500000000</v>
      </c>
      <c r="GN48" s="39"/>
      <c r="GO48" s="196"/>
      <c r="GP48" s="197"/>
      <c r="GQ48" s="197"/>
      <c r="GR48" s="200"/>
      <c r="GS48" s="164"/>
      <c r="GT48" s="164"/>
      <c r="GU48" s="164"/>
      <c r="GV48" s="164"/>
      <c r="GW48" s="159"/>
      <c r="GX48" s="159"/>
      <c r="GY48" s="159"/>
      <c r="GZ48" s="159"/>
      <c r="HA48" s="159"/>
      <c r="HB48" s="163"/>
      <c r="HC48" s="164"/>
      <c r="HD48" s="159"/>
      <c r="HE48" s="123" t="s">
        <v>13044</v>
      </c>
      <c r="HF48" s="100" t="s">
        <v>13052</v>
      </c>
      <c r="HG48" s="136" t="s">
        <v>13062</v>
      </c>
      <c r="HH48" s="100" t="s">
        <v>36</v>
      </c>
      <c r="HI48" s="137">
        <v>0.4</v>
      </c>
      <c r="HJ48" s="75" t="s">
        <v>3569</v>
      </c>
      <c r="HK48" s="76" t="str">
        <f>IF(HJ48=""," ",VLOOKUP(HJ48,[2]Listados!$O$1:$P$65536,2,0))</f>
        <v xml:space="preserve">Servicios prestados a las empresas y servicios de producción </v>
      </c>
      <c r="HL48" s="77" t="s">
        <v>3695</v>
      </c>
      <c r="HM48" s="76" t="str">
        <f>IF(HL48=""," ",VLOOKUP(HL48,[2]Listados!$R$1:$S$65536,2,0))</f>
        <v xml:space="preserve">R.B. Ingresos Corrientes de Libre Destinación </v>
      </c>
      <c r="HN48" s="35">
        <f t="shared" si="2"/>
        <v>1500000000</v>
      </c>
      <c r="HO48" s="39"/>
      <c r="HP48" s="196"/>
      <c r="HQ48" s="197"/>
      <c r="HR48" s="197"/>
      <c r="HS48" s="200"/>
      <c r="HT48" s="164"/>
      <c r="HU48" s="164"/>
      <c r="HV48" s="164"/>
      <c r="HW48" s="164"/>
      <c r="HX48" s="159"/>
      <c r="HY48" s="159"/>
      <c r="HZ48" s="159"/>
      <c r="IA48" s="159"/>
      <c r="IB48" s="159"/>
      <c r="IC48" s="163"/>
      <c r="ID48" s="164"/>
      <c r="IE48" s="159"/>
      <c r="IF48" s="123" t="s">
        <v>13044</v>
      </c>
      <c r="IG48" s="100" t="s">
        <v>13052</v>
      </c>
      <c r="IH48" s="136" t="s">
        <v>13062</v>
      </c>
      <c r="II48" s="100" t="s">
        <v>36</v>
      </c>
      <c r="IJ48" s="137">
        <v>0.4</v>
      </c>
      <c r="IK48" s="75" t="s">
        <v>3569</v>
      </c>
      <c r="IL48" s="76" t="str">
        <f>IF(IK48=""," ",VLOOKUP(IK48,[2]Listados!$O$1:$P$65536,2,0))</f>
        <v xml:space="preserve">Servicios prestados a las empresas y servicios de producción </v>
      </c>
      <c r="IM48" s="77" t="s">
        <v>3695</v>
      </c>
      <c r="IN48" s="76" t="str">
        <f>IF(IM48=""," ",VLOOKUP(IM48,[2]Listados!$R$1:$S$65536,2,0))</f>
        <v xml:space="preserve">R.B. Ingresos Corrientes de Libre Destinación </v>
      </c>
      <c r="IO48" s="35">
        <f t="shared" si="3"/>
        <v>1500000000</v>
      </c>
      <c r="IP48" s="39"/>
    </row>
    <row r="49" spans="1:250" ht="34" customHeight="1" x14ac:dyDescent="0.35">
      <c r="A49" s="240" t="s">
        <v>11642</v>
      </c>
      <c r="B49" s="173"/>
      <c r="C49" s="173"/>
      <c r="D49" s="173"/>
      <c r="E49" s="173"/>
      <c r="F49" s="173"/>
      <c r="G49" s="173"/>
      <c r="H49" s="173"/>
      <c r="I49" s="173"/>
      <c r="J49" s="173"/>
      <c r="K49" s="174"/>
      <c r="L49" s="241"/>
      <c r="M49" s="174"/>
      <c r="N49" s="89"/>
      <c r="O49" s="90"/>
      <c r="P49" s="90"/>
      <c r="Q49" s="240"/>
      <c r="R49" s="173"/>
      <c r="S49" s="173"/>
      <c r="T49" s="173"/>
      <c r="U49" s="173"/>
      <c r="V49" s="173"/>
      <c r="W49" s="173"/>
      <c r="X49" s="174"/>
      <c r="Y49" s="114" t="s">
        <v>11643</v>
      </c>
      <c r="Z49" s="115">
        <f>SUM(Z14:Z47)</f>
        <v>4241745767</v>
      </c>
      <c r="AA49" s="115">
        <f>SUM(AA14:AA47)</f>
        <v>0</v>
      </c>
      <c r="AB49" s="240" t="s">
        <v>11642</v>
      </c>
      <c r="AC49" s="173"/>
      <c r="AD49" s="173"/>
      <c r="AE49" s="173"/>
      <c r="AF49" s="173"/>
      <c r="AG49" s="173"/>
      <c r="AH49" s="173"/>
      <c r="AI49" s="173"/>
      <c r="AJ49" s="173"/>
      <c r="AK49" s="173"/>
      <c r="AL49" s="174"/>
      <c r="AM49" s="241"/>
      <c r="AN49" s="174"/>
      <c r="AO49" s="89"/>
      <c r="AP49" s="90"/>
      <c r="AQ49" s="90"/>
      <c r="AR49" s="240"/>
      <c r="AS49" s="173"/>
      <c r="AT49" s="173"/>
      <c r="AU49" s="173"/>
      <c r="AV49" s="173"/>
      <c r="AW49" s="173"/>
      <c r="AX49" s="173"/>
      <c r="AY49" s="174"/>
      <c r="AZ49" s="114" t="s">
        <v>11643</v>
      </c>
      <c r="BA49" s="115">
        <f>SUM(BA14:BA47)</f>
        <v>4241745767</v>
      </c>
      <c r="BB49" s="115">
        <f>SUM(BB14:BB47)</f>
        <v>0</v>
      </c>
      <c r="BC49" s="115">
        <f>SUM(BC14:BC47)</f>
        <v>0</v>
      </c>
      <c r="BD49" s="240" t="s">
        <v>11642</v>
      </c>
      <c r="BE49" s="173"/>
      <c r="BF49" s="173"/>
      <c r="BG49" s="173"/>
      <c r="BH49" s="173"/>
      <c r="BI49" s="173"/>
      <c r="BJ49" s="173"/>
      <c r="BK49" s="173"/>
      <c r="BL49" s="173"/>
      <c r="BM49" s="173"/>
      <c r="BN49" s="174"/>
      <c r="BO49" s="241"/>
      <c r="BP49" s="174"/>
      <c r="BQ49" s="89"/>
      <c r="BR49" s="90"/>
      <c r="BS49" s="90"/>
      <c r="BT49" s="240"/>
      <c r="BU49" s="173"/>
      <c r="BV49" s="173"/>
      <c r="BW49" s="173"/>
      <c r="BX49" s="173"/>
      <c r="BY49" s="173"/>
      <c r="BZ49" s="173"/>
      <c r="CA49" s="174"/>
      <c r="CB49" s="114" t="s">
        <v>11643</v>
      </c>
      <c r="CC49" s="125">
        <f>SUM(CC14:CC47)</f>
        <v>4241745767</v>
      </c>
      <c r="CD49" s="131">
        <f>SUM(CD14:CD48)</f>
        <v>2081328523</v>
      </c>
      <c r="CE49" s="131"/>
      <c r="CF49" s="168" t="s">
        <v>11642</v>
      </c>
      <c r="CG49" s="168"/>
      <c r="CH49" s="168"/>
      <c r="CI49" s="168"/>
      <c r="CJ49" s="168"/>
      <c r="CK49" s="168"/>
      <c r="CL49" s="168"/>
      <c r="CM49" s="168"/>
      <c r="CN49" s="168"/>
      <c r="CO49" s="168"/>
      <c r="CP49" s="169"/>
      <c r="CQ49" s="170"/>
      <c r="CR49" s="171"/>
      <c r="CS49" s="116"/>
      <c r="CT49" s="117"/>
      <c r="CU49" s="117"/>
      <c r="CV49" s="172"/>
      <c r="CW49" s="173"/>
      <c r="CX49" s="173"/>
      <c r="CY49" s="173"/>
      <c r="CZ49" s="173"/>
      <c r="DA49" s="173"/>
      <c r="DB49" s="173"/>
      <c r="DC49" s="174"/>
      <c r="DD49" s="118" t="s">
        <v>11643</v>
      </c>
      <c r="DE49" s="41">
        <f>SUM(DE14:DE48)</f>
        <v>6323074290</v>
      </c>
      <c r="DF49" s="41">
        <f>SUM(DF14:DF48)</f>
        <v>441244684</v>
      </c>
      <c r="DG49" s="41">
        <f t="shared" ref="DG49:DK49" si="4">SUM(DG14:DG48)</f>
        <v>338088750</v>
      </c>
      <c r="DH49" s="41">
        <f t="shared" si="4"/>
        <v>114412920</v>
      </c>
      <c r="DI49" s="41">
        <f t="shared" si="4"/>
        <v>91460888</v>
      </c>
      <c r="DJ49" s="41">
        <f t="shared" si="4"/>
        <v>0</v>
      </c>
      <c r="DK49" s="41">
        <f t="shared" si="4"/>
        <v>0</v>
      </c>
      <c r="DL49" s="168" t="s">
        <v>11642</v>
      </c>
      <c r="DM49" s="168"/>
      <c r="DN49" s="168"/>
      <c r="DO49" s="168"/>
      <c r="DP49" s="168"/>
      <c r="DQ49" s="168"/>
      <c r="DR49" s="168"/>
      <c r="DS49" s="168"/>
      <c r="DT49" s="168"/>
      <c r="DU49" s="168"/>
      <c r="DV49" s="169"/>
      <c r="DW49" s="170"/>
      <c r="DX49" s="171"/>
      <c r="DY49" s="116"/>
      <c r="DZ49" s="117"/>
      <c r="EA49" s="117"/>
      <c r="EB49" s="172"/>
      <c r="EC49" s="173"/>
      <c r="ED49" s="173"/>
      <c r="EE49" s="173"/>
      <c r="EF49" s="173"/>
      <c r="EG49" s="173"/>
      <c r="EH49" s="173"/>
      <c r="EI49" s="174"/>
      <c r="EJ49" s="118" t="s">
        <v>11643</v>
      </c>
      <c r="EK49" s="41">
        <f>SUM(EK14:EK48)</f>
        <v>7308281532</v>
      </c>
      <c r="EL49" s="41">
        <f>SUM(EL14:EL46)</f>
        <v>0</v>
      </c>
      <c r="EM49" s="168" t="s">
        <v>11642</v>
      </c>
      <c r="EN49" s="168"/>
      <c r="EO49" s="168"/>
      <c r="EP49" s="168"/>
      <c r="EQ49" s="168"/>
      <c r="ER49" s="168"/>
      <c r="ES49" s="168"/>
      <c r="ET49" s="168"/>
      <c r="EU49" s="168"/>
      <c r="EV49" s="168"/>
      <c r="EW49" s="169"/>
      <c r="EX49" s="170"/>
      <c r="EY49" s="171"/>
      <c r="EZ49" s="116"/>
      <c r="FA49" s="117"/>
      <c r="FB49" s="117"/>
      <c r="FC49" s="172"/>
      <c r="FD49" s="173"/>
      <c r="FE49" s="173"/>
      <c r="FF49" s="173"/>
      <c r="FG49" s="173"/>
      <c r="FH49" s="173"/>
      <c r="FI49" s="173"/>
      <c r="FJ49" s="174"/>
      <c r="FK49" s="118" t="s">
        <v>11643</v>
      </c>
      <c r="FL49" s="41">
        <f>SUM(FL14:FL48)</f>
        <v>7308281532</v>
      </c>
      <c r="FM49" s="41">
        <f>SUM(FM14:FM46)</f>
        <v>1590305000</v>
      </c>
      <c r="FN49" s="168" t="s">
        <v>11642</v>
      </c>
      <c r="FO49" s="168"/>
      <c r="FP49" s="168"/>
      <c r="FQ49" s="168"/>
      <c r="FR49" s="168"/>
      <c r="FS49" s="168"/>
      <c r="FT49" s="168"/>
      <c r="FU49" s="168"/>
      <c r="FV49" s="168"/>
      <c r="FW49" s="168"/>
      <c r="FX49" s="169"/>
      <c r="FY49" s="170"/>
      <c r="FZ49" s="171"/>
      <c r="GA49" s="116"/>
      <c r="GB49" s="117"/>
      <c r="GC49" s="117"/>
      <c r="GD49" s="172"/>
      <c r="GE49" s="173"/>
      <c r="GF49" s="173"/>
      <c r="GG49" s="173"/>
      <c r="GH49" s="173"/>
      <c r="GI49" s="173"/>
      <c r="GJ49" s="173"/>
      <c r="GK49" s="174"/>
      <c r="GL49" s="118" t="s">
        <v>11643</v>
      </c>
      <c r="GM49" s="41">
        <f>SUM(GM14:GM48)</f>
        <v>8898586532</v>
      </c>
      <c r="GN49" s="41">
        <f>SUM(GN14:GN48)</f>
        <v>100271347</v>
      </c>
      <c r="GO49" s="168" t="s">
        <v>11642</v>
      </c>
      <c r="GP49" s="168"/>
      <c r="GQ49" s="168"/>
      <c r="GR49" s="168"/>
      <c r="GS49" s="168"/>
      <c r="GT49" s="168"/>
      <c r="GU49" s="168"/>
      <c r="GV49" s="168"/>
      <c r="GW49" s="168"/>
      <c r="GX49" s="168"/>
      <c r="GY49" s="169"/>
      <c r="GZ49" s="170"/>
      <c r="HA49" s="171"/>
      <c r="HB49" s="116"/>
      <c r="HC49" s="117"/>
      <c r="HD49" s="117"/>
      <c r="HE49" s="172"/>
      <c r="HF49" s="173"/>
      <c r="HG49" s="173"/>
      <c r="HH49" s="173"/>
      <c r="HI49" s="173"/>
      <c r="HJ49" s="173"/>
      <c r="HK49" s="173"/>
      <c r="HL49" s="174"/>
      <c r="HM49" s="118" t="s">
        <v>11643</v>
      </c>
      <c r="HN49" s="41">
        <f>SUM(HN14:HN48)</f>
        <v>8998857879</v>
      </c>
      <c r="HO49" s="41">
        <f>SUM(HO14:HO48)</f>
        <v>415000000</v>
      </c>
      <c r="HP49" s="168" t="s">
        <v>11642</v>
      </c>
      <c r="HQ49" s="168"/>
      <c r="HR49" s="168"/>
      <c r="HS49" s="168"/>
      <c r="HT49" s="168"/>
      <c r="HU49" s="168"/>
      <c r="HV49" s="168"/>
      <c r="HW49" s="168"/>
      <c r="HX49" s="168"/>
      <c r="HY49" s="168"/>
      <c r="HZ49" s="169"/>
      <c r="IA49" s="170"/>
      <c r="IB49" s="171"/>
      <c r="IC49" s="116"/>
      <c r="ID49" s="117"/>
      <c r="IE49" s="117"/>
      <c r="IF49" s="172"/>
      <c r="IG49" s="173"/>
      <c r="IH49" s="173"/>
      <c r="II49" s="173"/>
      <c r="IJ49" s="173"/>
      <c r="IK49" s="173"/>
      <c r="IL49" s="173"/>
      <c r="IM49" s="174"/>
      <c r="IN49" s="118" t="s">
        <v>11643</v>
      </c>
      <c r="IO49" s="41">
        <f>SUM(IO14:IO48)</f>
        <v>9413857879</v>
      </c>
      <c r="IP49" s="41">
        <f>SUM(IP14:IP46)</f>
        <v>0</v>
      </c>
    </row>
    <row r="50" spans="1:250" ht="15.75" customHeight="1" x14ac:dyDescent="0.35">
      <c r="CF50" s="27"/>
      <c r="CG50" s="27"/>
      <c r="CH50" s="27"/>
      <c r="CI50" s="27"/>
      <c r="CJ50" s="27"/>
      <c r="CK50" s="27"/>
      <c r="CL50" s="27"/>
      <c r="CM50" s="27"/>
      <c r="CN50" s="27"/>
      <c r="CO50" s="27"/>
      <c r="CP50" s="27"/>
      <c r="CQ50" s="27"/>
      <c r="CR50" s="27"/>
      <c r="CS50" s="27"/>
      <c r="CT50" s="27"/>
      <c r="CU50" s="27"/>
      <c r="CV50" s="27"/>
      <c r="CW50" s="27"/>
      <c r="CX50" s="27"/>
      <c r="CY50" s="27"/>
      <c r="CZ50" s="27"/>
      <c r="DA50" s="43"/>
      <c r="DB50" s="27"/>
      <c r="DC50" s="42"/>
      <c r="DD50" s="42"/>
      <c r="DE50" s="27"/>
      <c r="DF50" s="27"/>
      <c r="DG50" s="27"/>
      <c r="DH50" s="27"/>
    </row>
    <row r="51" spans="1:250" ht="15.75" customHeight="1" x14ac:dyDescent="0.35">
      <c r="CF51" s="27"/>
      <c r="CG51" s="27"/>
      <c r="CH51" s="27"/>
      <c r="CI51" s="27"/>
      <c r="CJ51" s="27"/>
      <c r="CK51" s="27"/>
      <c r="CL51" s="27"/>
      <c r="CM51" s="27"/>
      <c r="CN51" s="27"/>
      <c r="CO51" s="27"/>
      <c r="CP51" s="27"/>
      <c r="CQ51" s="27"/>
      <c r="CR51" s="27"/>
      <c r="CS51" s="27"/>
      <c r="CT51" s="27"/>
      <c r="CU51" s="27"/>
      <c r="CV51" s="27"/>
      <c r="CW51" s="27"/>
      <c r="CX51" s="27"/>
      <c r="CY51" s="27"/>
      <c r="CZ51" s="27"/>
      <c r="DA51" s="43"/>
      <c r="DB51" s="27"/>
      <c r="DC51" s="42"/>
      <c r="DD51" s="42"/>
      <c r="DE51" s="27"/>
      <c r="DF51" s="27"/>
      <c r="DG51" s="27"/>
      <c r="DH51" s="27"/>
      <c r="FM51" s="142"/>
      <c r="GM51" s="139"/>
    </row>
    <row r="52" spans="1:250" ht="15.75" customHeight="1" x14ac:dyDescent="0.35">
      <c r="CF52" s="27"/>
      <c r="CG52" s="27"/>
      <c r="CH52" s="27"/>
      <c r="CI52" s="27"/>
      <c r="CJ52" s="27"/>
      <c r="CK52" s="27"/>
      <c r="CL52" s="27"/>
      <c r="CM52" s="27"/>
      <c r="CN52" s="27"/>
      <c r="CO52" s="27"/>
      <c r="CP52" s="27"/>
      <c r="CQ52" s="27"/>
      <c r="CR52" s="27"/>
      <c r="CS52" s="27"/>
      <c r="CT52" s="43"/>
      <c r="CU52" s="43"/>
      <c r="CV52" s="27"/>
      <c r="CW52" s="43"/>
      <c r="CX52" s="27"/>
      <c r="CY52" s="42"/>
      <c r="CZ52" s="42"/>
      <c r="DA52" s="27"/>
      <c r="DB52" s="27"/>
      <c r="DC52" s="27"/>
      <c r="DD52" s="27"/>
      <c r="DE52" s="27"/>
      <c r="DF52" s="27"/>
      <c r="DH52" s="27"/>
      <c r="FM52" s="142"/>
    </row>
    <row r="53" spans="1:250" ht="15.75" customHeight="1" x14ac:dyDescent="0.35">
      <c r="CF53" s="27"/>
      <c r="CG53" s="27"/>
      <c r="CH53" s="27"/>
      <c r="CI53" s="27"/>
      <c r="CJ53" s="27"/>
      <c r="CK53" s="27"/>
      <c r="CL53" s="27"/>
      <c r="CM53" s="27"/>
      <c r="CN53" s="27"/>
      <c r="CO53" s="27"/>
      <c r="CP53" s="27"/>
      <c r="CQ53" s="27"/>
      <c r="CR53" s="27"/>
      <c r="CS53" s="27"/>
      <c r="CT53" s="43"/>
      <c r="CU53" s="43"/>
      <c r="CV53" s="27"/>
      <c r="CW53" s="43"/>
      <c r="CX53" s="27"/>
      <c r="CY53" s="42"/>
      <c r="CZ53" s="42"/>
      <c r="DA53" s="27"/>
      <c r="DB53" s="27"/>
      <c r="DC53" s="27"/>
      <c r="DD53" s="27"/>
      <c r="DE53" s="27"/>
      <c r="DF53" s="27"/>
      <c r="DG53" s="27"/>
      <c r="DH53" s="27"/>
      <c r="DJ53" s="139"/>
    </row>
    <row r="54" spans="1:250" ht="15.75" customHeight="1" x14ac:dyDescent="0.35">
      <c r="CF54" s="27"/>
      <c r="CG54" s="27"/>
      <c r="CH54" s="27"/>
      <c r="CI54" s="27"/>
      <c r="CJ54" s="27"/>
      <c r="CK54" s="27"/>
      <c r="CL54" s="27"/>
      <c r="CM54" s="27"/>
      <c r="CN54" s="27"/>
      <c r="CO54" s="27"/>
      <c r="CP54" s="27"/>
      <c r="CQ54" s="27"/>
      <c r="CR54" s="27"/>
      <c r="CS54" s="27"/>
      <c r="CT54" s="43"/>
      <c r="CU54" s="43"/>
      <c r="CV54" s="27"/>
      <c r="CW54" s="43"/>
      <c r="CX54" s="27"/>
      <c r="CY54" s="42"/>
      <c r="CZ54" s="42"/>
      <c r="DA54" s="27"/>
      <c r="DB54" s="27"/>
      <c r="DC54" s="27"/>
      <c r="DD54" s="27"/>
      <c r="DE54" s="27"/>
      <c r="DF54" s="27"/>
      <c r="DG54" s="27"/>
      <c r="DH54" s="27"/>
    </row>
    <row r="55" spans="1:250" ht="15.75" customHeight="1" x14ac:dyDescent="0.35">
      <c r="CF55" s="27"/>
      <c r="CG55" s="27"/>
      <c r="CH55" s="27"/>
      <c r="CI55" s="27"/>
      <c r="CJ55" s="27"/>
      <c r="CK55" s="27"/>
      <c r="CL55" s="27"/>
      <c r="CM55" s="27"/>
      <c r="CN55" s="27"/>
      <c r="CO55" s="27"/>
      <c r="CP55" s="27"/>
      <c r="CQ55" s="27"/>
      <c r="CR55" s="27"/>
      <c r="CS55" s="27"/>
      <c r="CT55" s="43"/>
      <c r="CU55" s="43"/>
      <c r="CV55" s="27"/>
      <c r="CW55" s="43"/>
      <c r="CX55" s="27"/>
      <c r="CY55" s="42"/>
      <c r="CZ55" s="42"/>
      <c r="DA55" s="27"/>
      <c r="DB55" s="27"/>
      <c r="DC55" s="27"/>
      <c r="DD55" s="27"/>
      <c r="DE55" s="27"/>
      <c r="DF55" s="27"/>
      <c r="DG55" s="140"/>
      <c r="DH55" s="27"/>
    </row>
    <row r="56" spans="1:250" ht="15.75" customHeight="1" x14ac:dyDescent="0.35">
      <c r="CF56" s="27"/>
      <c r="CG56" s="27"/>
      <c r="CH56" s="27"/>
      <c r="CI56" s="27"/>
      <c r="CJ56" s="27"/>
      <c r="CK56" s="27"/>
      <c r="CL56" s="27"/>
      <c r="CM56" s="27"/>
      <c r="CN56" s="27"/>
      <c r="CO56" s="27"/>
      <c r="CP56" s="27"/>
      <c r="CQ56" s="27"/>
      <c r="CR56" s="27"/>
      <c r="CS56" s="27"/>
      <c r="CT56" s="43"/>
      <c r="CU56" s="43"/>
      <c r="CV56" s="27"/>
      <c r="CW56" s="43"/>
      <c r="CX56" s="27"/>
      <c r="CY56" s="42"/>
      <c r="CZ56" s="42"/>
      <c r="DA56" s="27"/>
      <c r="DB56" s="27"/>
      <c r="DC56" s="27"/>
      <c r="DD56" s="27"/>
      <c r="DE56" s="27"/>
      <c r="DF56" s="27"/>
      <c r="DG56" s="141"/>
      <c r="DH56" s="27"/>
    </row>
    <row r="57" spans="1:250" ht="15.75" customHeight="1" x14ac:dyDescent="0.35">
      <c r="CF57" s="27"/>
      <c r="CG57" s="27"/>
      <c r="CH57" s="27"/>
      <c r="CI57" s="27"/>
      <c r="CJ57" s="27"/>
      <c r="CK57" s="27"/>
      <c r="CL57" s="27"/>
      <c r="CM57" s="27"/>
      <c r="CN57" s="27"/>
      <c r="CO57" s="27"/>
      <c r="CP57" s="27"/>
      <c r="CQ57" s="27"/>
      <c r="CR57" s="27"/>
      <c r="CS57" s="27"/>
      <c r="CT57" s="27"/>
      <c r="CU57" s="27"/>
      <c r="CV57" s="27"/>
      <c r="CW57" s="27"/>
      <c r="CX57" s="27"/>
      <c r="CY57" s="27"/>
      <c r="CZ57" s="27"/>
      <c r="DA57" s="43"/>
      <c r="DB57" s="27"/>
      <c r="DC57" s="42"/>
      <c r="DD57" s="42"/>
      <c r="DE57" s="27"/>
      <c r="DF57" s="27"/>
      <c r="DG57" s="27"/>
      <c r="DH57" s="27"/>
    </row>
    <row r="58" spans="1:250" ht="15.75" customHeight="1" x14ac:dyDescent="0.35">
      <c r="CF58" s="27"/>
      <c r="CG58" s="27"/>
      <c r="CH58" s="27"/>
      <c r="CI58" s="27"/>
      <c r="CJ58" s="27"/>
      <c r="CK58" s="27"/>
      <c r="CL58" s="27"/>
      <c r="CM58" s="27"/>
      <c r="CN58" s="27"/>
      <c r="CO58" s="27"/>
      <c r="CP58" s="27"/>
      <c r="CQ58" s="27"/>
      <c r="CR58" s="27"/>
      <c r="CS58" s="27"/>
      <c r="CT58" s="27"/>
      <c r="CU58" s="27"/>
      <c r="CV58" s="27"/>
      <c r="CW58" s="27"/>
      <c r="CX58" s="27"/>
      <c r="CY58" s="27"/>
      <c r="CZ58" s="27"/>
      <c r="DA58" s="43"/>
      <c r="DB58" s="27"/>
      <c r="DC58" s="42"/>
      <c r="DD58" s="42"/>
      <c r="DE58" s="27"/>
      <c r="DF58" s="27"/>
      <c r="DG58" s="141"/>
      <c r="DH58" s="27"/>
    </row>
    <row r="59" spans="1:250" ht="15.75" customHeight="1" x14ac:dyDescent="0.35">
      <c r="CF59" s="27"/>
      <c r="CG59" s="27"/>
      <c r="CH59" s="27"/>
      <c r="CI59" s="27"/>
      <c r="CJ59" s="27"/>
      <c r="CK59" s="27"/>
      <c r="CL59" s="27"/>
      <c r="CM59" s="27"/>
      <c r="CN59" s="27"/>
      <c r="CO59" s="27"/>
      <c r="CP59" s="27"/>
      <c r="CQ59" s="27"/>
      <c r="CR59" s="27"/>
      <c r="CS59" s="27"/>
      <c r="CT59" s="27"/>
      <c r="CU59" s="27"/>
      <c r="CV59" s="27"/>
      <c r="CW59" s="27"/>
      <c r="CX59" s="27"/>
      <c r="CY59" s="27"/>
      <c r="CZ59" s="27"/>
      <c r="DA59" s="43"/>
      <c r="DB59" s="27"/>
      <c r="DC59" s="42"/>
      <c r="DD59" s="42"/>
      <c r="DE59" s="27"/>
      <c r="DF59" s="27"/>
      <c r="DG59" s="27"/>
      <c r="DH59" s="27"/>
    </row>
    <row r="60" spans="1:250" ht="15.75" customHeight="1" x14ac:dyDescent="0.35">
      <c r="CF60" s="27"/>
      <c r="CG60" s="27"/>
      <c r="CH60" s="27"/>
      <c r="CI60" s="27"/>
      <c r="CJ60" s="27"/>
      <c r="CK60" s="27"/>
      <c r="CL60" s="27"/>
      <c r="CM60" s="27"/>
      <c r="CN60" s="27"/>
      <c r="CO60" s="27"/>
      <c r="CP60" s="27"/>
      <c r="CQ60" s="27"/>
      <c r="CR60" s="27"/>
      <c r="CS60" s="27"/>
      <c r="CT60" s="27"/>
      <c r="CU60" s="27"/>
      <c r="CV60" s="27"/>
      <c r="CW60" s="27"/>
      <c r="CX60" s="27"/>
      <c r="CY60" s="27"/>
      <c r="CZ60" s="27"/>
      <c r="DA60" s="43"/>
      <c r="DB60" s="27"/>
      <c r="DC60" s="42"/>
      <c r="DD60" s="42"/>
      <c r="DE60" s="27"/>
      <c r="DF60" s="27"/>
      <c r="DG60" s="27"/>
      <c r="DH60" s="27"/>
    </row>
    <row r="61" spans="1:250" ht="15.75" customHeight="1" x14ac:dyDescent="0.35">
      <c r="CF61" s="27"/>
      <c r="CG61" s="27"/>
      <c r="CH61" s="27"/>
      <c r="CI61" s="27"/>
      <c r="CJ61" s="27"/>
      <c r="CK61" s="27"/>
      <c r="CL61" s="27"/>
      <c r="CM61" s="27"/>
      <c r="CN61" s="27"/>
      <c r="CO61" s="27"/>
      <c r="CP61" s="27"/>
      <c r="CQ61" s="27"/>
      <c r="CR61" s="27"/>
      <c r="CS61" s="27"/>
      <c r="CT61" s="27"/>
      <c r="CU61" s="27"/>
      <c r="CV61" s="27"/>
      <c r="CW61" s="27"/>
      <c r="CX61" s="27"/>
      <c r="CY61" s="27"/>
      <c r="CZ61" s="27"/>
      <c r="DA61" s="43"/>
      <c r="DB61" s="27"/>
      <c r="DC61" s="42"/>
      <c r="DD61" s="42"/>
      <c r="DE61" s="27"/>
      <c r="DF61" s="27"/>
      <c r="DG61" s="27"/>
      <c r="DH61" s="27"/>
    </row>
    <row r="62" spans="1:250" ht="15.75" customHeight="1" x14ac:dyDescent="0.35">
      <c r="CF62" s="27"/>
      <c r="CG62" s="27"/>
      <c r="CH62" s="27"/>
      <c r="CI62" s="27"/>
      <c r="CJ62" s="27"/>
      <c r="CK62" s="27"/>
      <c r="CL62" s="27"/>
      <c r="CM62" s="27"/>
      <c r="CN62" s="27"/>
      <c r="CO62" s="27"/>
      <c r="CP62" s="27"/>
      <c r="CQ62" s="27"/>
      <c r="CR62" s="27"/>
      <c r="CS62" s="27"/>
      <c r="CT62" s="27"/>
      <c r="CU62" s="27"/>
      <c r="CV62" s="27"/>
      <c r="CW62" s="27"/>
      <c r="CX62" s="27"/>
      <c r="CY62" s="27"/>
      <c r="CZ62" s="27"/>
      <c r="DA62" s="43"/>
      <c r="DB62" s="27"/>
      <c r="DC62" s="42"/>
      <c r="DD62" s="42"/>
      <c r="DE62" s="27"/>
      <c r="DF62" s="27"/>
      <c r="DG62" s="27"/>
      <c r="DH62" s="27"/>
    </row>
    <row r="63" spans="1:250" ht="15.75" customHeight="1" x14ac:dyDescent="0.35">
      <c r="CF63" s="27"/>
      <c r="CG63" s="27"/>
      <c r="CH63" s="27"/>
      <c r="CI63" s="27"/>
      <c r="CJ63" s="27"/>
      <c r="CK63" s="27"/>
      <c r="CL63" s="27"/>
      <c r="CM63" s="27"/>
      <c r="CN63" s="27"/>
      <c r="CO63" s="27"/>
      <c r="CP63" s="27"/>
      <c r="CQ63" s="27"/>
      <c r="CR63" s="27"/>
      <c r="CS63" s="27"/>
      <c r="CT63" s="27"/>
      <c r="CU63" s="27"/>
      <c r="CV63" s="27"/>
      <c r="CW63" s="27"/>
      <c r="CX63" s="27"/>
      <c r="CY63" s="27"/>
      <c r="CZ63" s="27"/>
      <c r="DA63" s="43"/>
      <c r="DB63" s="27"/>
      <c r="DC63" s="42"/>
      <c r="DD63" s="42"/>
      <c r="DE63" s="27"/>
      <c r="DF63" s="27"/>
      <c r="DG63" s="27"/>
      <c r="DH63" s="27"/>
    </row>
    <row r="64" spans="1:250" ht="15.75" customHeight="1" x14ac:dyDescent="0.35">
      <c r="CF64" s="27"/>
      <c r="CG64" s="27"/>
      <c r="CH64" s="27"/>
      <c r="CI64" s="27"/>
      <c r="CJ64" s="27"/>
      <c r="CK64" s="27"/>
      <c r="CL64" s="27"/>
      <c r="CM64" s="27"/>
      <c r="CN64" s="27"/>
      <c r="CO64" s="27"/>
      <c r="CP64" s="27"/>
      <c r="CQ64" s="27"/>
      <c r="CR64" s="27"/>
      <c r="CS64" s="27"/>
      <c r="CT64" s="27"/>
      <c r="CU64" s="27"/>
      <c r="CV64" s="27"/>
      <c r="CW64" s="27"/>
      <c r="CX64" s="27"/>
      <c r="CY64" s="27"/>
      <c r="CZ64" s="27"/>
      <c r="DA64" s="43"/>
      <c r="DB64" s="27"/>
      <c r="DC64" s="42"/>
      <c r="DD64" s="42"/>
      <c r="DE64" s="27"/>
      <c r="DF64" s="27"/>
      <c r="DG64" s="27"/>
      <c r="DH64" s="27"/>
    </row>
    <row r="65" spans="84:112" ht="15.75" customHeight="1" x14ac:dyDescent="0.35">
      <c r="CF65" s="27"/>
      <c r="CG65" s="27"/>
      <c r="CH65" s="27"/>
      <c r="CI65" s="27"/>
      <c r="CJ65" s="27"/>
      <c r="CK65" s="27"/>
      <c r="CL65" s="27"/>
      <c r="CM65" s="27"/>
      <c r="CN65" s="27"/>
      <c r="CO65" s="27"/>
      <c r="CP65" s="27"/>
      <c r="CQ65" s="27"/>
      <c r="CR65" s="27"/>
      <c r="CS65" s="27"/>
      <c r="CT65" s="27"/>
      <c r="CU65" s="27"/>
      <c r="CV65" s="27"/>
      <c r="CW65" s="27"/>
      <c r="CX65" s="27"/>
      <c r="CY65" s="27"/>
      <c r="CZ65" s="27"/>
      <c r="DA65" s="43"/>
      <c r="DB65" s="27"/>
      <c r="DC65" s="42"/>
      <c r="DD65" s="42"/>
      <c r="DE65" s="27"/>
      <c r="DF65" s="27"/>
      <c r="DG65" s="27"/>
      <c r="DH65" s="27"/>
    </row>
    <row r="66" spans="84:112" ht="15.75" customHeight="1" x14ac:dyDescent="0.35">
      <c r="CF66" s="27"/>
      <c r="CG66" s="27"/>
      <c r="CH66" s="27"/>
      <c r="CI66" s="27"/>
      <c r="CJ66" s="27"/>
      <c r="CK66" s="27"/>
      <c r="CL66" s="27"/>
      <c r="CM66" s="27"/>
      <c r="CN66" s="27"/>
      <c r="CO66" s="27"/>
      <c r="CP66" s="27"/>
      <c r="CQ66" s="27"/>
      <c r="CR66" s="27"/>
      <c r="CS66" s="27"/>
      <c r="CT66" s="27"/>
      <c r="CU66" s="27"/>
      <c r="CV66" s="27"/>
      <c r="CW66" s="27"/>
      <c r="CX66" s="27"/>
      <c r="CY66" s="27"/>
      <c r="CZ66" s="27"/>
      <c r="DA66" s="43"/>
      <c r="DB66" s="27"/>
      <c r="DC66" s="42"/>
      <c r="DD66" s="42"/>
      <c r="DE66" s="27"/>
      <c r="DF66" s="27"/>
      <c r="DG66" s="27"/>
      <c r="DH66" s="27"/>
    </row>
    <row r="67" spans="84:112" ht="15.75" customHeight="1" x14ac:dyDescent="0.35">
      <c r="CF67" s="27"/>
      <c r="CG67" s="27"/>
      <c r="CH67" s="27"/>
      <c r="CI67" s="27"/>
      <c r="CJ67" s="27"/>
      <c r="CK67" s="27"/>
      <c r="CL67" s="27"/>
      <c r="CM67" s="27"/>
      <c r="CN67" s="27"/>
      <c r="CO67" s="27"/>
      <c r="CP67" s="27"/>
      <c r="CQ67" s="27"/>
      <c r="CR67" s="27"/>
      <c r="CS67" s="27"/>
      <c r="CT67" s="27"/>
      <c r="CU67" s="27"/>
      <c r="CV67" s="27"/>
      <c r="CW67" s="27"/>
      <c r="CX67" s="27"/>
      <c r="CY67" s="27"/>
      <c r="CZ67" s="27"/>
      <c r="DA67" s="43"/>
      <c r="DB67" s="27"/>
      <c r="DC67" s="42"/>
      <c r="DD67" s="42"/>
      <c r="DE67" s="27"/>
      <c r="DF67" s="27"/>
      <c r="DG67" s="27"/>
      <c r="DH67" s="27"/>
    </row>
    <row r="68" spans="84:112" ht="15.75" customHeight="1" x14ac:dyDescent="0.35">
      <c r="CF68" s="27"/>
      <c r="CG68" s="27"/>
      <c r="CH68" s="27"/>
      <c r="CI68" s="27"/>
      <c r="CJ68" s="27"/>
      <c r="CK68" s="27"/>
      <c r="CL68" s="27"/>
      <c r="CM68" s="27"/>
      <c r="CN68" s="27"/>
      <c r="CO68" s="27"/>
      <c r="CP68" s="27"/>
      <c r="CQ68" s="27"/>
      <c r="CR68" s="27"/>
      <c r="CS68" s="27"/>
      <c r="CT68" s="27"/>
      <c r="CU68" s="27"/>
      <c r="CV68" s="27"/>
      <c r="CW68" s="27"/>
      <c r="CX68" s="27"/>
      <c r="CY68" s="27"/>
      <c r="CZ68" s="27"/>
      <c r="DA68" s="43"/>
      <c r="DB68" s="27"/>
      <c r="DC68" s="42"/>
      <c r="DD68" s="42"/>
      <c r="DE68" s="27"/>
      <c r="DF68" s="27"/>
      <c r="DG68" s="27"/>
      <c r="DH68" s="27"/>
    </row>
    <row r="69" spans="84:112" ht="15.75" customHeight="1" x14ac:dyDescent="0.35">
      <c r="CF69" s="27"/>
      <c r="CG69" s="27"/>
      <c r="CH69" s="27"/>
      <c r="CI69" s="27"/>
      <c r="CJ69" s="27"/>
      <c r="CK69" s="27"/>
      <c r="CL69" s="27"/>
      <c r="CM69" s="27"/>
      <c r="CN69" s="27"/>
      <c r="CO69" s="27"/>
      <c r="CP69" s="27"/>
      <c r="CQ69" s="27"/>
      <c r="CR69" s="27"/>
      <c r="CS69" s="27"/>
      <c r="CT69" s="27"/>
      <c r="CU69" s="27"/>
      <c r="CV69" s="27"/>
      <c r="CW69" s="27"/>
      <c r="CX69" s="27"/>
      <c r="CY69" s="27"/>
      <c r="CZ69" s="27"/>
      <c r="DA69" s="43"/>
      <c r="DB69" s="27"/>
      <c r="DC69" s="42"/>
      <c r="DD69" s="42"/>
      <c r="DE69" s="27"/>
      <c r="DF69" s="27"/>
      <c r="DG69" s="27"/>
      <c r="DH69" s="27"/>
    </row>
    <row r="70" spans="84:112" ht="15.75" customHeight="1" x14ac:dyDescent="0.35">
      <c r="CF70" s="27"/>
      <c r="CG70" s="27"/>
      <c r="CH70" s="27"/>
      <c r="CI70" s="27"/>
      <c r="CJ70" s="27"/>
      <c r="CK70" s="27"/>
      <c r="CL70" s="27"/>
      <c r="CM70" s="27"/>
      <c r="CN70" s="27"/>
      <c r="CO70" s="27"/>
      <c r="CP70" s="27"/>
      <c r="CQ70" s="27"/>
      <c r="CR70" s="27"/>
      <c r="CS70" s="27"/>
      <c r="CT70" s="27"/>
      <c r="CU70" s="27"/>
      <c r="CV70" s="27"/>
      <c r="CW70" s="27"/>
      <c r="CX70" s="27"/>
      <c r="CY70" s="27"/>
      <c r="CZ70" s="27"/>
      <c r="DA70" s="43"/>
      <c r="DB70" s="27"/>
      <c r="DC70" s="42"/>
      <c r="DD70" s="42"/>
      <c r="DE70" s="27"/>
      <c r="DF70" s="27"/>
      <c r="DG70" s="27"/>
      <c r="DH70" s="27"/>
    </row>
    <row r="71" spans="84:112" ht="15.75" customHeight="1" x14ac:dyDescent="0.35">
      <c r="CF71" s="27"/>
      <c r="CG71" s="27"/>
      <c r="CH71" s="27"/>
      <c r="CI71" s="27"/>
      <c r="CJ71" s="27"/>
      <c r="CK71" s="27"/>
      <c r="CL71" s="27"/>
      <c r="CM71" s="27"/>
      <c r="CN71" s="27"/>
      <c r="CO71" s="27"/>
      <c r="CP71" s="27"/>
      <c r="CQ71" s="27"/>
      <c r="CR71" s="27"/>
      <c r="CS71" s="27"/>
      <c r="CT71" s="27"/>
      <c r="CU71" s="27"/>
      <c r="CV71" s="27"/>
      <c r="CW71" s="27"/>
      <c r="CX71" s="27"/>
      <c r="CY71" s="27"/>
      <c r="CZ71" s="27"/>
      <c r="DA71" s="43"/>
      <c r="DB71" s="27"/>
      <c r="DC71" s="42"/>
      <c r="DD71" s="42"/>
      <c r="DE71" s="27"/>
      <c r="DF71" s="27"/>
      <c r="DG71" s="27"/>
      <c r="DH71" s="27"/>
    </row>
    <row r="72" spans="84:112" ht="15.75" customHeight="1" x14ac:dyDescent="0.35">
      <c r="CF72" s="27"/>
      <c r="CG72" s="27"/>
      <c r="CH72" s="27"/>
      <c r="CI72" s="27"/>
      <c r="CJ72" s="27"/>
      <c r="CK72" s="27"/>
      <c r="CL72" s="27"/>
      <c r="CM72" s="27"/>
      <c r="CN72" s="27"/>
      <c r="CO72" s="27"/>
      <c r="CP72" s="27"/>
      <c r="CQ72" s="27"/>
      <c r="CR72" s="27"/>
      <c r="CS72" s="27"/>
      <c r="CT72" s="27"/>
      <c r="CU72" s="27"/>
      <c r="CV72" s="27"/>
      <c r="CW72" s="27"/>
      <c r="CX72" s="27"/>
      <c r="CY72" s="27"/>
      <c r="CZ72" s="27"/>
      <c r="DA72" s="43"/>
      <c r="DB72" s="27"/>
      <c r="DC72" s="42"/>
      <c r="DD72" s="42"/>
      <c r="DE72" s="27"/>
      <c r="DF72" s="27"/>
      <c r="DG72" s="27"/>
      <c r="DH72" s="27"/>
    </row>
    <row r="73" spans="84:112" ht="15.75" customHeight="1" x14ac:dyDescent="0.35">
      <c r="CF73" s="27"/>
      <c r="CG73" s="27"/>
      <c r="CH73" s="27"/>
      <c r="CI73" s="27"/>
      <c r="CJ73" s="27"/>
      <c r="CK73" s="27"/>
      <c r="CL73" s="27"/>
      <c r="CM73" s="27"/>
      <c r="CN73" s="27"/>
      <c r="CO73" s="27"/>
      <c r="CP73" s="27"/>
      <c r="CQ73" s="27"/>
      <c r="CR73" s="27"/>
      <c r="CS73" s="27"/>
      <c r="CT73" s="27"/>
      <c r="CU73" s="27"/>
      <c r="CV73" s="27"/>
      <c r="CW73" s="27"/>
      <c r="CX73" s="27"/>
      <c r="CY73" s="27"/>
      <c r="CZ73" s="27"/>
      <c r="DA73" s="43"/>
      <c r="DB73" s="27"/>
      <c r="DC73" s="42"/>
      <c r="DD73" s="42"/>
      <c r="DE73" s="27"/>
      <c r="DF73" s="27"/>
      <c r="DG73" s="27"/>
      <c r="DH73" s="27"/>
    </row>
    <row r="74" spans="84:112" ht="15.75" customHeight="1" x14ac:dyDescent="0.35">
      <c r="CF74" s="27"/>
      <c r="CG74" s="27"/>
      <c r="CH74" s="27"/>
      <c r="CI74" s="27"/>
      <c r="CJ74" s="27"/>
      <c r="CK74" s="27"/>
      <c r="CL74" s="27"/>
      <c r="CM74" s="27"/>
      <c r="CN74" s="27"/>
      <c r="CO74" s="27"/>
      <c r="CP74" s="27"/>
      <c r="CQ74" s="27"/>
      <c r="CR74" s="27"/>
      <c r="CS74" s="27"/>
      <c r="CT74" s="27"/>
      <c r="CU74" s="27"/>
      <c r="CV74" s="27"/>
      <c r="CW74" s="27"/>
      <c r="CX74" s="27"/>
      <c r="CY74" s="27"/>
      <c r="CZ74" s="27"/>
      <c r="DA74" s="43"/>
      <c r="DB74" s="27"/>
      <c r="DC74" s="42"/>
      <c r="DD74" s="42"/>
      <c r="DE74" s="27"/>
      <c r="DF74" s="27"/>
      <c r="DG74" s="27"/>
      <c r="DH74" s="27"/>
    </row>
    <row r="75" spans="84:112" ht="15.75" customHeight="1" x14ac:dyDescent="0.35">
      <c r="CF75" s="27"/>
      <c r="CG75" s="27"/>
      <c r="CH75" s="27"/>
      <c r="CI75" s="27"/>
      <c r="CJ75" s="27"/>
      <c r="CK75" s="27"/>
      <c r="CL75" s="27"/>
      <c r="CM75" s="27"/>
      <c r="CN75" s="27"/>
      <c r="CO75" s="27"/>
      <c r="CP75" s="27"/>
      <c r="CQ75" s="27"/>
      <c r="CR75" s="27"/>
      <c r="CS75" s="27"/>
      <c r="CT75" s="27"/>
      <c r="CU75" s="27"/>
      <c r="CV75" s="27"/>
      <c r="CW75" s="27"/>
      <c r="CX75" s="27"/>
      <c r="CY75" s="27"/>
      <c r="CZ75" s="27"/>
      <c r="DA75" s="43"/>
      <c r="DB75" s="27"/>
      <c r="DC75" s="42"/>
      <c r="DD75" s="42"/>
      <c r="DE75" s="27"/>
      <c r="DF75" s="27"/>
      <c r="DG75" s="27"/>
      <c r="DH75" s="27"/>
    </row>
    <row r="76" spans="84:112" ht="15.75" customHeight="1" x14ac:dyDescent="0.35">
      <c r="CF76" s="27"/>
      <c r="CG76" s="27"/>
      <c r="CH76" s="27"/>
      <c r="CI76" s="27"/>
      <c r="CJ76" s="27"/>
      <c r="CK76" s="27"/>
      <c r="CL76" s="27"/>
      <c r="CM76" s="27"/>
      <c r="CN76" s="27"/>
      <c r="CO76" s="27"/>
      <c r="CP76" s="27"/>
      <c r="CQ76" s="27"/>
      <c r="CR76" s="27"/>
      <c r="CS76" s="27"/>
      <c r="CT76" s="27"/>
      <c r="CU76" s="27"/>
      <c r="CV76" s="27"/>
      <c r="CW76" s="27"/>
      <c r="CX76" s="27"/>
      <c r="CY76" s="27"/>
      <c r="CZ76" s="27"/>
      <c r="DA76" s="43"/>
      <c r="DB76" s="27"/>
      <c r="DC76" s="42"/>
      <c r="DD76" s="42"/>
      <c r="DE76" s="27"/>
      <c r="DF76" s="27"/>
      <c r="DG76" s="27"/>
      <c r="DH76" s="27"/>
    </row>
    <row r="77" spans="84:112" ht="15.75" customHeight="1" x14ac:dyDescent="0.35">
      <c r="CF77" s="27"/>
      <c r="CG77" s="27"/>
      <c r="CH77" s="27"/>
      <c r="CI77" s="27"/>
      <c r="CJ77" s="27"/>
      <c r="CK77" s="27"/>
      <c r="CL77" s="27"/>
      <c r="CM77" s="27"/>
      <c r="CN77" s="27"/>
      <c r="CO77" s="27"/>
      <c r="CP77" s="27"/>
      <c r="CQ77" s="27"/>
      <c r="CR77" s="27"/>
      <c r="CS77" s="27"/>
      <c r="CT77" s="27"/>
      <c r="CU77" s="27"/>
      <c r="CV77" s="27"/>
      <c r="CW77" s="27"/>
      <c r="CX77" s="27"/>
      <c r="CY77" s="27"/>
      <c r="CZ77" s="27"/>
      <c r="DA77" s="43"/>
      <c r="DB77" s="27"/>
      <c r="DC77" s="42"/>
      <c r="DD77" s="42"/>
      <c r="DE77" s="27"/>
      <c r="DF77" s="27"/>
      <c r="DG77" s="27"/>
      <c r="DH77" s="27"/>
    </row>
    <row r="78" spans="84:112" ht="15.75" customHeight="1" x14ac:dyDescent="0.35">
      <c r="CF78" s="27"/>
      <c r="CG78" s="27"/>
      <c r="CH78" s="27"/>
      <c r="CI78" s="27"/>
      <c r="CJ78" s="27"/>
      <c r="CK78" s="27"/>
      <c r="CL78" s="27"/>
      <c r="CM78" s="27"/>
      <c r="CN78" s="27"/>
      <c r="CO78" s="27"/>
      <c r="CP78" s="27"/>
      <c r="CQ78" s="27"/>
      <c r="CR78" s="27"/>
      <c r="CS78" s="27"/>
      <c r="CT78" s="27"/>
      <c r="CU78" s="27"/>
      <c r="CV78" s="27"/>
      <c r="CW78" s="27"/>
      <c r="CX78" s="27"/>
      <c r="CY78" s="27"/>
      <c r="CZ78" s="27"/>
      <c r="DA78" s="43"/>
      <c r="DB78" s="27"/>
      <c r="DC78" s="42"/>
      <c r="DD78" s="42"/>
      <c r="DE78" s="27"/>
      <c r="DF78" s="27"/>
      <c r="DG78" s="27"/>
      <c r="DH78" s="27"/>
    </row>
    <row r="79" spans="84:112" ht="15.75" customHeight="1" x14ac:dyDescent="0.35">
      <c r="CF79" s="27"/>
      <c r="CG79" s="27"/>
      <c r="CH79" s="27"/>
      <c r="CI79" s="27"/>
      <c r="CJ79" s="27"/>
      <c r="CK79" s="27"/>
      <c r="CL79" s="27"/>
      <c r="CM79" s="27"/>
      <c r="CN79" s="27"/>
      <c r="CO79" s="27"/>
      <c r="CP79" s="27"/>
      <c r="CQ79" s="27"/>
      <c r="CR79" s="27"/>
      <c r="CS79" s="27"/>
      <c r="CT79" s="27"/>
      <c r="CU79" s="27"/>
      <c r="CV79" s="27"/>
      <c r="CW79" s="27"/>
      <c r="CX79" s="27"/>
      <c r="CY79" s="27"/>
      <c r="CZ79" s="27"/>
      <c r="DA79" s="43"/>
      <c r="DB79" s="27"/>
      <c r="DC79" s="42"/>
      <c r="DD79" s="42"/>
      <c r="DE79" s="27"/>
      <c r="DF79" s="27"/>
      <c r="DG79" s="27"/>
      <c r="DH79" s="27"/>
    </row>
    <row r="80" spans="84:112" ht="15.75" customHeight="1" x14ac:dyDescent="0.35">
      <c r="CF80" s="27"/>
      <c r="CG80" s="27"/>
      <c r="CH80" s="27"/>
      <c r="CI80" s="27"/>
      <c r="CJ80" s="27"/>
      <c r="CK80" s="27"/>
      <c r="CL80" s="27"/>
      <c r="CM80" s="27"/>
      <c r="CN80" s="27"/>
      <c r="CO80" s="27"/>
      <c r="CP80" s="27"/>
      <c r="CQ80" s="27"/>
      <c r="CR80" s="27"/>
      <c r="CS80" s="27"/>
      <c r="CT80" s="27"/>
      <c r="CU80" s="27"/>
      <c r="CV80" s="27"/>
      <c r="CW80" s="27"/>
      <c r="CX80" s="27"/>
      <c r="CY80" s="27"/>
      <c r="CZ80" s="27"/>
      <c r="DA80" s="43"/>
      <c r="DB80" s="27"/>
      <c r="DC80" s="42"/>
      <c r="DD80" s="42"/>
      <c r="DE80" s="27"/>
      <c r="DF80" s="27"/>
      <c r="DG80" s="27"/>
      <c r="DH80" s="27"/>
    </row>
    <row r="81" spans="84:112" ht="15.75" customHeight="1" x14ac:dyDescent="0.35">
      <c r="CF81" s="27"/>
      <c r="CG81" s="27"/>
      <c r="CH81" s="27"/>
      <c r="CI81" s="27"/>
      <c r="CJ81" s="27"/>
      <c r="CK81" s="27"/>
      <c r="CL81" s="27"/>
      <c r="CM81" s="27"/>
      <c r="CN81" s="27"/>
      <c r="CO81" s="27"/>
      <c r="CP81" s="27"/>
      <c r="CQ81" s="27"/>
      <c r="CR81" s="27"/>
      <c r="CS81" s="27"/>
      <c r="CT81" s="27"/>
      <c r="CU81" s="27"/>
      <c r="CV81" s="27"/>
      <c r="CW81" s="27"/>
      <c r="CX81" s="27"/>
      <c r="CY81" s="27"/>
      <c r="CZ81" s="27"/>
      <c r="DA81" s="43"/>
      <c r="DB81" s="27"/>
      <c r="DC81" s="42"/>
      <c r="DD81" s="42"/>
      <c r="DE81" s="27"/>
      <c r="DF81" s="27"/>
      <c r="DG81" s="27"/>
      <c r="DH81" s="27"/>
    </row>
    <row r="82" spans="84:112" ht="15.75" customHeight="1" x14ac:dyDescent="0.35">
      <c r="CF82" s="27"/>
      <c r="CG82" s="27"/>
      <c r="CH82" s="27"/>
      <c r="CI82" s="27"/>
      <c r="CJ82" s="27"/>
      <c r="CK82" s="27"/>
      <c r="CL82" s="27"/>
      <c r="CM82" s="27"/>
      <c r="CN82" s="27"/>
      <c r="CO82" s="27"/>
      <c r="CP82" s="27"/>
      <c r="CQ82" s="27"/>
      <c r="CR82" s="27"/>
      <c r="CS82" s="27"/>
      <c r="CT82" s="27"/>
      <c r="CU82" s="27"/>
      <c r="CV82" s="27"/>
      <c r="CW82" s="27"/>
      <c r="CX82" s="27"/>
      <c r="CY82" s="27"/>
      <c r="CZ82" s="27"/>
      <c r="DA82" s="43"/>
      <c r="DB82" s="27"/>
      <c r="DC82" s="42"/>
      <c r="DD82" s="42"/>
      <c r="DE82" s="27"/>
      <c r="DF82" s="27"/>
      <c r="DG82" s="27"/>
      <c r="DH82" s="27"/>
    </row>
    <row r="83" spans="84:112" ht="15.75" customHeight="1" x14ac:dyDescent="0.35">
      <c r="CF83" s="27"/>
      <c r="CG83" s="27"/>
      <c r="CH83" s="27"/>
      <c r="CI83" s="27"/>
      <c r="CJ83" s="27"/>
      <c r="CK83" s="27"/>
      <c r="CL83" s="27"/>
      <c r="CM83" s="27"/>
      <c r="CN83" s="27"/>
      <c r="CO83" s="27"/>
      <c r="CP83" s="27"/>
      <c r="CQ83" s="27"/>
      <c r="CR83" s="27"/>
      <c r="CS83" s="27"/>
      <c r="CT83" s="27"/>
      <c r="CU83" s="27"/>
      <c r="CV83" s="27"/>
      <c r="CW83" s="27"/>
      <c r="CX83" s="27"/>
      <c r="CY83" s="27"/>
      <c r="CZ83" s="27"/>
      <c r="DA83" s="43"/>
      <c r="DB83" s="27"/>
      <c r="DC83" s="42"/>
      <c r="DD83" s="42"/>
      <c r="DE83" s="27"/>
      <c r="DF83" s="27"/>
      <c r="DG83" s="27"/>
      <c r="DH83" s="27"/>
    </row>
    <row r="84" spans="84:112" ht="15.75" customHeight="1" x14ac:dyDescent="0.35">
      <c r="CF84" s="27"/>
      <c r="CG84" s="27"/>
      <c r="CH84" s="27"/>
      <c r="CI84" s="27"/>
      <c r="CJ84" s="27"/>
      <c r="CK84" s="27"/>
      <c r="CL84" s="27"/>
      <c r="CM84" s="27"/>
      <c r="CN84" s="27"/>
      <c r="CO84" s="27"/>
      <c r="CP84" s="27"/>
      <c r="CQ84" s="27"/>
      <c r="CR84" s="27"/>
      <c r="CS84" s="27"/>
      <c r="CT84" s="27"/>
      <c r="CU84" s="27"/>
      <c r="CV84" s="27"/>
      <c r="CW84" s="27"/>
      <c r="CX84" s="27"/>
      <c r="CY84" s="27"/>
      <c r="CZ84" s="27"/>
      <c r="DA84" s="43"/>
      <c r="DB84" s="27"/>
      <c r="DC84" s="42"/>
      <c r="DD84" s="42"/>
      <c r="DE84" s="27"/>
      <c r="DF84" s="27"/>
      <c r="DG84" s="27"/>
      <c r="DH84" s="27"/>
    </row>
    <row r="85" spans="84:112" ht="15.75" customHeight="1" x14ac:dyDescent="0.35">
      <c r="CF85" s="27"/>
      <c r="CG85" s="27"/>
      <c r="CH85" s="27"/>
      <c r="CI85" s="27"/>
      <c r="CJ85" s="27"/>
      <c r="CK85" s="27"/>
      <c r="CL85" s="27"/>
      <c r="CM85" s="27"/>
      <c r="CN85" s="27"/>
      <c r="CO85" s="27"/>
      <c r="CP85" s="27"/>
      <c r="CQ85" s="27"/>
      <c r="CR85" s="27"/>
      <c r="CS85" s="27"/>
      <c r="CT85" s="27"/>
      <c r="CU85" s="27"/>
      <c r="CV85" s="27"/>
      <c r="CW85" s="27"/>
      <c r="CX85" s="27"/>
      <c r="CY85" s="27"/>
      <c r="CZ85" s="27"/>
      <c r="DA85" s="43"/>
      <c r="DB85" s="27"/>
      <c r="DC85" s="42"/>
      <c r="DD85" s="42"/>
      <c r="DE85" s="27"/>
      <c r="DF85" s="27"/>
      <c r="DG85" s="27"/>
      <c r="DH85" s="27"/>
    </row>
    <row r="86" spans="84:112" ht="15.75" customHeight="1" x14ac:dyDescent="0.35">
      <c r="CF86" s="27"/>
      <c r="CG86" s="27"/>
      <c r="CH86" s="27"/>
      <c r="CI86" s="27"/>
      <c r="CJ86" s="27"/>
      <c r="CK86" s="27"/>
      <c r="CL86" s="27"/>
      <c r="CM86" s="27"/>
      <c r="CN86" s="27"/>
      <c r="CO86" s="27"/>
      <c r="CP86" s="27"/>
      <c r="CQ86" s="27"/>
      <c r="CR86" s="27"/>
      <c r="CS86" s="27"/>
      <c r="CT86" s="27"/>
      <c r="CU86" s="27"/>
      <c r="CV86" s="27"/>
      <c r="CW86" s="27"/>
      <c r="CX86" s="27"/>
      <c r="CY86" s="27"/>
      <c r="CZ86" s="27"/>
      <c r="DA86" s="43"/>
      <c r="DB86" s="27"/>
      <c r="DC86" s="42"/>
      <c r="DD86" s="42"/>
      <c r="DE86" s="27"/>
      <c r="DF86" s="27"/>
      <c r="DG86" s="27"/>
      <c r="DH86" s="27"/>
    </row>
    <row r="87" spans="84:112" ht="15.75" customHeight="1" x14ac:dyDescent="0.35">
      <c r="CF87" s="27"/>
      <c r="CG87" s="27"/>
      <c r="CH87" s="27"/>
      <c r="CI87" s="27"/>
      <c r="CJ87" s="27"/>
      <c r="CK87" s="27"/>
      <c r="CL87" s="27"/>
      <c r="CM87" s="27"/>
      <c r="CN87" s="27"/>
      <c r="CO87" s="27"/>
      <c r="CP87" s="27"/>
      <c r="CQ87" s="27"/>
      <c r="CR87" s="27"/>
      <c r="CS87" s="27"/>
      <c r="CT87" s="27"/>
      <c r="CU87" s="27"/>
      <c r="CV87" s="27"/>
      <c r="CW87" s="27"/>
      <c r="CX87" s="27"/>
      <c r="CY87" s="27"/>
      <c r="CZ87" s="27"/>
      <c r="DA87" s="43"/>
      <c r="DB87" s="27"/>
      <c r="DC87" s="42"/>
      <c r="DD87" s="42"/>
      <c r="DE87" s="27"/>
      <c r="DF87" s="27"/>
      <c r="DG87" s="27"/>
      <c r="DH87" s="27"/>
    </row>
    <row r="88" spans="84:112" ht="15.75" customHeight="1" x14ac:dyDescent="0.35">
      <c r="CF88" s="27"/>
      <c r="CG88" s="27"/>
      <c r="CH88" s="27"/>
      <c r="CI88" s="27"/>
      <c r="CJ88" s="27"/>
      <c r="CK88" s="27"/>
      <c r="CL88" s="27"/>
      <c r="CM88" s="27"/>
      <c r="CN88" s="27"/>
      <c r="CO88" s="27"/>
      <c r="CP88" s="27"/>
      <c r="CQ88" s="27"/>
      <c r="CR88" s="27"/>
      <c r="CS88" s="27"/>
      <c r="CT88" s="27"/>
      <c r="CU88" s="27"/>
      <c r="CV88" s="27"/>
      <c r="CW88" s="27"/>
      <c r="CX88" s="27"/>
      <c r="CY88" s="27"/>
      <c r="CZ88" s="27"/>
      <c r="DA88" s="43"/>
      <c r="DB88" s="27"/>
      <c r="DC88" s="42"/>
      <c r="DD88" s="42"/>
      <c r="DE88" s="27"/>
      <c r="DF88" s="27"/>
      <c r="DG88" s="27"/>
      <c r="DH88" s="27"/>
    </row>
    <row r="89" spans="84:112" ht="15.75" customHeight="1" x14ac:dyDescent="0.35">
      <c r="CF89" s="27"/>
      <c r="CG89" s="27"/>
      <c r="CH89" s="27"/>
      <c r="CI89" s="27"/>
      <c r="CJ89" s="27"/>
      <c r="CK89" s="27"/>
      <c r="CL89" s="27"/>
      <c r="CM89" s="27"/>
      <c r="CN89" s="27"/>
      <c r="CO89" s="27"/>
      <c r="CP89" s="27"/>
      <c r="CQ89" s="27"/>
      <c r="CR89" s="27"/>
      <c r="CS89" s="27"/>
      <c r="CT89" s="27"/>
      <c r="CU89" s="27"/>
      <c r="CV89" s="27"/>
      <c r="CW89" s="27"/>
      <c r="CX89" s="27"/>
      <c r="CY89" s="27"/>
      <c r="CZ89" s="27"/>
      <c r="DA89" s="43"/>
      <c r="DB89" s="27"/>
      <c r="DC89" s="42"/>
      <c r="DD89" s="42"/>
      <c r="DE89" s="27"/>
      <c r="DF89" s="27"/>
      <c r="DG89" s="27"/>
      <c r="DH89" s="27"/>
    </row>
    <row r="90" spans="84:112" ht="15.75" customHeight="1" x14ac:dyDescent="0.35">
      <c r="CF90" s="27"/>
      <c r="CG90" s="27"/>
      <c r="CH90" s="27"/>
      <c r="CI90" s="27"/>
      <c r="CJ90" s="27"/>
      <c r="CK90" s="27"/>
      <c r="CL90" s="27"/>
      <c r="CM90" s="27"/>
      <c r="CN90" s="27"/>
      <c r="CO90" s="27"/>
      <c r="CP90" s="27"/>
      <c r="CQ90" s="27"/>
      <c r="CR90" s="27"/>
      <c r="CS90" s="27"/>
      <c r="CT90" s="27"/>
      <c r="CU90" s="27"/>
      <c r="CV90" s="27"/>
      <c r="CW90" s="27"/>
      <c r="CX90" s="27"/>
      <c r="CY90" s="27"/>
      <c r="CZ90" s="27"/>
      <c r="DA90" s="43"/>
      <c r="DB90" s="27"/>
      <c r="DC90" s="42"/>
      <c r="DD90" s="42"/>
      <c r="DE90" s="27"/>
      <c r="DF90" s="27"/>
      <c r="DG90" s="27"/>
      <c r="DH90" s="27"/>
    </row>
    <row r="91" spans="84:112" ht="15.75" customHeight="1" x14ac:dyDescent="0.35">
      <c r="CF91" s="27"/>
      <c r="CG91" s="27"/>
      <c r="CH91" s="27"/>
      <c r="CI91" s="27"/>
      <c r="CJ91" s="27"/>
      <c r="CK91" s="27"/>
      <c r="CL91" s="27"/>
      <c r="CM91" s="27"/>
      <c r="CN91" s="27"/>
      <c r="CO91" s="27"/>
      <c r="CP91" s="27"/>
      <c r="CQ91" s="27"/>
      <c r="CR91" s="27"/>
      <c r="CS91" s="27"/>
      <c r="CT91" s="27"/>
      <c r="CU91" s="27"/>
      <c r="CV91" s="27"/>
      <c r="CW91" s="27"/>
      <c r="CX91" s="27"/>
      <c r="CY91" s="27"/>
      <c r="CZ91" s="27"/>
      <c r="DA91" s="43"/>
      <c r="DB91" s="27"/>
      <c r="DC91" s="42"/>
      <c r="DD91" s="42"/>
      <c r="DE91" s="27"/>
      <c r="DF91" s="27"/>
      <c r="DG91" s="27"/>
      <c r="DH91" s="27"/>
    </row>
    <row r="92" spans="84:112" ht="15.75" customHeight="1" x14ac:dyDescent="0.35">
      <c r="CF92" s="27"/>
      <c r="CG92" s="27"/>
      <c r="CH92" s="27"/>
      <c r="CI92" s="27"/>
      <c r="CJ92" s="27"/>
      <c r="CK92" s="27"/>
      <c r="CL92" s="27"/>
      <c r="CM92" s="27"/>
      <c r="CN92" s="27"/>
      <c r="CO92" s="27"/>
      <c r="CP92" s="27"/>
      <c r="CQ92" s="27"/>
      <c r="CR92" s="27"/>
      <c r="CS92" s="27"/>
      <c r="CT92" s="27"/>
      <c r="CU92" s="27"/>
      <c r="CV92" s="27"/>
      <c r="CW92" s="27"/>
      <c r="CX92" s="27"/>
      <c r="CY92" s="27"/>
      <c r="CZ92" s="27"/>
      <c r="DA92" s="43"/>
      <c r="DB92" s="27"/>
      <c r="DC92" s="42"/>
      <c r="DD92" s="42"/>
      <c r="DE92" s="27"/>
      <c r="DF92" s="27"/>
      <c r="DG92" s="27"/>
      <c r="DH92" s="27"/>
    </row>
    <row r="93" spans="84:112" ht="15.75" customHeight="1" x14ac:dyDescent="0.35">
      <c r="CF93" s="27"/>
      <c r="CG93" s="27"/>
      <c r="CH93" s="27"/>
      <c r="CI93" s="27"/>
      <c r="CJ93" s="27"/>
      <c r="CK93" s="27"/>
      <c r="CL93" s="27"/>
      <c r="CM93" s="27"/>
      <c r="CN93" s="27"/>
      <c r="CO93" s="27"/>
      <c r="CP93" s="27"/>
      <c r="CQ93" s="27"/>
      <c r="CR93" s="27"/>
      <c r="CS93" s="27"/>
      <c r="CT93" s="27"/>
      <c r="CU93" s="27"/>
      <c r="CV93" s="27"/>
      <c r="CW93" s="27"/>
      <c r="CX93" s="27"/>
      <c r="CY93" s="27"/>
      <c r="CZ93" s="27"/>
      <c r="DA93" s="43"/>
      <c r="DB93" s="27"/>
      <c r="DC93" s="42"/>
      <c r="DD93" s="42"/>
      <c r="DE93" s="27"/>
      <c r="DF93" s="27"/>
      <c r="DG93" s="27"/>
      <c r="DH93" s="27"/>
    </row>
    <row r="94" spans="84:112" ht="15.75" customHeight="1" x14ac:dyDescent="0.35">
      <c r="CF94" s="27"/>
      <c r="CG94" s="27"/>
      <c r="CH94" s="27"/>
      <c r="CI94" s="27"/>
      <c r="CJ94" s="27"/>
      <c r="CK94" s="27"/>
      <c r="CL94" s="27"/>
      <c r="CM94" s="27"/>
      <c r="CN94" s="27"/>
      <c r="CO94" s="27"/>
      <c r="CP94" s="27"/>
      <c r="CQ94" s="27"/>
      <c r="CR94" s="27"/>
      <c r="CS94" s="27"/>
      <c r="CT94" s="27"/>
      <c r="CU94" s="27"/>
      <c r="CV94" s="27"/>
      <c r="CW94" s="27"/>
      <c r="CX94" s="27"/>
      <c r="CY94" s="27"/>
      <c r="CZ94" s="27"/>
      <c r="DA94" s="43"/>
      <c r="DB94" s="27"/>
      <c r="DC94" s="42"/>
      <c r="DD94" s="42"/>
      <c r="DE94" s="27"/>
      <c r="DF94" s="27"/>
      <c r="DG94" s="27"/>
      <c r="DH94" s="27"/>
    </row>
    <row r="95" spans="84:112" ht="15.75" customHeight="1" x14ac:dyDescent="0.35">
      <c r="CF95" s="27"/>
      <c r="CG95" s="27"/>
      <c r="CH95" s="27"/>
      <c r="CI95" s="27"/>
      <c r="CJ95" s="27"/>
      <c r="CK95" s="27"/>
      <c r="CL95" s="27"/>
      <c r="CM95" s="27"/>
      <c r="CN95" s="27"/>
      <c r="CO95" s="27"/>
      <c r="CP95" s="27"/>
      <c r="CQ95" s="27"/>
      <c r="CR95" s="27"/>
      <c r="CS95" s="27"/>
      <c r="CT95" s="27"/>
      <c r="CU95" s="27"/>
      <c r="CV95" s="27"/>
      <c r="CW95" s="27"/>
      <c r="CX95" s="27"/>
      <c r="CY95" s="27"/>
      <c r="CZ95" s="27"/>
      <c r="DA95" s="43"/>
      <c r="DB95" s="27"/>
      <c r="DC95" s="42"/>
      <c r="DD95" s="42"/>
      <c r="DE95" s="27"/>
      <c r="DF95" s="27"/>
      <c r="DG95" s="27"/>
      <c r="DH95" s="27"/>
    </row>
    <row r="96" spans="84:112" ht="15.75" customHeight="1" x14ac:dyDescent="0.35">
      <c r="CF96" s="27"/>
      <c r="CG96" s="27"/>
      <c r="CH96" s="27"/>
      <c r="CI96" s="27"/>
      <c r="CJ96" s="27"/>
      <c r="CK96" s="27"/>
      <c r="CL96" s="27"/>
      <c r="CM96" s="27"/>
      <c r="CN96" s="27"/>
      <c r="CO96" s="27"/>
      <c r="CP96" s="27"/>
      <c r="CQ96" s="27"/>
      <c r="CR96" s="27"/>
      <c r="CS96" s="27"/>
      <c r="CT96" s="27"/>
      <c r="CU96" s="27"/>
      <c r="CV96" s="27"/>
      <c r="CW96" s="27"/>
      <c r="CX96" s="27"/>
      <c r="CY96" s="27"/>
      <c r="CZ96" s="27"/>
      <c r="DA96" s="43"/>
      <c r="DB96" s="27"/>
      <c r="DC96" s="42"/>
      <c r="DD96" s="42"/>
      <c r="DE96" s="27"/>
      <c r="DF96" s="27"/>
      <c r="DG96" s="27"/>
      <c r="DH96" s="27"/>
    </row>
    <row r="97" spans="84:112" ht="15.75" customHeight="1" x14ac:dyDescent="0.35">
      <c r="CF97" s="27"/>
      <c r="CG97" s="27"/>
      <c r="CH97" s="27"/>
      <c r="CI97" s="27"/>
      <c r="CJ97" s="27"/>
      <c r="CK97" s="27"/>
      <c r="CL97" s="27"/>
      <c r="CM97" s="27"/>
      <c r="CN97" s="27"/>
      <c r="CO97" s="27"/>
      <c r="CP97" s="27"/>
      <c r="CQ97" s="27"/>
      <c r="CR97" s="27"/>
      <c r="CS97" s="27"/>
      <c r="CT97" s="27"/>
      <c r="CU97" s="27"/>
      <c r="CV97" s="27"/>
      <c r="CW97" s="27"/>
      <c r="CX97" s="27"/>
      <c r="CY97" s="27"/>
      <c r="CZ97" s="27"/>
      <c r="DA97" s="43"/>
      <c r="DB97" s="27"/>
      <c r="DC97" s="42"/>
      <c r="DD97" s="42"/>
      <c r="DE97" s="27"/>
      <c r="DF97" s="27"/>
      <c r="DG97" s="27"/>
      <c r="DH97" s="27"/>
    </row>
    <row r="98" spans="84:112" ht="15.75" customHeight="1" x14ac:dyDescent="0.35">
      <c r="CF98" s="27"/>
      <c r="CG98" s="27"/>
      <c r="CH98" s="27"/>
      <c r="CI98" s="27"/>
      <c r="CJ98" s="27"/>
      <c r="CK98" s="27"/>
      <c r="CL98" s="27"/>
      <c r="CM98" s="27"/>
      <c r="CN98" s="27"/>
      <c r="CO98" s="27"/>
      <c r="CP98" s="27"/>
      <c r="CQ98" s="27"/>
      <c r="CR98" s="27"/>
      <c r="CS98" s="27"/>
      <c r="CT98" s="27"/>
      <c r="CU98" s="27"/>
      <c r="CV98" s="27"/>
      <c r="CW98" s="27"/>
      <c r="CX98" s="27"/>
      <c r="CY98" s="27"/>
      <c r="CZ98" s="27"/>
      <c r="DA98" s="43"/>
      <c r="DB98" s="27"/>
      <c r="DC98" s="42"/>
      <c r="DD98" s="42"/>
      <c r="DE98" s="27"/>
      <c r="DF98" s="27"/>
      <c r="DG98" s="27"/>
      <c r="DH98" s="27"/>
    </row>
    <row r="99" spans="84:112" ht="15.75" customHeight="1" x14ac:dyDescent="0.35">
      <c r="CF99" s="27"/>
      <c r="CG99" s="27"/>
      <c r="CH99" s="27"/>
      <c r="CI99" s="27"/>
      <c r="CJ99" s="27"/>
      <c r="CK99" s="27"/>
      <c r="CL99" s="27"/>
      <c r="CM99" s="27"/>
      <c r="CN99" s="27"/>
      <c r="CO99" s="27"/>
      <c r="CP99" s="27"/>
      <c r="CQ99" s="27"/>
      <c r="CR99" s="27"/>
      <c r="CS99" s="27"/>
      <c r="CT99" s="27"/>
      <c r="CU99" s="27"/>
      <c r="CV99" s="27"/>
      <c r="CW99" s="27"/>
      <c r="CX99" s="27"/>
      <c r="CY99" s="27"/>
      <c r="CZ99" s="27"/>
      <c r="DA99" s="43"/>
      <c r="DB99" s="27"/>
      <c r="DC99" s="42"/>
      <c r="DD99" s="42"/>
      <c r="DE99" s="27"/>
      <c r="DF99" s="27"/>
      <c r="DG99" s="27"/>
      <c r="DH99" s="27"/>
    </row>
    <row r="100" spans="84:112" ht="15.75" customHeight="1" x14ac:dyDescent="0.35">
      <c r="CF100" s="27"/>
      <c r="CG100" s="27"/>
      <c r="CH100" s="27"/>
      <c r="CI100" s="27"/>
      <c r="CJ100" s="27"/>
      <c r="CK100" s="27"/>
      <c r="CL100" s="27"/>
      <c r="CM100" s="27"/>
      <c r="CN100" s="27"/>
      <c r="CO100" s="27"/>
      <c r="CP100" s="27"/>
      <c r="CQ100" s="27"/>
      <c r="CR100" s="27"/>
      <c r="CS100" s="27"/>
      <c r="CT100" s="27"/>
      <c r="CU100" s="27"/>
      <c r="CV100" s="27"/>
      <c r="CW100" s="27"/>
      <c r="CX100" s="27"/>
      <c r="CY100" s="27"/>
      <c r="CZ100" s="27"/>
      <c r="DA100" s="43"/>
      <c r="DB100" s="27"/>
      <c r="DC100" s="42"/>
      <c r="DD100" s="42"/>
      <c r="DE100" s="27"/>
      <c r="DF100" s="27"/>
      <c r="DG100" s="27"/>
      <c r="DH100" s="27"/>
    </row>
    <row r="101" spans="84:112" ht="15.75" customHeight="1" x14ac:dyDescent="0.35">
      <c r="CF101" s="27"/>
      <c r="CG101" s="27"/>
      <c r="CH101" s="27"/>
      <c r="CI101" s="27"/>
      <c r="CJ101" s="27"/>
      <c r="CK101" s="27"/>
      <c r="CL101" s="27"/>
      <c r="CM101" s="27"/>
      <c r="CN101" s="27"/>
      <c r="CO101" s="27"/>
      <c r="CP101" s="27"/>
      <c r="CQ101" s="27"/>
      <c r="CR101" s="27"/>
      <c r="CS101" s="27"/>
      <c r="CT101" s="27"/>
      <c r="CU101" s="27"/>
      <c r="CV101" s="27"/>
      <c r="CW101" s="27"/>
      <c r="CX101" s="27"/>
      <c r="CY101" s="27"/>
      <c r="CZ101" s="27"/>
      <c r="DA101" s="43"/>
      <c r="DB101" s="27"/>
      <c r="DC101" s="42"/>
      <c r="DD101" s="42"/>
      <c r="DE101" s="27"/>
      <c r="DF101" s="27"/>
      <c r="DG101" s="27"/>
      <c r="DH101" s="27"/>
    </row>
    <row r="102" spans="84:112" ht="15.75" customHeight="1" x14ac:dyDescent="0.35">
      <c r="CF102" s="27"/>
      <c r="CG102" s="27"/>
      <c r="CH102" s="27"/>
      <c r="CI102" s="27"/>
      <c r="CJ102" s="27"/>
      <c r="CK102" s="27"/>
      <c r="CL102" s="27"/>
      <c r="CM102" s="27"/>
      <c r="CN102" s="27"/>
      <c r="CO102" s="27"/>
      <c r="CP102" s="27"/>
      <c r="CQ102" s="27"/>
      <c r="CR102" s="27"/>
      <c r="CS102" s="27"/>
      <c r="CT102" s="27"/>
      <c r="CU102" s="27"/>
      <c r="CV102" s="27"/>
      <c r="CW102" s="27"/>
      <c r="CX102" s="27"/>
      <c r="CY102" s="27"/>
      <c r="CZ102" s="27"/>
      <c r="DA102" s="43"/>
      <c r="DB102" s="27"/>
      <c r="DC102" s="42"/>
      <c r="DD102" s="42"/>
      <c r="DE102" s="27"/>
      <c r="DF102" s="27"/>
      <c r="DG102" s="27"/>
      <c r="DH102" s="27"/>
    </row>
    <row r="103" spans="84:112" ht="15.75" customHeight="1" x14ac:dyDescent="0.35">
      <c r="CF103" s="27"/>
      <c r="CG103" s="27"/>
      <c r="CH103" s="27"/>
      <c r="CI103" s="27"/>
      <c r="CJ103" s="27"/>
      <c r="CK103" s="27"/>
      <c r="CL103" s="27"/>
      <c r="CM103" s="27"/>
      <c r="CN103" s="27"/>
      <c r="CO103" s="27"/>
      <c r="CP103" s="27"/>
      <c r="CQ103" s="27"/>
      <c r="CR103" s="27"/>
      <c r="CS103" s="27"/>
      <c r="CT103" s="27"/>
      <c r="CU103" s="27"/>
      <c r="CV103" s="27"/>
      <c r="CW103" s="27"/>
      <c r="CX103" s="27"/>
      <c r="CY103" s="27"/>
      <c r="CZ103" s="27"/>
      <c r="DA103" s="43"/>
      <c r="DB103" s="27"/>
      <c r="DC103" s="42"/>
      <c r="DD103" s="42"/>
      <c r="DE103" s="27"/>
      <c r="DF103" s="27"/>
      <c r="DG103" s="27"/>
      <c r="DH103" s="27"/>
    </row>
    <row r="104" spans="84:112" ht="15.75" customHeight="1" x14ac:dyDescent="0.35">
      <c r="CF104" s="27"/>
      <c r="CG104" s="27"/>
      <c r="CH104" s="27"/>
      <c r="CI104" s="27"/>
      <c r="CJ104" s="27"/>
      <c r="CK104" s="27"/>
      <c r="CL104" s="27"/>
      <c r="CM104" s="27"/>
      <c r="CN104" s="27"/>
      <c r="CO104" s="27"/>
      <c r="CP104" s="27"/>
      <c r="CQ104" s="27"/>
      <c r="CR104" s="27"/>
      <c r="CS104" s="27"/>
      <c r="CT104" s="27"/>
      <c r="CU104" s="27"/>
      <c r="CV104" s="27"/>
      <c r="CW104" s="27"/>
      <c r="CX104" s="27"/>
      <c r="CY104" s="27"/>
      <c r="CZ104" s="27"/>
      <c r="DA104" s="43"/>
      <c r="DB104" s="27"/>
      <c r="DC104" s="42"/>
      <c r="DD104" s="42"/>
      <c r="DE104" s="27"/>
      <c r="DF104" s="27"/>
      <c r="DG104" s="27"/>
      <c r="DH104" s="27"/>
    </row>
    <row r="105" spans="84:112" ht="15.75" customHeight="1" x14ac:dyDescent="0.35">
      <c r="CF105" s="27"/>
      <c r="CG105" s="27"/>
      <c r="CH105" s="27"/>
      <c r="CI105" s="27"/>
      <c r="CJ105" s="27"/>
      <c r="CK105" s="27"/>
      <c r="CL105" s="27"/>
      <c r="CM105" s="27"/>
      <c r="CN105" s="27"/>
      <c r="CO105" s="27"/>
      <c r="CP105" s="27"/>
      <c r="CQ105" s="27"/>
      <c r="CR105" s="27"/>
      <c r="CS105" s="27"/>
      <c r="CT105" s="27"/>
      <c r="CU105" s="27"/>
      <c r="CV105" s="27"/>
      <c r="CW105" s="27"/>
      <c r="CX105" s="27"/>
      <c r="CY105" s="27"/>
      <c r="CZ105" s="27"/>
      <c r="DA105" s="43"/>
      <c r="DB105" s="27"/>
      <c r="DC105" s="42"/>
      <c r="DD105" s="42"/>
      <c r="DE105" s="27"/>
      <c r="DF105" s="27"/>
      <c r="DG105" s="27"/>
      <c r="DH105" s="27"/>
    </row>
    <row r="106" spans="84:112" ht="15.75" customHeight="1" x14ac:dyDescent="0.35">
      <c r="CF106" s="27"/>
      <c r="CG106" s="27"/>
      <c r="CH106" s="27"/>
      <c r="CI106" s="27"/>
      <c r="CJ106" s="27"/>
      <c r="CK106" s="27"/>
      <c r="CL106" s="27"/>
      <c r="CM106" s="27"/>
      <c r="CN106" s="27"/>
      <c r="CO106" s="27"/>
      <c r="CP106" s="27"/>
      <c r="CQ106" s="27"/>
      <c r="CR106" s="27"/>
      <c r="CS106" s="27"/>
      <c r="CT106" s="27"/>
      <c r="CU106" s="27"/>
      <c r="CV106" s="27"/>
      <c r="CW106" s="27"/>
      <c r="CX106" s="27"/>
      <c r="CY106" s="27"/>
      <c r="CZ106" s="27"/>
      <c r="DA106" s="43"/>
      <c r="DB106" s="27"/>
      <c r="DC106" s="42"/>
      <c r="DD106" s="42"/>
      <c r="DE106" s="27"/>
      <c r="DF106" s="27"/>
      <c r="DG106" s="27"/>
      <c r="DH106" s="27"/>
    </row>
    <row r="107" spans="84:112" ht="15.75" customHeight="1" x14ac:dyDescent="0.35">
      <c r="CF107" s="27"/>
      <c r="CG107" s="27"/>
      <c r="CH107" s="27"/>
      <c r="CI107" s="27"/>
      <c r="CJ107" s="27"/>
      <c r="CK107" s="27"/>
      <c r="CL107" s="27"/>
      <c r="CM107" s="27"/>
      <c r="CN107" s="27"/>
      <c r="CO107" s="27"/>
      <c r="CP107" s="27"/>
      <c r="CQ107" s="27"/>
      <c r="CR107" s="27"/>
      <c r="CS107" s="27"/>
      <c r="CT107" s="27"/>
      <c r="CU107" s="27"/>
      <c r="CV107" s="27"/>
      <c r="CW107" s="27"/>
      <c r="CX107" s="27"/>
      <c r="CY107" s="27"/>
      <c r="CZ107" s="27"/>
      <c r="DA107" s="43"/>
      <c r="DB107" s="27"/>
      <c r="DC107" s="42"/>
      <c r="DD107" s="42"/>
      <c r="DE107" s="27"/>
      <c r="DF107" s="27"/>
      <c r="DG107" s="27"/>
      <c r="DH107" s="27"/>
    </row>
    <row r="108" spans="84:112" ht="15.75" customHeight="1" x14ac:dyDescent="0.35">
      <c r="CF108" s="27"/>
      <c r="CG108" s="27"/>
      <c r="CH108" s="27"/>
      <c r="CI108" s="27"/>
      <c r="CJ108" s="27"/>
      <c r="CK108" s="27"/>
      <c r="CL108" s="27"/>
      <c r="CM108" s="27"/>
      <c r="CN108" s="27"/>
      <c r="CO108" s="27"/>
      <c r="CP108" s="27"/>
      <c r="CQ108" s="27"/>
      <c r="CR108" s="27"/>
      <c r="CS108" s="27"/>
      <c r="CT108" s="27"/>
      <c r="CU108" s="27"/>
      <c r="CV108" s="27"/>
      <c r="CW108" s="27"/>
      <c r="CX108" s="27"/>
      <c r="CY108" s="27"/>
      <c r="CZ108" s="27"/>
      <c r="DA108" s="43"/>
      <c r="DB108" s="27"/>
      <c r="DC108" s="42"/>
      <c r="DD108" s="42"/>
      <c r="DE108" s="27"/>
      <c r="DF108" s="27"/>
      <c r="DG108" s="27"/>
      <c r="DH108" s="27"/>
    </row>
    <row r="109" spans="84:112" ht="15.75" customHeight="1" x14ac:dyDescent="0.35">
      <c r="CF109" s="27"/>
      <c r="CG109" s="27"/>
      <c r="CH109" s="27"/>
      <c r="CI109" s="27"/>
      <c r="CJ109" s="27"/>
      <c r="CK109" s="27"/>
      <c r="CL109" s="27"/>
      <c r="CM109" s="27"/>
      <c r="CN109" s="27"/>
      <c r="CO109" s="27"/>
      <c r="CP109" s="27"/>
      <c r="CQ109" s="27"/>
      <c r="CR109" s="27"/>
      <c r="CS109" s="27"/>
      <c r="CT109" s="27"/>
      <c r="CU109" s="27"/>
      <c r="CV109" s="27"/>
      <c r="CW109" s="27"/>
      <c r="CX109" s="27"/>
      <c r="CY109" s="27"/>
      <c r="CZ109" s="27"/>
      <c r="DA109" s="43"/>
      <c r="DB109" s="27"/>
      <c r="DC109" s="42"/>
      <c r="DD109" s="42"/>
      <c r="DE109" s="27"/>
      <c r="DF109" s="27"/>
      <c r="DG109" s="27"/>
      <c r="DH109" s="27"/>
    </row>
    <row r="110" spans="84:112" ht="15.75" customHeight="1" x14ac:dyDescent="0.35">
      <c r="CF110" s="27"/>
      <c r="CG110" s="27"/>
      <c r="CH110" s="27"/>
      <c r="CI110" s="27"/>
      <c r="CJ110" s="27"/>
      <c r="CK110" s="27"/>
      <c r="CL110" s="27"/>
      <c r="CM110" s="27"/>
      <c r="CN110" s="27"/>
      <c r="CO110" s="27"/>
      <c r="CP110" s="27"/>
      <c r="CQ110" s="27"/>
      <c r="CR110" s="27"/>
      <c r="CS110" s="27"/>
      <c r="CT110" s="27"/>
      <c r="CU110" s="27"/>
      <c r="CV110" s="27"/>
      <c r="CW110" s="27"/>
      <c r="CX110" s="27"/>
      <c r="CY110" s="27"/>
      <c r="CZ110" s="27"/>
      <c r="DA110" s="43"/>
      <c r="DB110" s="27"/>
      <c r="DC110" s="42"/>
      <c r="DD110" s="42"/>
      <c r="DE110" s="27"/>
      <c r="DF110" s="27"/>
      <c r="DG110" s="27"/>
      <c r="DH110" s="27"/>
    </row>
    <row r="111" spans="84:112" ht="15.75" customHeight="1" x14ac:dyDescent="0.35">
      <c r="CF111" s="27"/>
      <c r="CG111" s="27"/>
      <c r="CH111" s="27"/>
      <c r="CI111" s="27"/>
      <c r="CJ111" s="27"/>
      <c r="CK111" s="27"/>
      <c r="CL111" s="27"/>
      <c r="CM111" s="27"/>
      <c r="CN111" s="27"/>
      <c r="CO111" s="27"/>
      <c r="CP111" s="27"/>
      <c r="CQ111" s="27"/>
      <c r="CR111" s="27"/>
      <c r="CS111" s="27"/>
      <c r="CT111" s="27"/>
      <c r="CU111" s="27"/>
      <c r="CV111" s="27"/>
      <c r="CW111" s="27"/>
      <c r="CX111" s="27"/>
      <c r="CY111" s="27"/>
      <c r="CZ111" s="27"/>
      <c r="DA111" s="43"/>
      <c r="DB111" s="27"/>
      <c r="DC111" s="42"/>
      <c r="DD111" s="42"/>
      <c r="DE111" s="27"/>
      <c r="DF111" s="27"/>
      <c r="DG111" s="27"/>
      <c r="DH111" s="27"/>
    </row>
    <row r="112" spans="84:112" ht="15.75" customHeight="1" x14ac:dyDescent="0.35">
      <c r="CF112" s="27"/>
      <c r="CG112" s="27"/>
      <c r="CH112" s="27"/>
      <c r="CI112" s="27"/>
      <c r="CJ112" s="27"/>
      <c r="CK112" s="27"/>
      <c r="CL112" s="27"/>
      <c r="CM112" s="27"/>
      <c r="CN112" s="27"/>
      <c r="CO112" s="27"/>
      <c r="CP112" s="27"/>
      <c r="CQ112" s="27"/>
      <c r="CR112" s="27"/>
      <c r="CS112" s="27"/>
      <c r="CT112" s="27"/>
      <c r="CU112" s="27"/>
      <c r="CV112" s="27"/>
      <c r="CW112" s="27"/>
      <c r="CX112" s="27"/>
      <c r="CY112" s="27"/>
      <c r="CZ112" s="27"/>
      <c r="DA112" s="43"/>
      <c r="DB112" s="27"/>
      <c r="DC112" s="42"/>
      <c r="DD112" s="42"/>
      <c r="DE112" s="27"/>
      <c r="DF112" s="27"/>
      <c r="DG112" s="27"/>
      <c r="DH112" s="27"/>
    </row>
    <row r="113" spans="84:112" ht="15.75" customHeight="1" x14ac:dyDescent="0.35">
      <c r="CF113" s="27"/>
      <c r="CG113" s="27"/>
      <c r="CH113" s="27"/>
      <c r="CI113" s="27"/>
      <c r="CJ113" s="27"/>
      <c r="CK113" s="27"/>
      <c r="CL113" s="27"/>
      <c r="CM113" s="27"/>
      <c r="CN113" s="27"/>
      <c r="CO113" s="27"/>
      <c r="CP113" s="27"/>
      <c r="CQ113" s="27"/>
      <c r="CR113" s="27"/>
      <c r="CS113" s="27"/>
      <c r="CT113" s="27"/>
      <c r="CU113" s="27"/>
      <c r="CV113" s="27"/>
      <c r="CW113" s="27"/>
      <c r="CX113" s="27"/>
      <c r="CY113" s="27"/>
      <c r="CZ113" s="27"/>
      <c r="DA113" s="43"/>
      <c r="DB113" s="27"/>
      <c r="DC113" s="42"/>
      <c r="DD113" s="42"/>
      <c r="DE113" s="27"/>
      <c r="DF113" s="27"/>
      <c r="DG113" s="27"/>
      <c r="DH113" s="27"/>
    </row>
    <row r="114" spans="84:112" ht="15.75" customHeight="1" x14ac:dyDescent="0.35">
      <c r="CF114" s="27"/>
      <c r="CG114" s="27"/>
      <c r="CH114" s="27"/>
      <c r="CI114" s="27"/>
      <c r="CJ114" s="27"/>
      <c r="CK114" s="27"/>
      <c r="CL114" s="27"/>
      <c r="CM114" s="27"/>
      <c r="CN114" s="27"/>
      <c r="CO114" s="27"/>
      <c r="CP114" s="27"/>
      <c r="CQ114" s="27"/>
      <c r="CR114" s="27"/>
      <c r="CS114" s="27"/>
      <c r="CT114" s="27"/>
      <c r="CU114" s="27"/>
      <c r="CV114" s="27"/>
      <c r="CW114" s="27"/>
      <c r="CX114" s="27"/>
      <c r="CY114" s="27"/>
      <c r="CZ114" s="27"/>
      <c r="DA114" s="43"/>
      <c r="DB114" s="27"/>
      <c r="DC114" s="42"/>
      <c r="DD114" s="42"/>
      <c r="DE114" s="27"/>
      <c r="DF114" s="27"/>
      <c r="DG114" s="27"/>
      <c r="DH114" s="27"/>
    </row>
    <row r="115" spans="84:112" ht="15.75" customHeight="1" x14ac:dyDescent="0.35">
      <c r="CF115" s="27"/>
      <c r="CG115" s="27"/>
      <c r="CH115" s="27"/>
      <c r="CI115" s="27"/>
      <c r="CJ115" s="27"/>
      <c r="CK115" s="27"/>
      <c r="CL115" s="27"/>
      <c r="CM115" s="27"/>
      <c r="CN115" s="27"/>
      <c r="CO115" s="27"/>
      <c r="CP115" s="27"/>
      <c r="CQ115" s="27"/>
      <c r="CR115" s="27"/>
      <c r="CS115" s="27"/>
      <c r="CT115" s="27"/>
      <c r="CU115" s="27"/>
      <c r="CV115" s="27"/>
      <c r="CW115" s="27"/>
      <c r="CX115" s="27"/>
      <c r="CY115" s="27"/>
      <c r="CZ115" s="27"/>
      <c r="DA115" s="43"/>
      <c r="DB115" s="27"/>
      <c r="DC115" s="42"/>
      <c r="DD115" s="42"/>
      <c r="DE115" s="27"/>
      <c r="DF115" s="27"/>
      <c r="DG115" s="27"/>
      <c r="DH115" s="27"/>
    </row>
    <row r="116" spans="84:112" ht="15.75" customHeight="1" x14ac:dyDescent="0.35">
      <c r="CF116" s="27"/>
      <c r="CG116" s="27"/>
      <c r="CH116" s="27"/>
      <c r="CI116" s="27"/>
      <c r="CJ116" s="27"/>
      <c r="CK116" s="27"/>
      <c r="CL116" s="27"/>
      <c r="CM116" s="27"/>
      <c r="CN116" s="27"/>
      <c r="CO116" s="27"/>
      <c r="CP116" s="27"/>
      <c r="CQ116" s="27"/>
      <c r="CR116" s="27"/>
      <c r="CS116" s="27"/>
      <c r="CT116" s="27"/>
      <c r="CU116" s="27"/>
      <c r="CV116" s="27"/>
      <c r="CW116" s="27"/>
      <c r="CX116" s="27"/>
      <c r="CY116" s="27"/>
      <c r="CZ116" s="27"/>
      <c r="DA116" s="43"/>
      <c r="DB116" s="27"/>
      <c r="DC116" s="42"/>
      <c r="DD116" s="42"/>
      <c r="DE116" s="27"/>
      <c r="DF116" s="27"/>
      <c r="DG116" s="27"/>
      <c r="DH116" s="27"/>
    </row>
    <row r="117" spans="84:112" ht="15.75" customHeight="1" x14ac:dyDescent="0.35">
      <c r="CF117" s="27"/>
      <c r="CG117" s="27"/>
      <c r="CH117" s="27"/>
      <c r="CI117" s="27"/>
      <c r="CJ117" s="27"/>
      <c r="CK117" s="27"/>
      <c r="CL117" s="27"/>
      <c r="CM117" s="27"/>
      <c r="CN117" s="27"/>
      <c r="CO117" s="27"/>
      <c r="CP117" s="27"/>
      <c r="CQ117" s="27"/>
      <c r="CR117" s="27"/>
      <c r="CS117" s="27"/>
      <c r="CT117" s="27"/>
      <c r="CU117" s="27"/>
      <c r="CV117" s="27"/>
      <c r="CW117" s="27"/>
      <c r="CX117" s="27"/>
      <c r="CY117" s="27"/>
      <c r="CZ117" s="27"/>
      <c r="DA117" s="43"/>
      <c r="DB117" s="27"/>
      <c r="DC117" s="42"/>
      <c r="DD117" s="42"/>
      <c r="DE117" s="27"/>
      <c r="DF117" s="27"/>
      <c r="DG117" s="27"/>
      <c r="DH117" s="27"/>
    </row>
    <row r="118" spans="84:112" ht="15.75" customHeight="1" x14ac:dyDescent="0.35">
      <c r="CF118" s="27"/>
      <c r="CG118" s="27"/>
      <c r="CH118" s="27"/>
      <c r="CI118" s="27"/>
      <c r="CJ118" s="27"/>
      <c r="CK118" s="27"/>
      <c r="CL118" s="27"/>
      <c r="CM118" s="27"/>
      <c r="CN118" s="27"/>
      <c r="CO118" s="27"/>
      <c r="CP118" s="27"/>
      <c r="CQ118" s="27"/>
      <c r="CR118" s="27"/>
      <c r="CS118" s="27"/>
      <c r="CT118" s="27"/>
      <c r="CU118" s="27"/>
      <c r="CV118" s="27"/>
      <c r="CW118" s="27"/>
      <c r="CX118" s="27"/>
      <c r="CY118" s="27"/>
      <c r="CZ118" s="27"/>
      <c r="DA118" s="43"/>
      <c r="DB118" s="27"/>
      <c r="DC118" s="42"/>
      <c r="DD118" s="42"/>
      <c r="DE118" s="27"/>
      <c r="DF118" s="27"/>
      <c r="DG118" s="27"/>
      <c r="DH118" s="27"/>
    </row>
    <row r="119" spans="84:112" ht="15.75" customHeight="1" x14ac:dyDescent="0.35">
      <c r="CF119" s="27"/>
      <c r="CG119" s="27"/>
      <c r="CH119" s="27"/>
      <c r="CI119" s="27"/>
      <c r="CJ119" s="27"/>
      <c r="CK119" s="27"/>
      <c r="CL119" s="27"/>
      <c r="CM119" s="27"/>
      <c r="CN119" s="27"/>
      <c r="CO119" s="27"/>
      <c r="CP119" s="27"/>
      <c r="CQ119" s="27"/>
      <c r="CR119" s="27"/>
      <c r="CS119" s="27"/>
      <c r="CT119" s="27"/>
      <c r="CU119" s="27"/>
      <c r="CV119" s="27"/>
      <c r="CW119" s="27"/>
      <c r="CX119" s="27"/>
      <c r="CY119" s="27"/>
      <c r="CZ119" s="27"/>
      <c r="DA119" s="43"/>
      <c r="DB119" s="27"/>
      <c r="DC119" s="42"/>
      <c r="DD119" s="42"/>
      <c r="DE119" s="27"/>
      <c r="DF119" s="27"/>
      <c r="DG119" s="27"/>
      <c r="DH119" s="27"/>
    </row>
    <row r="120" spans="84:112" ht="15.75" customHeight="1" x14ac:dyDescent="0.35">
      <c r="CF120" s="27"/>
      <c r="CG120" s="27"/>
      <c r="CH120" s="27"/>
      <c r="CI120" s="27"/>
      <c r="CJ120" s="27"/>
      <c r="CK120" s="27"/>
      <c r="CL120" s="27"/>
      <c r="CM120" s="27"/>
      <c r="CN120" s="27"/>
      <c r="CO120" s="27"/>
      <c r="CP120" s="27"/>
      <c r="CQ120" s="27"/>
      <c r="CR120" s="27"/>
      <c r="CS120" s="27"/>
      <c r="CT120" s="27"/>
      <c r="CU120" s="27"/>
      <c r="CV120" s="27"/>
      <c r="CW120" s="27"/>
      <c r="CX120" s="27"/>
      <c r="CY120" s="27"/>
      <c r="CZ120" s="27"/>
      <c r="DA120" s="43"/>
      <c r="DB120" s="27"/>
      <c r="DC120" s="42"/>
      <c r="DD120" s="42"/>
      <c r="DE120" s="27"/>
      <c r="DF120" s="27"/>
      <c r="DG120" s="27"/>
      <c r="DH120" s="27"/>
    </row>
    <row r="121" spans="84:112" ht="15.75" customHeight="1" x14ac:dyDescent="0.35">
      <c r="CF121" s="27"/>
      <c r="CG121" s="27"/>
      <c r="CH121" s="27"/>
      <c r="CI121" s="27"/>
      <c r="CJ121" s="27"/>
      <c r="CK121" s="27"/>
      <c r="CL121" s="27"/>
      <c r="CM121" s="27"/>
      <c r="CN121" s="27"/>
      <c r="CO121" s="27"/>
      <c r="CP121" s="27"/>
      <c r="CQ121" s="27"/>
      <c r="CR121" s="27"/>
      <c r="CS121" s="27"/>
      <c r="CT121" s="27"/>
      <c r="CU121" s="27"/>
      <c r="CV121" s="27"/>
      <c r="CW121" s="27"/>
      <c r="CX121" s="27"/>
      <c r="CY121" s="27"/>
      <c r="CZ121" s="27"/>
      <c r="DA121" s="43"/>
      <c r="DB121" s="27"/>
      <c r="DC121" s="42"/>
      <c r="DD121" s="42"/>
      <c r="DE121" s="27"/>
      <c r="DF121" s="27"/>
      <c r="DG121" s="27"/>
      <c r="DH121" s="27"/>
    </row>
    <row r="122" spans="84:112" ht="15.75" customHeight="1" x14ac:dyDescent="0.35">
      <c r="CF122" s="27"/>
      <c r="CG122" s="27"/>
      <c r="CH122" s="27"/>
      <c r="CI122" s="27"/>
      <c r="CJ122" s="27"/>
      <c r="CK122" s="27"/>
      <c r="CL122" s="27"/>
      <c r="CM122" s="27"/>
      <c r="CN122" s="27"/>
      <c r="CO122" s="27"/>
      <c r="CP122" s="27"/>
      <c r="CQ122" s="27"/>
      <c r="CR122" s="27"/>
      <c r="CS122" s="27"/>
      <c r="CT122" s="27"/>
      <c r="CU122" s="27"/>
      <c r="CV122" s="27"/>
      <c r="CW122" s="27"/>
      <c r="CX122" s="27"/>
      <c r="CY122" s="27"/>
      <c r="CZ122" s="27"/>
      <c r="DA122" s="43"/>
      <c r="DB122" s="27"/>
      <c r="DC122" s="42"/>
      <c r="DD122" s="42"/>
      <c r="DE122" s="27"/>
      <c r="DF122" s="27"/>
      <c r="DG122" s="27"/>
      <c r="DH122" s="27"/>
    </row>
    <row r="123" spans="84:112" ht="15.75" customHeight="1" x14ac:dyDescent="0.35">
      <c r="CF123" s="27"/>
      <c r="CG123" s="27"/>
      <c r="CH123" s="27"/>
      <c r="CI123" s="27"/>
      <c r="CJ123" s="27"/>
      <c r="CK123" s="27"/>
      <c r="CL123" s="27"/>
      <c r="CM123" s="27"/>
      <c r="CN123" s="27"/>
      <c r="CO123" s="27"/>
      <c r="CP123" s="27"/>
      <c r="CQ123" s="27"/>
      <c r="CR123" s="27"/>
      <c r="CS123" s="27"/>
      <c r="CT123" s="27"/>
      <c r="CU123" s="27"/>
      <c r="CV123" s="27"/>
      <c r="CW123" s="27"/>
      <c r="CX123" s="27"/>
      <c r="CY123" s="27"/>
      <c r="CZ123" s="27"/>
      <c r="DA123" s="43"/>
      <c r="DB123" s="27"/>
      <c r="DC123" s="42"/>
      <c r="DD123" s="42"/>
      <c r="DE123" s="27"/>
      <c r="DF123" s="27"/>
      <c r="DG123" s="27"/>
      <c r="DH123" s="27"/>
    </row>
    <row r="124" spans="84:112" ht="15.75" customHeight="1" x14ac:dyDescent="0.35">
      <c r="CF124" s="27"/>
      <c r="CG124" s="27"/>
      <c r="CH124" s="27"/>
      <c r="CI124" s="27"/>
      <c r="CJ124" s="27"/>
      <c r="CK124" s="27"/>
      <c r="CL124" s="27"/>
      <c r="CM124" s="27"/>
      <c r="CN124" s="27"/>
      <c r="CO124" s="27"/>
      <c r="CP124" s="27"/>
      <c r="CQ124" s="27"/>
      <c r="CR124" s="27"/>
      <c r="CS124" s="27"/>
      <c r="CT124" s="27"/>
      <c r="CU124" s="27"/>
      <c r="CV124" s="27"/>
      <c r="CW124" s="27"/>
      <c r="CX124" s="27"/>
      <c r="CY124" s="27"/>
      <c r="CZ124" s="27"/>
      <c r="DA124" s="43"/>
      <c r="DB124" s="27"/>
      <c r="DC124" s="42"/>
      <c r="DD124" s="42"/>
      <c r="DE124" s="27"/>
      <c r="DF124" s="27"/>
      <c r="DG124" s="27"/>
      <c r="DH124" s="27"/>
    </row>
    <row r="125" spans="84:112" ht="15.75" customHeight="1" x14ac:dyDescent="0.35">
      <c r="CF125" s="27"/>
      <c r="CG125" s="27"/>
      <c r="CH125" s="27"/>
      <c r="CI125" s="27"/>
      <c r="CJ125" s="27"/>
      <c r="CK125" s="27"/>
      <c r="CL125" s="27"/>
      <c r="CM125" s="27"/>
      <c r="CN125" s="27"/>
      <c r="CO125" s="27"/>
      <c r="CP125" s="27"/>
      <c r="CQ125" s="27"/>
      <c r="CR125" s="27"/>
      <c r="CS125" s="27"/>
      <c r="CT125" s="27"/>
      <c r="CU125" s="27"/>
      <c r="CV125" s="27"/>
      <c r="CW125" s="27"/>
      <c r="CX125" s="27"/>
      <c r="CY125" s="27"/>
      <c r="CZ125" s="27"/>
      <c r="DA125" s="43"/>
      <c r="DB125" s="27"/>
      <c r="DC125" s="42"/>
      <c r="DD125" s="42"/>
      <c r="DE125" s="27"/>
      <c r="DF125" s="27"/>
      <c r="DG125" s="27"/>
      <c r="DH125" s="27"/>
    </row>
    <row r="126" spans="84:112" ht="15.75" customHeight="1" x14ac:dyDescent="0.35">
      <c r="CF126" s="27"/>
      <c r="CG126" s="27"/>
      <c r="CH126" s="27"/>
      <c r="CI126" s="27"/>
      <c r="CJ126" s="27"/>
      <c r="CK126" s="27"/>
      <c r="CL126" s="27"/>
      <c r="CM126" s="27"/>
      <c r="CN126" s="27"/>
      <c r="CO126" s="27"/>
      <c r="CP126" s="27"/>
      <c r="CQ126" s="27"/>
      <c r="CR126" s="27"/>
      <c r="CS126" s="27"/>
      <c r="CT126" s="27"/>
      <c r="CU126" s="27"/>
      <c r="CV126" s="27"/>
      <c r="CW126" s="27"/>
      <c r="CX126" s="27"/>
      <c r="CY126" s="27"/>
      <c r="CZ126" s="27"/>
      <c r="DA126" s="43"/>
      <c r="DB126" s="27"/>
      <c r="DC126" s="42"/>
      <c r="DD126" s="42"/>
      <c r="DE126" s="27"/>
      <c r="DF126" s="27"/>
      <c r="DG126" s="27"/>
      <c r="DH126" s="27"/>
    </row>
    <row r="127" spans="84:112" ht="15.75" customHeight="1" x14ac:dyDescent="0.35">
      <c r="CF127" s="27"/>
      <c r="CG127" s="27"/>
      <c r="CH127" s="27"/>
      <c r="CI127" s="27"/>
      <c r="CJ127" s="27"/>
      <c r="CK127" s="27"/>
      <c r="CL127" s="27"/>
      <c r="CM127" s="27"/>
      <c r="CN127" s="27"/>
      <c r="CO127" s="27"/>
      <c r="CP127" s="27"/>
      <c r="CQ127" s="27"/>
      <c r="CR127" s="27"/>
      <c r="CS127" s="27"/>
      <c r="CT127" s="27"/>
      <c r="CU127" s="27"/>
      <c r="CV127" s="27"/>
      <c r="CW127" s="27"/>
      <c r="CX127" s="27"/>
      <c r="CY127" s="27"/>
      <c r="CZ127" s="27"/>
      <c r="DA127" s="43"/>
      <c r="DB127" s="27"/>
      <c r="DC127" s="42"/>
      <c r="DD127" s="42"/>
      <c r="DE127" s="27"/>
      <c r="DF127" s="27"/>
      <c r="DG127" s="27"/>
      <c r="DH127" s="27"/>
    </row>
    <row r="128" spans="84:112" ht="15.75" customHeight="1" x14ac:dyDescent="0.35">
      <c r="CF128" s="27"/>
      <c r="CG128" s="27"/>
      <c r="CH128" s="27"/>
      <c r="CI128" s="27"/>
      <c r="CJ128" s="27"/>
      <c r="CK128" s="27"/>
      <c r="CL128" s="27"/>
      <c r="CM128" s="27"/>
      <c r="CN128" s="27"/>
      <c r="CO128" s="27"/>
      <c r="CP128" s="27"/>
      <c r="CQ128" s="27"/>
      <c r="CR128" s="27"/>
      <c r="CS128" s="27"/>
      <c r="CT128" s="27"/>
      <c r="CU128" s="27"/>
      <c r="CV128" s="27"/>
      <c r="CW128" s="27"/>
      <c r="CX128" s="27"/>
      <c r="CY128" s="27"/>
      <c r="CZ128" s="27"/>
      <c r="DA128" s="43"/>
      <c r="DB128" s="27"/>
      <c r="DC128" s="42"/>
      <c r="DD128" s="42"/>
      <c r="DE128" s="27"/>
      <c r="DF128" s="27"/>
      <c r="DG128" s="27"/>
      <c r="DH128" s="27"/>
    </row>
    <row r="129" spans="84:112" ht="15.75" customHeight="1" x14ac:dyDescent="0.35">
      <c r="CF129" s="27"/>
      <c r="CG129" s="27"/>
      <c r="CH129" s="27"/>
      <c r="CI129" s="27"/>
      <c r="CJ129" s="27"/>
      <c r="CK129" s="27"/>
      <c r="CL129" s="27"/>
      <c r="CM129" s="27"/>
      <c r="CN129" s="27"/>
      <c r="CO129" s="27"/>
      <c r="CP129" s="27"/>
      <c r="CQ129" s="27"/>
      <c r="CR129" s="27"/>
      <c r="CS129" s="27"/>
      <c r="CT129" s="27"/>
      <c r="CU129" s="27"/>
      <c r="CV129" s="27"/>
      <c r="CW129" s="27"/>
      <c r="CX129" s="27"/>
      <c r="CY129" s="27"/>
      <c r="CZ129" s="27"/>
      <c r="DA129" s="43"/>
      <c r="DB129" s="27"/>
      <c r="DC129" s="42"/>
      <c r="DD129" s="42"/>
      <c r="DE129" s="27"/>
      <c r="DF129" s="27"/>
      <c r="DG129" s="27"/>
      <c r="DH129" s="27"/>
    </row>
    <row r="130" spans="84:112" ht="15.75" customHeight="1" x14ac:dyDescent="0.35">
      <c r="CF130" s="27"/>
      <c r="CG130" s="27"/>
      <c r="CH130" s="27"/>
      <c r="CI130" s="27"/>
      <c r="CJ130" s="27"/>
      <c r="CK130" s="27"/>
      <c r="CL130" s="27"/>
      <c r="CM130" s="27"/>
      <c r="CN130" s="27"/>
      <c r="CO130" s="27"/>
      <c r="CP130" s="27"/>
      <c r="CQ130" s="27"/>
      <c r="CR130" s="27"/>
      <c r="CS130" s="27"/>
      <c r="CT130" s="27"/>
      <c r="CU130" s="27"/>
      <c r="CV130" s="27"/>
      <c r="CW130" s="27"/>
      <c r="CX130" s="27"/>
      <c r="CY130" s="27"/>
      <c r="CZ130" s="27"/>
      <c r="DA130" s="43"/>
      <c r="DB130" s="27"/>
      <c r="DC130" s="42"/>
      <c r="DD130" s="42"/>
      <c r="DE130" s="27"/>
      <c r="DF130" s="27"/>
      <c r="DG130" s="27"/>
      <c r="DH130" s="27"/>
    </row>
    <row r="131" spans="84:112" ht="15.75" customHeight="1" x14ac:dyDescent="0.35">
      <c r="CF131" s="27"/>
      <c r="CG131" s="27"/>
      <c r="CH131" s="27"/>
      <c r="CI131" s="27"/>
      <c r="CJ131" s="27"/>
      <c r="CK131" s="27"/>
      <c r="CL131" s="27"/>
      <c r="CM131" s="27"/>
      <c r="CN131" s="27"/>
      <c r="CO131" s="27"/>
      <c r="CP131" s="27"/>
      <c r="CQ131" s="27"/>
      <c r="CR131" s="27"/>
      <c r="CS131" s="27"/>
      <c r="CT131" s="27"/>
      <c r="CU131" s="27"/>
      <c r="CV131" s="27"/>
      <c r="CW131" s="27"/>
      <c r="CX131" s="27"/>
      <c r="CY131" s="27"/>
      <c r="CZ131" s="27"/>
      <c r="DA131" s="43"/>
      <c r="DB131" s="27"/>
      <c r="DC131" s="42"/>
      <c r="DD131" s="42"/>
      <c r="DE131" s="27"/>
      <c r="DF131" s="27"/>
      <c r="DG131" s="27"/>
      <c r="DH131" s="27"/>
    </row>
    <row r="132" spans="84:112" ht="15.75" customHeight="1" x14ac:dyDescent="0.35">
      <c r="CF132" s="27"/>
      <c r="CG132" s="27"/>
      <c r="CH132" s="27"/>
      <c r="CI132" s="27"/>
      <c r="CJ132" s="27"/>
      <c r="CK132" s="27"/>
      <c r="CL132" s="27"/>
      <c r="CM132" s="27"/>
      <c r="CN132" s="27"/>
      <c r="CO132" s="27"/>
      <c r="CP132" s="27"/>
      <c r="CQ132" s="27"/>
      <c r="CR132" s="27"/>
      <c r="CS132" s="27"/>
      <c r="CT132" s="27"/>
      <c r="CU132" s="27"/>
      <c r="CV132" s="27"/>
      <c r="CW132" s="27"/>
      <c r="CX132" s="27"/>
      <c r="CY132" s="27"/>
      <c r="CZ132" s="27"/>
      <c r="DA132" s="43"/>
      <c r="DB132" s="27"/>
      <c r="DC132" s="42"/>
      <c r="DD132" s="42"/>
      <c r="DE132" s="27"/>
      <c r="DF132" s="27"/>
      <c r="DG132" s="27"/>
      <c r="DH132" s="27"/>
    </row>
    <row r="133" spans="84:112" ht="15.75" customHeight="1" x14ac:dyDescent="0.35">
      <c r="CF133" s="27"/>
      <c r="CG133" s="27"/>
      <c r="CH133" s="27"/>
      <c r="CI133" s="27"/>
      <c r="CJ133" s="27"/>
      <c r="CK133" s="27"/>
      <c r="CL133" s="27"/>
      <c r="CM133" s="27"/>
      <c r="CN133" s="27"/>
      <c r="CO133" s="27"/>
      <c r="CP133" s="27"/>
      <c r="CQ133" s="27"/>
      <c r="CR133" s="27"/>
      <c r="CS133" s="27"/>
      <c r="CT133" s="27"/>
      <c r="CU133" s="27"/>
      <c r="CV133" s="27"/>
      <c r="CW133" s="27"/>
      <c r="CX133" s="27"/>
      <c r="CY133" s="27"/>
      <c r="CZ133" s="27"/>
      <c r="DA133" s="43"/>
      <c r="DB133" s="27"/>
      <c r="DC133" s="42"/>
      <c r="DD133" s="42"/>
      <c r="DE133" s="27"/>
      <c r="DF133" s="27"/>
      <c r="DG133" s="27"/>
      <c r="DH133" s="27"/>
    </row>
    <row r="134" spans="84:112" ht="15.75" customHeight="1" x14ac:dyDescent="0.35">
      <c r="CF134" s="27"/>
      <c r="CG134" s="27"/>
      <c r="CH134" s="27"/>
      <c r="CI134" s="27"/>
      <c r="CJ134" s="27"/>
      <c r="CK134" s="27"/>
      <c r="CL134" s="27"/>
      <c r="CM134" s="27"/>
      <c r="CN134" s="27"/>
      <c r="CO134" s="27"/>
      <c r="CP134" s="27"/>
      <c r="CQ134" s="27"/>
      <c r="CR134" s="27"/>
      <c r="CS134" s="27"/>
      <c r="CT134" s="27"/>
      <c r="CU134" s="27"/>
      <c r="CV134" s="27"/>
      <c r="CW134" s="27"/>
      <c r="CX134" s="27"/>
      <c r="CY134" s="27"/>
      <c r="CZ134" s="27"/>
      <c r="DA134" s="43"/>
      <c r="DB134" s="27"/>
      <c r="DC134" s="42"/>
      <c r="DD134" s="42"/>
      <c r="DE134" s="27"/>
      <c r="DF134" s="27"/>
      <c r="DG134" s="27"/>
      <c r="DH134" s="27"/>
    </row>
    <row r="135" spans="84:112" ht="15.75" customHeight="1" x14ac:dyDescent="0.35">
      <c r="CF135" s="27"/>
      <c r="CG135" s="27"/>
      <c r="CH135" s="27"/>
      <c r="CI135" s="27"/>
      <c r="CJ135" s="27"/>
      <c r="CK135" s="27"/>
      <c r="CL135" s="27"/>
      <c r="CM135" s="27"/>
      <c r="CN135" s="27"/>
      <c r="CO135" s="27"/>
      <c r="CP135" s="27"/>
      <c r="CQ135" s="27"/>
      <c r="CR135" s="27"/>
      <c r="CS135" s="27"/>
      <c r="CT135" s="27"/>
      <c r="CU135" s="27"/>
      <c r="CV135" s="27"/>
      <c r="CW135" s="27"/>
      <c r="CX135" s="27"/>
      <c r="CY135" s="27"/>
      <c r="CZ135" s="27"/>
      <c r="DA135" s="43"/>
      <c r="DB135" s="27"/>
      <c r="DC135" s="42"/>
      <c r="DD135" s="42"/>
      <c r="DE135" s="27"/>
      <c r="DF135" s="27"/>
      <c r="DG135" s="27"/>
      <c r="DH135" s="27"/>
    </row>
    <row r="136" spans="84:112" ht="15.75" customHeight="1" x14ac:dyDescent="0.35">
      <c r="CF136" s="27"/>
      <c r="CG136" s="27"/>
      <c r="CH136" s="27"/>
      <c r="CI136" s="27"/>
      <c r="CJ136" s="27"/>
      <c r="CK136" s="27"/>
      <c r="CL136" s="27"/>
      <c r="CM136" s="27"/>
      <c r="CN136" s="27"/>
      <c r="CO136" s="27"/>
      <c r="CP136" s="27"/>
      <c r="CQ136" s="27"/>
      <c r="CR136" s="27"/>
      <c r="CS136" s="27"/>
      <c r="CT136" s="27"/>
      <c r="CU136" s="27"/>
      <c r="CV136" s="27"/>
      <c r="CW136" s="27"/>
      <c r="CX136" s="27"/>
      <c r="CY136" s="27"/>
      <c r="CZ136" s="27"/>
      <c r="DA136" s="43"/>
      <c r="DB136" s="27"/>
      <c r="DC136" s="42"/>
      <c r="DD136" s="42"/>
      <c r="DE136" s="27"/>
      <c r="DF136" s="27"/>
      <c r="DG136" s="27"/>
      <c r="DH136" s="27"/>
    </row>
    <row r="137" spans="84:112" ht="15.75" customHeight="1" x14ac:dyDescent="0.35">
      <c r="CF137" s="27"/>
      <c r="CG137" s="27"/>
      <c r="CH137" s="27"/>
      <c r="CI137" s="27"/>
      <c r="CJ137" s="27"/>
      <c r="CK137" s="27"/>
      <c r="CL137" s="27"/>
      <c r="CM137" s="27"/>
      <c r="CN137" s="27"/>
      <c r="CO137" s="27"/>
      <c r="CP137" s="27"/>
      <c r="CQ137" s="27"/>
      <c r="CR137" s="27"/>
      <c r="CS137" s="27"/>
      <c r="CT137" s="27"/>
      <c r="CU137" s="27"/>
      <c r="CV137" s="27"/>
      <c r="CW137" s="27"/>
      <c r="CX137" s="27"/>
      <c r="CY137" s="27"/>
      <c r="CZ137" s="27"/>
      <c r="DA137" s="43"/>
      <c r="DB137" s="27"/>
      <c r="DC137" s="42"/>
      <c r="DD137" s="42"/>
      <c r="DE137" s="27"/>
      <c r="DF137" s="27"/>
      <c r="DG137" s="27"/>
      <c r="DH137" s="27"/>
    </row>
    <row r="138" spans="84:112" ht="15.75" customHeight="1" x14ac:dyDescent="0.35">
      <c r="CF138" s="27"/>
      <c r="CG138" s="27"/>
      <c r="CH138" s="27"/>
      <c r="CI138" s="27"/>
      <c r="CJ138" s="27"/>
      <c r="CK138" s="27"/>
      <c r="CL138" s="27"/>
      <c r="CM138" s="27"/>
      <c r="CN138" s="27"/>
      <c r="CO138" s="27"/>
      <c r="CP138" s="27"/>
      <c r="CQ138" s="27"/>
      <c r="CR138" s="27"/>
      <c r="CS138" s="27"/>
      <c r="CT138" s="27"/>
      <c r="CU138" s="27"/>
      <c r="CV138" s="27"/>
      <c r="CW138" s="27"/>
      <c r="CX138" s="27"/>
      <c r="CY138" s="27"/>
      <c r="CZ138" s="27"/>
      <c r="DA138" s="43"/>
      <c r="DB138" s="27"/>
      <c r="DC138" s="42"/>
      <c r="DD138" s="42"/>
      <c r="DE138" s="27"/>
      <c r="DF138" s="27"/>
      <c r="DG138" s="27"/>
      <c r="DH138" s="27"/>
    </row>
    <row r="139" spans="84:112" ht="15.75" customHeight="1" x14ac:dyDescent="0.35">
      <c r="CF139" s="27"/>
      <c r="CG139" s="27"/>
      <c r="CH139" s="27"/>
      <c r="CI139" s="27"/>
      <c r="CJ139" s="27"/>
      <c r="CK139" s="27"/>
      <c r="CL139" s="27"/>
      <c r="CM139" s="27"/>
      <c r="CN139" s="27"/>
      <c r="CO139" s="27"/>
      <c r="CP139" s="27"/>
      <c r="CQ139" s="27"/>
      <c r="CR139" s="27"/>
      <c r="CS139" s="27"/>
      <c r="CT139" s="27"/>
      <c r="CU139" s="27"/>
      <c r="CV139" s="27"/>
      <c r="CW139" s="27"/>
      <c r="CX139" s="27"/>
      <c r="CY139" s="27"/>
      <c r="CZ139" s="27"/>
      <c r="DA139" s="43"/>
      <c r="DB139" s="27"/>
      <c r="DC139" s="42"/>
      <c r="DD139" s="42"/>
      <c r="DE139" s="27"/>
      <c r="DF139" s="27"/>
      <c r="DG139" s="27"/>
      <c r="DH139" s="27"/>
    </row>
    <row r="140" spans="84:112" ht="15.75" customHeight="1" x14ac:dyDescent="0.35">
      <c r="CF140" s="27"/>
      <c r="CG140" s="27"/>
      <c r="CH140" s="27"/>
      <c r="CI140" s="27"/>
      <c r="CJ140" s="27"/>
      <c r="CK140" s="27"/>
      <c r="CL140" s="27"/>
      <c r="CM140" s="27"/>
      <c r="CN140" s="27"/>
      <c r="CO140" s="27"/>
      <c r="CP140" s="27"/>
      <c r="CQ140" s="27"/>
      <c r="CR140" s="27"/>
      <c r="CS140" s="27"/>
      <c r="CT140" s="27"/>
      <c r="CU140" s="27"/>
      <c r="CV140" s="27"/>
      <c r="CW140" s="27"/>
      <c r="CX140" s="27"/>
      <c r="CY140" s="27"/>
      <c r="CZ140" s="27"/>
      <c r="DA140" s="43"/>
      <c r="DB140" s="27"/>
      <c r="DC140" s="42"/>
      <c r="DD140" s="42"/>
      <c r="DE140" s="27"/>
      <c r="DF140" s="27"/>
      <c r="DG140" s="27"/>
      <c r="DH140" s="27"/>
    </row>
    <row r="141" spans="84:112" ht="15.75" customHeight="1" x14ac:dyDescent="0.35">
      <c r="CF141" s="27"/>
      <c r="CG141" s="27"/>
      <c r="CH141" s="27"/>
      <c r="CI141" s="27"/>
      <c r="CJ141" s="27"/>
      <c r="CK141" s="27"/>
      <c r="CL141" s="27"/>
      <c r="CM141" s="27"/>
      <c r="CN141" s="27"/>
      <c r="CO141" s="27"/>
      <c r="CP141" s="27"/>
      <c r="CQ141" s="27"/>
      <c r="CR141" s="27"/>
      <c r="CS141" s="27"/>
      <c r="CT141" s="27"/>
      <c r="CU141" s="27"/>
      <c r="CV141" s="27"/>
      <c r="CW141" s="27"/>
      <c r="CX141" s="27"/>
      <c r="CY141" s="27"/>
      <c r="CZ141" s="27"/>
      <c r="DA141" s="43"/>
      <c r="DB141" s="27"/>
      <c r="DC141" s="42"/>
      <c r="DD141" s="42"/>
      <c r="DE141" s="27"/>
      <c r="DF141" s="27"/>
      <c r="DG141" s="27"/>
      <c r="DH141" s="27"/>
    </row>
    <row r="142" spans="84:112" ht="15.75" customHeight="1" x14ac:dyDescent="0.35">
      <c r="CF142" s="27"/>
      <c r="CG142" s="27"/>
      <c r="CH142" s="27"/>
      <c r="CI142" s="27"/>
      <c r="CJ142" s="27"/>
      <c r="CK142" s="27"/>
      <c r="CL142" s="27"/>
      <c r="CM142" s="27"/>
      <c r="CN142" s="27"/>
      <c r="CO142" s="27"/>
      <c r="CP142" s="27"/>
      <c r="CQ142" s="27"/>
      <c r="CR142" s="27"/>
      <c r="CS142" s="27"/>
      <c r="CT142" s="27"/>
      <c r="CU142" s="27"/>
      <c r="CV142" s="27"/>
      <c r="CW142" s="27"/>
      <c r="CX142" s="27"/>
      <c r="CY142" s="27"/>
      <c r="CZ142" s="27"/>
      <c r="DA142" s="43"/>
      <c r="DB142" s="27"/>
      <c r="DC142" s="42"/>
      <c r="DD142" s="42"/>
      <c r="DE142" s="27"/>
      <c r="DF142" s="27"/>
      <c r="DG142" s="27"/>
      <c r="DH142" s="27"/>
    </row>
    <row r="143" spans="84:112" ht="15.75" customHeight="1" x14ac:dyDescent="0.35">
      <c r="CF143" s="27"/>
      <c r="CG143" s="27"/>
      <c r="CH143" s="27"/>
      <c r="CI143" s="27"/>
      <c r="CJ143" s="27"/>
      <c r="CK143" s="27"/>
      <c r="CL143" s="27"/>
      <c r="CM143" s="27"/>
      <c r="CN143" s="27"/>
      <c r="CO143" s="27"/>
      <c r="CP143" s="27"/>
      <c r="CQ143" s="27"/>
      <c r="CR143" s="27"/>
      <c r="CS143" s="27"/>
      <c r="CT143" s="27"/>
      <c r="CU143" s="27"/>
      <c r="CV143" s="27"/>
      <c r="CW143" s="27"/>
      <c r="CX143" s="27"/>
      <c r="CY143" s="27"/>
      <c r="CZ143" s="27"/>
      <c r="DA143" s="43"/>
      <c r="DB143" s="27"/>
      <c r="DC143" s="42"/>
      <c r="DD143" s="42"/>
      <c r="DE143" s="27"/>
      <c r="DF143" s="27"/>
      <c r="DG143" s="27"/>
      <c r="DH143" s="27"/>
    </row>
    <row r="144" spans="84:112" ht="15.75" customHeight="1" x14ac:dyDescent="0.35">
      <c r="CF144" s="27"/>
      <c r="CG144" s="27"/>
      <c r="CH144" s="27"/>
      <c r="CI144" s="27"/>
      <c r="CJ144" s="27"/>
      <c r="CK144" s="27"/>
      <c r="CL144" s="27"/>
      <c r="CM144" s="27"/>
      <c r="CN144" s="27"/>
      <c r="CO144" s="27"/>
      <c r="CP144" s="27"/>
      <c r="CQ144" s="27"/>
      <c r="CR144" s="27"/>
      <c r="CS144" s="27"/>
      <c r="CT144" s="27"/>
      <c r="CU144" s="27"/>
      <c r="CV144" s="27"/>
      <c r="CW144" s="27"/>
      <c r="CX144" s="27"/>
      <c r="CY144" s="27"/>
      <c r="CZ144" s="27"/>
      <c r="DA144" s="43"/>
      <c r="DB144" s="27"/>
      <c r="DC144" s="42"/>
      <c r="DD144" s="42"/>
      <c r="DE144" s="27"/>
      <c r="DF144" s="27"/>
      <c r="DG144" s="27"/>
      <c r="DH144" s="27"/>
    </row>
    <row r="145" spans="84:112" ht="15.75" customHeight="1" x14ac:dyDescent="0.35">
      <c r="CF145" s="27"/>
      <c r="CG145" s="27"/>
      <c r="CH145" s="27"/>
      <c r="CI145" s="27"/>
      <c r="CJ145" s="27"/>
      <c r="CK145" s="27"/>
      <c r="CL145" s="27"/>
      <c r="CM145" s="27"/>
      <c r="CN145" s="27"/>
      <c r="CO145" s="27"/>
      <c r="CP145" s="27"/>
      <c r="CQ145" s="27"/>
      <c r="CR145" s="27"/>
      <c r="CS145" s="27"/>
      <c r="CT145" s="27"/>
      <c r="CU145" s="27"/>
      <c r="CV145" s="27"/>
      <c r="CW145" s="27"/>
      <c r="CX145" s="27"/>
      <c r="CY145" s="27"/>
      <c r="CZ145" s="27"/>
      <c r="DA145" s="43"/>
      <c r="DB145" s="27"/>
      <c r="DC145" s="42"/>
      <c r="DD145" s="42"/>
      <c r="DE145" s="27"/>
      <c r="DF145" s="27"/>
      <c r="DG145" s="27"/>
      <c r="DH145" s="27"/>
    </row>
    <row r="146" spans="84:112" ht="15.75" customHeight="1" x14ac:dyDescent="0.35">
      <c r="CF146" s="27"/>
      <c r="CG146" s="27"/>
      <c r="CH146" s="27"/>
      <c r="CI146" s="27"/>
      <c r="CJ146" s="27"/>
      <c r="CK146" s="27"/>
      <c r="CL146" s="27"/>
      <c r="CM146" s="27"/>
      <c r="CN146" s="27"/>
      <c r="CO146" s="27"/>
      <c r="CP146" s="27"/>
      <c r="CQ146" s="27"/>
      <c r="CR146" s="27"/>
      <c r="CS146" s="27"/>
      <c r="CT146" s="27"/>
      <c r="CU146" s="27"/>
      <c r="CV146" s="27"/>
      <c r="CW146" s="27"/>
      <c r="CX146" s="27"/>
      <c r="CY146" s="27"/>
      <c r="CZ146" s="27"/>
      <c r="DA146" s="43"/>
      <c r="DB146" s="27"/>
      <c r="DC146" s="42"/>
      <c r="DD146" s="42"/>
      <c r="DE146" s="27"/>
      <c r="DF146" s="27"/>
      <c r="DG146" s="27"/>
      <c r="DH146" s="27"/>
    </row>
    <row r="147" spans="84:112" ht="15.75" customHeight="1" x14ac:dyDescent="0.35">
      <c r="CF147" s="27"/>
      <c r="CG147" s="27"/>
      <c r="CH147" s="27"/>
      <c r="CI147" s="27"/>
      <c r="CJ147" s="27"/>
      <c r="CK147" s="27"/>
      <c r="CL147" s="27"/>
      <c r="CM147" s="27"/>
      <c r="CN147" s="27"/>
      <c r="CO147" s="27"/>
      <c r="CP147" s="27"/>
      <c r="CQ147" s="27"/>
      <c r="CR147" s="27"/>
      <c r="CS147" s="27"/>
      <c r="CT147" s="27"/>
      <c r="CU147" s="27"/>
      <c r="CV147" s="27"/>
      <c r="CW147" s="27"/>
      <c r="CX147" s="27"/>
      <c r="CY147" s="27"/>
      <c r="CZ147" s="27"/>
      <c r="DA147" s="43"/>
      <c r="DB147" s="27"/>
      <c r="DC147" s="42"/>
      <c r="DD147" s="42"/>
      <c r="DE147" s="27"/>
      <c r="DF147" s="27"/>
      <c r="DG147" s="27"/>
      <c r="DH147" s="27"/>
    </row>
    <row r="148" spans="84:112" ht="15.75" customHeight="1" x14ac:dyDescent="0.35">
      <c r="CF148" s="27"/>
      <c r="CG148" s="27"/>
      <c r="CH148" s="27"/>
      <c r="CI148" s="27"/>
      <c r="CJ148" s="27"/>
      <c r="CK148" s="27"/>
      <c r="CL148" s="27"/>
      <c r="CM148" s="27"/>
      <c r="CN148" s="27"/>
      <c r="CO148" s="27"/>
      <c r="CP148" s="27"/>
      <c r="CQ148" s="27"/>
      <c r="CR148" s="27"/>
      <c r="CS148" s="27"/>
      <c r="CT148" s="27"/>
      <c r="CU148" s="27"/>
      <c r="CV148" s="27"/>
      <c r="CW148" s="27"/>
      <c r="CX148" s="27"/>
      <c r="CY148" s="27"/>
      <c r="CZ148" s="27"/>
      <c r="DA148" s="43"/>
      <c r="DB148" s="27"/>
      <c r="DC148" s="42"/>
      <c r="DD148" s="42"/>
      <c r="DE148" s="27"/>
      <c r="DF148" s="27"/>
      <c r="DG148" s="27"/>
      <c r="DH148" s="27"/>
    </row>
    <row r="149" spans="84:112" ht="15.75" customHeight="1" x14ac:dyDescent="0.35">
      <c r="CF149" s="27"/>
      <c r="CG149" s="27"/>
      <c r="CH149" s="27"/>
      <c r="CI149" s="27"/>
      <c r="CJ149" s="27"/>
      <c r="CK149" s="27"/>
      <c r="CL149" s="27"/>
      <c r="CM149" s="27"/>
      <c r="CN149" s="27"/>
      <c r="CO149" s="27"/>
      <c r="CP149" s="27"/>
      <c r="CQ149" s="27"/>
      <c r="CR149" s="27"/>
      <c r="CS149" s="27"/>
      <c r="CT149" s="27"/>
      <c r="CU149" s="27"/>
      <c r="CV149" s="27"/>
      <c r="CW149" s="27"/>
      <c r="CX149" s="27"/>
      <c r="CY149" s="27"/>
      <c r="CZ149" s="27"/>
      <c r="DA149" s="43"/>
      <c r="DB149" s="27"/>
      <c r="DC149" s="42"/>
      <c r="DD149" s="42"/>
      <c r="DE149" s="27"/>
      <c r="DF149" s="27"/>
      <c r="DG149" s="27"/>
      <c r="DH149" s="27"/>
    </row>
    <row r="150" spans="84:112" ht="15.75" customHeight="1" x14ac:dyDescent="0.35">
      <c r="CF150" s="27"/>
      <c r="CG150" s="27"/>
      <c r="CH150" s="27"/>
      <c r="CI150" s="27"/>
      <c r="CJ150" s="27"/>
      <c r="CK150" s="27"/>
      <c r="CL150" s="27"/>
      <c r="CM150" s="27"/>
      <c r="CN150" s="27"/>
      <c r="CO150" s="27"/>
      <c r="CP150" s="27"/>
      <c r="CQ150" s="27"/>
      <c r="CR150" s="27"/>
      <c r="CS150" s="27"/>
      <c r="CT150" s="27"/>
      <c r="CU150" s="27"/>
      <c r="CV150" s="27"/>
      <c r="CW150" s="27"/>
      <c r="CX150" s="27"/>
      <c r="CY150" s="27"/>
      <c r="CZ150" s="27"/>
      <c r="DA150" s="43"/>
      <c r="DB150" s="27"/>
      <c r="DC150" s="42"/>
      <c r="DD150" s="42"/>
      <c r="DE150" s="27"/>
      <c r="DF150" s="27"/>
      <c r="DG150" s="27"/>
      <c r="DH150" s="27"/>
    </row>
    <row r="151" spans="84:112" ht="15.75" customHeight="1" x14ac:dyDescent="0.35">
      <c r="CF151" s="27"/>
      <c r="CG151" s="27"/>
      <c r="CH151" s="27"/>
      <c r="CI151" s="27"/>
      <c r="CJ151" s="27"/>
      <c r="CK151" s="27"/>
      <c r="CL151" s="27"/>
      <c r="CM151" s="27"/>
      <c r="CN151" s="27"/>
      <c r="CO151" s="27"/>
      <c r="CP151" s="27"/>
      <c r="CQ151" s="27"/>
      <c r="CR151" s="27"/>
      <c r="CS151" s="27"/>
      <c r="CT151" s="27"/>
      <c r="CU151" s="27"/>
      <c r="CV151" s="27"/>
      <c r="CW151" s="27"/>
      <c r="CX151" s="27"/>
      <c r="CY151" s="27"/>
      <c r="CZ151" s="27"/>
      <c r="DA151" s="43"/>
      <c r="DB151" s="27"/>
      <c r="DC151" s="42"/>
      <c r="DD151" s="42"/>
      <c r="DE151" s="27"/>
      <c r="DF151" s="27"/>
      <c r="DG151" s="27"/>
      <c r="DH151" s="27"/>
    </row>
    <row r="152" spans="84:112" ht="15.75" customHeight="1" x14ac:dyDescent="0.35">
      <c r="CF152" s="27"/>
      <c r="CG152" s="27"/>
      <c r="CH152" s="27"/>
      <c r="CI152" s="27"/>
      <c r="CJ152" s="27"/>
      <c r="CK152" s="27"/>
      <c r="CL152" s="27"/>
      <c r="CM152" s="27"/>
      <c r="CN152" s="27"/>
      <c r="CO152" s="27"/>
      <c r="CP152" s="27"/>
      <c r="CQ152" s="27"/>
      <c r="CR152" s="27"/>
      <c r="CS152" s="27"/>
      <c r="CT152" s="27"/>
      <c r="CU152" s="27"/>
      <c r="CV152" s="27"/>
      <c r="CW152" s="27"/>
      <c r="CX152" s="27"/>
      <c r="CY152" s="27"/>
      <c r="CZ152" s="27"/>
      <c r="DA152" s="43"/>
      <c r="DB152" s="27"/>
      <c r="DC152" s="42"/>
      <c r="DD152" s="42"/>
      <c r="DE152" s="27"/>
      <c r="DF152" s="27"/>
      <c r="DG152" s="27"/>
      <c r="DH152" s="27"/>
    </row>
    <row r="153" spans="84:112" ht="15.75" customHeight="1" x14ac:dyDescent="0.35">
      <c r="CF153" s="27"/>
      <c r="CG153" s="27"/>
      <c r="CH153" s="27"/>
      <c r="CI153" s="27"/>
      <c r="CJ153" s="27"/>
      <c r="CK153" s="27"/>
      <c r="CL153" s="27"/>
      <c r="CM153" s="27"/>
      <c r="CN153" s="27"/>
      <c r="CO153" s="27"/>
      <c r="CP153" s="27"/>
      <c r="CQ153" s="27"/>
      <c r="CR153" s="27"/>
      <c r="CS153" s="27"/>
      <c r="CT153" s="27"/>
      <c r="CU153" s="27"/>
      <c r="CV153" s="27"/>
      <c r="CW153" s="27"/>
      <c r="CX153" s="27"/>
      <c r="CY153" s="27"/>
      <c r="CZ153" s="27"/>
      <c r="DA153" s="43"/>
      <c r="DB153" s="27"/>
      <c r="DC153" s="42"/>
      <c r="DD153" s="42"/>
      <c r="DE153" s="27"/>
      <c r="DF153" s="27"/>
      <c r="DG153" s="27"/>
      <c r="DH153" s="27"/>
    </row>
    <row r="154" spans="84:112" ht="15.75" customHeight="1" x14ac:dyDescent="0.35">
      <c r="CF154" s="27"/>
      <c r="CG154" s="27"/>
      <c r="CH154" s="27"/>
      <c r="CI154" s="27"/>
      <c r="CJ154" s="27"/>
      <c r="CK154" s="27"/>
      <c r="CL154" s="27"/>
      <c r="CM154" s="27"/>
      <c r="CN154" s="27"/>
      <c r="CO154" s="27"/>
      <c r="CP154" s="27"/>
      <c r="CQ154" s="27"/>
      <c r="CR154" s="27"/>
      <c r="CS154" s="27"/>
      <c r="CT154" s="27"/>
      <c r="CU154" s="27"/>
      <c r="CV154" s="27"/>
      <c r="CW154" s="27"/>
      <c r="CX154" s="27"/>
      <c r="CY154" s="27"/>
      <c r="CZ154" s="27"/>
      <c r="DA154" s="43"/>
      <c r="DB154" s="27"/>
      <c r="DC154" s="42"/>
      <c r="DD154" s="42"/>
      <c r="DE154" s="27"/>
      <c r="DF154" s="27"/>
      <c r="DG154" s="27"/>
      <c r="DH154" s="27"/>
    </row>
    <row r="155" spans="84:112" ht="15.75" customHeight="1" x14ac:dyDescent="0.35">
      <c r="CF155" s="27"/>
      <c r="CG155" s="27"/>
      <c r="CH155" s="27"/>
      <c r="CI155" s="27"/>
      <c r="CJ155" s="27"/>
      <c r="CK155" s="27"/>
      <c r="CL155" s="27"/>
      <c r="CM155" s="27"/>
      <c r="CN155" s="27"/>
      <c r="CO155" s="27"/>
      <c r="CP155" s="27"/>
      <c r="CQ155" s="27"/>
      <c r="CR155" s="27"/>
      <c r="CS155" s="27"/>
      <c r="CT155" s="27"/>
      <c r="CU155" s="27"/>
      <c r="CV155" s="27"/>
      <c r="CW155" s="27"/>
      <c r="CX155" s="27"/>
      <c r="CY155" s="27"/>
      <c r="CZ155" s="27"/>
      <c r="DA155" s="43"/>
      <c r="DB155" s="27"/>
      <c r="DC155" s="42"/>
      <c r="DD155" s="42"/>
      <c r="DE155" s="27"/>
      <c r="DF155" s="27"/>
      <c r="DG155" s="27"/>
      <c r="DH155" s="27"/>
    </row>
    <row r="156" spans="84:112" ht="15.75" customHeight="1" x14ac:dyDescent="0.35">
      <c r="CF156" s="27"/>
      <c r="CG156" s="27"/>
      <c r="CH156" s="27"/>
      <c r="CI156" s="27"/>
      <c r="CJ156" s="27"/>
      <c r="CK156" s="27"/>
      <c r="CL156" s="27"/>
      <c r="CM156" s="27"/>
      <c r="CN156" s="27"/>
      <c r="CO156" s="27"/>
      <c r="CP156" s="27"/>
      <c r="CQ156" s="27"/>
      <c r="CR156" s="27"/>
      <c r="CS156" s="27"/>
      <c r="CT156" s="27"/>
      <c r="CU156" s="27"/>
      <c r="CV156" s="27"/>
      <c r="CW156" s="27"/>
      <c r="CX156" s="27"/>
      <c r="CY156" s="27"/>
      <c r="CZ156" s="27"/>
      <c r="DA156" s="43"/>
      <c r="DB156" s="27"/>
      <c r="DC156" s="42"/>
      <c r="DD156" s="42"/>
      <c r="DE156" s="27"/>
      <c r="DF156" s="27"/>
      <c r="DG156" s="27"/>
      <c r="DH156" s="27"/>
    </row>
    <row r="157" spans="84:112" ht="15.75" customHeight="1" x14ac:dyDescent="0.35">
      <c r="CF157" s="27"/>
      <c r="CG157" s="27"/>
      <c r="CH157" s="27"/>
      <c r="CI157" s="27"/>
      <c r="CJ157" s="27"/>
      <c r="CK157" s="27"/>
      <c r="CL157" s="27"/>
      <c r="CM157" s="27"/>
      <c r="CN157" s="27"/>
      <c r="CO157" s="27"/>
      <c r="CP157" s="27"/>
      <c r="CQ157" s="27"/>
      <c r="CR157" s="27"/>
      <c r="CS157" s="27"/>
      <c r="CT157" s="27"/>
      <c r="CU157" s="27"/>
      <c r="CV157" s="27"/>
      <c r="CW157" s="27"/>
      <c r="CX157" s="27"/>
      <c r="CY157" s="27"/>
      <c r="CZ157" s="27"/>
      <c r="DA157" s="43"/>
      <c r="DB157" s="27"/>
      <c r="DC157" s="42"/>
      <c r="DD157" s="42"/>
      <c r="DE157" s="27"/>
      <c r="DF157" s="27"/>
      <c r="DG157" s="27"/>
      <c r="DH157" s="27"/>
    </row>
    <row r="158" spans="84:112" ht="15.75" customHeight="1" x14ac:dyDescent="0.35">
      <c r="CF158" s="27"/>
      <c r="CG158" s="27"/>
      <c r="CH158" s="27"/>
      <c r="CI158" s="27"/>
      <c r="CJ158" s="27"/>
      <c r="CK158" s="27"/>
      <c r="CL158" s="27"/>
      <c r="CM158" s="27"/>
      <c r="CN158" s="27"/>
      <c r="CO158" s="27"/>
      <c r="CP158" s="27"/>
      <c r="CQ158" s="27"/>
      <c r="CR158" s="27"/>
      <c r="CS158" s="27"/>
      <c r="CT158" s="27"/>
      <c r="CU158" s="27"/>
      <c r="CV158" s="27"/>
      <c r="CW158" s="27"/>
      <c r="CX158" s="27"/>
      <c r="CY158" s="27"/>
      <c r="CZ158" s="27"/>
      <c r="DA158" s="43"/>
      <c r="DB158" s="27"/>
      <c r="DC158" s="42"/>
      <c r="DD158" s="42"/>
      <c r="DE158" s="27"/>
      <c r="DF158" s="27"/>
      <c r="DG158" s="27"/>
      <c r="DH158" s="27"/>
    </row>
    <row r="159" spans="84:112" ht="15.75" customHeight="1" x14ac:dyDescent="0.35">
      <c r="CF159" s="27"/>
      <c r="CG159" s="27"/>
      <c r="CH159" s="27"/>
      <c r="CI159" s="27"/>
      <c r="CJ159" s="27"/>
      <c r="CK159" s="27"/>
      <c r="CL159" s="27"/>
      <c r="CM159" s="27"/>
      <c r="CN159" s="27"/>
      <c r="CO159" s="27"/>
      <c r="CP159" s="27"/>
      <c r="CQ159" s="27"/>
      <c r="CR159" s="27"/>
      <c r="CS159" s="27"/>
      <c r="CT159" s="27"/>
      <c r="CU159" s="27"/>
      <c r="CV159" s="27"/>
      <c r="CW159" s="27"/>
      <c r="CX159" s="27"/>
      <c r="CY159" s="27"/>
      <c r="CZ159" s="27"/>
      <c r="DA159" s="43"/>
      <c r="DB159" s="27"/>
      <c r="DC159" s="42"/>
      <c r="DD159" s="42"/>
      <c r="DE159" s="27"/>
      <c r="DF159" s="27"/>
      <c r="DG159" s="27"/>
      <c r="DH159" s="27"/>
    </row>
    <row r="160" spans="84:112" ht="15.75" customHeight="1" x14ac:dyDescent="0.35">
      <c r="CF160" s="27"/>
      <c r="CG160" s="27"/>
      <c r="CH160" s="27"/>
      <c r="CI160" s="27"/>
      <c r="CJ160" s="27"/>
      <c r="CK160" s="27"/>
      <c r="CL160" s="27"/>
      <c r="CM160" s="27"/>
      <c r="CN160" s="27"/>
      <c r="CO160" s="27"/>
      <c r="CP160" s="27"/>
      <c r="CQ160" s="27"/>
      <c r="CR160" s="27"/>
      <c r="CS160" s="27"/>
      <c r="CT160" s="27"/>
      <c r="CU160" s="27"/>
      <c r="CV160" s="27"/>
      <c r="CW160" s="27"/>
      <c r="CX160" s="27"/>
      <c r="CY160" s="27"/>
      <c r="CZ160" s="27"/>
      <c r="DA160" s="43"/>
      <c r="DB160" s="27"/>
      <c r="DC160" s="42"/>
      <c r="DD160" s="42"/>
      <c r="DE160" s="27"/>
      <c r="DF160" s="27"/>
      <c r="DG160" s="27"/>
      <c r="DH160" s="27"/>
    </row>
    <row r="161" spans="84:112" ht="15.75" customHeight="1" x14ac:dyDescent="0.35">
      <c r="CF161" s="27"/>
      <c r="CG161" s="27"/>
      <c r="CH161" s="27"/>
      <c r="CI161" s="27"/>
      <c r="CJ161" s="27"/>
      <c r="CK161" s="27"/>
      <c r="CL161" s="27"/>
      <c r="CM161" s="27"/>
      <c r="CN161" s="27"/>
      <c r="CO161" s="27"/>
      <c r="CP161" s="27"/>
      <c r="CQ161" s="27"/>
      <c r="CR161" s="27"/>
      <c r="CS161" s="27"/>
      <c r="CT161" s="27"/>
      <c r="CU161" s="27"/>
      <c r="CV161" s="27"/>
      <c r="CW161" s="27"/>
      <c r="CX161" s="27"/>
      <c r="CY161" s="27"/>
      <c r="CZ161" s="27"/>
      <c r="DA161" s="43"/>
      <c r="DB161" s="27"/>
      <c r="DC161" s="42"/>
      <c r="DD161" s="42"/>
      <c r="DE161" s="27"/>
      <c r="DF161" s="27"/>
      <c r="DG161" s="27"/>
      <c r="DH161" s="27"/>
    </row>
    <row r="162" spans="84:112" ht="15.75" customHeight="1" x14ac:dyDescent="0.35">
      <c r="CF162" s="27"/>
      <c r="CG162" s="27"/>
      <c r="CH162" s="27"/>
      <c r="CI162" s="27"/>
      <c r="CJ162" s="27"/>
      <c r="CK162" s="27"/>
      <c r="CL162" s="27"/>
      <c r="CM162" s="27"/>
      <c r="CN162" s="27"/>
      <c r="CO162" s="27"/>
      <c r="CP162" s="27"/>
      <c r="CQ162" s="27"/>
      <c r="CR162" s="27"/>
      <c r="CS162" s="27"/>
      <c r="CT162" s="27"/>
      <c r="CU162" s="27"/>
      <c r="CV162" s="27"/>
      <c r="CW162" s="27"/>
      <c r="CX162" s="27"/>
      <c r="CY162" s="27"/>
      <c r="CZ162" s="27"/>
      <c r="DA162" s="43"/>
      <c r="DB162" s="27"/>
      <c r="DC162" s="42"/>
      <c r="DD162" s="42"/>
      <c r="DE162" s="27"/>
      <c r="DF162" s="27"/>
      <c r="DG162" s="27"/>
      <c r="DH162" s="27"/>
    </row>
    <row r="163" spans="84:112" ht="15.75" customHeight="1" x14ac:dyDescent="0.35">
      <c r="CF163" s="27"/>
      <c r="CG163" s="27"/>
      <c r="CH163" s="27"/>
      <c r="CI163" s="27"/>
      <c r="CJ163" s="27"/>
      <c r="CK163" s="27"/>
      <c r="CL163" s="27"/>
      <c r="CM163" s="27"/>
      <c r="CN163" s="27"/>
      <c r="CO163" s="27"/>
      <c r="CP163" s="27"/>
      <c r="CQ163" s="27"/>
      <c r="CR163" s="27"/>
      <c r="CS163" s="27"/>
      <c r="CT163" s="27"/>
      <c r="CU163" s="27"/>
      <c r="CV163" s="27"/>
      <c r="CW163" s="27"/>
      <c r="CX163" s="27"/>
      <c r="CY163" s="27"/>
      <c r="CZ163" s="27"/>
      <c r="DA163" s="43"/>
      <c r="DB163" s="27"/>
      <c r="DC163" s="42"/>
      <c r="DD163" s="42"/>
      <c r="DE163" s="27"/>
      <c r="DF163" s="27"/>
      <c r="DG163" s="27"/>
      <c r="DH163" s="27"/>
    </row>
    <row r="164" spans="84:112" ht="15.75" customHeight="1" x14ac:dyDescent="0.35">
      <c r="CF164" s="27"/>
      <c r="CG164" s="27"/>
      <c r="CH164" s="27"/>
      <c r="CI164" s="27"/>
      <c r="CJ164" s="27"/>
      <c r="CK164" s="27"/>
      <c r="CL164" s="27"/>
      <c r="CM164" s="27"/>
      <c r="CN164" s="27"/>
      <c r="CO164" s="27"/>
      <c r="CP164" s="27"/>
      <c r="CQ164" s="27"/>
      <c r="CR164" s="27"/>
      <c r="CS164" s="27"/>
      <c r="CT164" s="27"/>
      <c r="CU164" s="27"/>
      <c r="CV164" s="27"/>
      <c r="CW164" s="27"/>
      <c r="CX164" s="27"/>
      <c r="CY164" s="27"/>
      <c r="CZ164" s="27"/>
      <c r="DA164" s="43"/>
      <c r="DB164" s="27"/>
      <c r="DC164" s="42"/>
      <c r="DD164" s="42"/>
      <c r="DE164" s="27"/>
      <c r="DF164" s="27"/>
      <c r="DG164" s="27"/>
      <c r="DH164" s="27"/>
    </row>
    <row r="165" spans="84:112" ht="15.75" customHeight="1" x14ac:dyDescent="0.35">
      <c r="CF165" s="27"/>
      <c r="CG165" s="27"/>
      <c r="CH165" s="27"/>
      <c r="CI165" s="27"/>
      <c r="CJ165" s="27"/>
      <c r="CK165" s="27"/>
      <c r="CL165" s="27"/>
      <c r="CM165" s="27"/>
      <c r="CN165" s="27"/>
      <c r="CO165" s="27"/>
      <c r="CP165" s="27"/>
      <c r="CQ165" s="27"/>
      <c r="CR165" s="27"/>
      <c r="CS165" s="27"/>
      <c r="CT165" s="27"/>
      <c r="CU165" s="27"/>
      <c r="CV165" s="27"/>
      <c r="CW165" s="27"/>
      <c r="CX165" s="27"/>
      <c r="CY165" s="27"/>
      <c r="CZ165" s="27"/>
      <c r="DA165" s="43"/>
      <c r="DB165" s="27"/>
      <c r="DC165" s="42"/>
      <c r="DD165" s="42"/>
      <c r="DE165" s="27"/>
      <c r="DF165" s="27"/>
      <c r="DG165" s="27"/>
      <c r="DH165" s="27"/>
    </row>
    <row r="166" spans="84:112" ht="15.75" customHeight="1" x14ac:dyDescent="0.35">
      <c r="CF166" s="27"/>
      <c r="CG166" s="27"/>
      <c r="CH166" s="27"/>
      <c r="CI166" s="27"/>
      <c r="CJ166" s="27"/>
      <c r="CK166" s="27"/>
      <c r="CL166" s="27"/>
      <c r="CM166" s="27"/>
      <c r="CN166" s="27"/>
      <c r="CO166" s="27"/>
      <c r="CP166" s="27"/>
      <c r="CQ166" s="27"/>
      <c r="CR166" s="27"/>
      <c r="CS166" s="27"/>
      <c r="CT166" s="27"/>
      <c r="CU166" s="27"/>
      <c r="CV166" s="27"/>
      <c r="CW166" s="27"/>
      <c r="CX166" s="27"/>
      <c r="CY166" s="27"/>
      <c r="CZ166" s="27"/>
      <c r="DA166" s="43"/>
      <c r="DB166" s="27"/>
      <c r="DC166" s="42"/>
      <c r="DD166" s="42"/>
      <c r="DE166" s="27"/>
      <c r="DF166" s="27"/>
      <c r="DG166" s="27"/>
      <c r="DH166" s="27"/>
    </row>
    <row r="167" spans="84:112" ht="15.75" customHeight="1" x14ac:dyDescent="0.35">
      <c r="CF167" s="27"/>
      <c r="CG167" s="27"/>
      <c r="CH167" s="27"/>
      <c r="CI167" s="27"/>
      <c r="CJ167" s="27"/>
      <c r="CK167" s="27"/>
      <c r="CL167" s="27"/>
      <c r="CM167" s="27"/>
      <c r="CN167" s="27"/>
      <c r="CO167" s="27"/>
      <c r="CP167" s="27"/>
      <c r="CQ167" s="27"/>
      <c r="CR167" s="27"/>
      <c r="CS167" s="27"/>
      <c r="CT167" s="27"/>
      <c r="CU167" s="27"/>
      <c r="CV167" s="27"/>
      <c r="CW167" s="27"/>
      <c r="CX167" s="27"/>
      <c r="CY167" s="27"/>
      <c r="CZ167" s="27"/>
      <c r="DA167" s="43"/>
      <c r="DB167" s="27"/>
      <c r="DC167" s="42"/>
      <c r="DD167" s="42"/>
      <c r="DE167" s="27"/>
      <c r="DF167" s="27"/>
      <c r="DG167" s="27"/>
      <c r="DH167" s="27"/>
    </row>
    <row r="168" spans="84:112" ht="15.75" customHeight="1" x14ac:dyDescent="0.35">
      <c r="CF168" s="27"/>
      <c r="CG168" s="27"/>
      <c r="CH168" s="27"/>
      <c r="CI168" s="27"/>
      <c r="CJ168" s="27"/>
      <c r="CK168" s="27"/>
      <c r="CL168" s="27"/>
      <c r="CM168" s="27"/>
      <c r="CN168" s="27"/>
      <c r="CO168" s="27"/>
      <c r="CP168" s="27"/>
      <c r="CQ168" s="27"/>
      <c r="CR168" s="27"/>
      <c r="CS168" s="27"/>
      <c r="CT168" s="27"/>
      <c r="CU168" s="27"/>
      <c r="CV168" s="27"/>
      <c r="CW168" s="27"/>
      <c r="CX168" s="27"/>
      <c r="CY168" s="27"/>
      <c r="CZ168" s="27"/>
      <c r="DA168" s="43"/>
      <c r="DB168" s="27"/>
      <c r="DC168" s="42"/>
      <c r="DD168" s="42"/>
      <c r="DE168" s="27"/>
      <c r="DF168" s="27"/>
      <c r="DG168" s="27"/>
      <c r="DH168" s="27"/>
    </row>
    <row r="169" spans="84:112" ht="15.75" customHeight="1" x14ac:dyDescent="0.35">
      <c r="CF169" s="27"/>
      <c r="CG169" s="27"/>
      <c r="CH169" s="27"/>
      <c r="CI169" s="27"/>
      <c r="CJ169" s="27"/>
      <c r="CK169" s="27"/>
      <c r="CL169" s="27"/>
      <c r="CM169" s="27"/>
      <c r="CN169" s="27"/>
      <c r="CO169" s="27"/>
      <c r="CP169" s="27"/>
      <c r="CQ169" s="27"/>
      <c r="CR169" s="27"/>
      <c r="CS169" s="27"/>
      <c r="CT169" s="27"/>
      <c r="CU169" s="27"/>
      <c r="CV169" s="27"/>
      <c r="CW169" s="27"/>
      <c r="CX169" s="27"/>
      <c r="CY169" s="27"/>
      <c r="CZ169" s="27"/>
      <c r="DA169" s="43"/>
      <c r="DB169" s="27"/>
      <c r="DC169" s="42"/>
      <c r="DD169" s="42"/>
      <c r="DE169" s="27"/>
      <c r="DF169" s="27"/>
      <c r="DG169" s="27"/>
      <c r="DH169" s="27"/>
    </row>
    <row r="170" spans="84:112" ht="15.75" customHeight="1" x14ac:dyDescent="0.35">
      <c r="CF170" s="27"/>
      <c r="CG170" s="27"/>
      <c r="CH170" s="27"/>
      <c r="CI170" s="27"/>
      <c r="CJ170" s="27"/>
      <c r="CK170" s="27"/>
      <c r="CL170" s="27"/>
      <c r="CM170" s="27"/>
      <c r="CN170" s="27"/>
      <c r="CO170" s="27"/>
      <c r="CP170" s="27"/>
      <c r="CQ170" s="27"/>
      <c r="CR170" s="27"/>
      <c r="CS170" s="27"/>
      <c r="CT170" s="27"/>
      <c r="CU170" s="27"/>
      <c r="CV170" s="27"/>
      <c r="CW170" s="27"/>
      <c r="CX170" s="27"/>
      <c r="CY170" s="27"/>
      <c r="CZ170" s="27"/>
      <c r="DA170" s="43"/>
      <c r="DB170" s="27"/>
      <c r="DC170" s="42"/>
      <c r="DD170" s="42"/>
      <c r="DE170" s="27"/>
      <c r="DF170" s="27"/>
      <c r="DG170" s="27"/>
      <c r="DH170" s="27"/>
    </row>
    <row r="171" spans="84:112" ht="15.75" customHeight="1" x14ac:dyDescent="0.35">
      <c r="CF171" s="27"/>
      <c r="CG171" s="27"/>
      <c r="CH171" s="27"/>
      <c r="CI171" s="27"/>
      <c r="CJ171" s="27"/>
      <c r="CK171" s="27"/>
      <c r="CL171" s="27"/>
      <c r="CM171" s="27"/>
      <c r="CN171" s="27"/>
      <c r="CO171" s="27"/>
      <c r="CP171" s="27"/>
      <c r="CQ171" s="27"/>
      <c r="CR171" s="27"/>
      <c r="CS171" s="27"/>
      <c r="CT171" s="27"/>
      <c r="CU171" s="27"/>
      <c r="CV171" s="27"/>
      <c r="CW171" s="27"/>
      <c r="CX171" s="27"/>
      <c r="CY171" s="27"/>
      <c r="CZ171" s="27"/>
      <c r="DA171" s="43"/>
      <c r="DB171" s="27"/>
      <c r="DC171" s="42"/>
      <c r="DD171" s="42"/>
      <c r="DE171" s="27"/>
      <c r="DF171" s="27"/>
      <c r="DG171" s="27"/>
      <c r="DH171" s="27"/>
    </row>
    <row r="172" spans="84:112" ht="15.75" customHeight="1" x14ac:dyDescent="0.35">
      <c r="CF172" s="27"/>
      <c r="CG172" s="27"/>
      <c r="CH172" s="27"/>
      <c r="CI172" s="27"/>
      <c r="CJ172" s="27"/>
      <c r="CK172" s="27"/>
      <c r="CL172" s="27"/>
      <c r="CM172" s="27"/>
      <c r="CN172" s="27"/>
      <c r="CO172" s="27"/>
      <c r="CP172" s="27"/>
      <c r="CQ172" s="27"/>
      <c r="CR172" s="27"/>
      <c r="CS172" s="27"/>
      <c r="CT172" s="27"/>
      <c r="CU172" s="27"/>
      <c r="CV172" s="27"/>
      <c r="CW172" s="27"/>
      <c r="CX172" s="27"/>
      <c r="CY172" s="27"/>
      <c r="CZ172" s="27"/>
      <c r="DA172" s="43"/>
      <c r="DB172" s="27"/>
      <c r="DC172" s="42"/>
      <c r="DD172" s="42"/>
      <c r="DE172" s="27"/>
      <c r="DF172" s="27"/>
      <c r="DG172" s="27"/>
      <c r="DH172" s="27"/>
    </row>
    <row r="173" spans="84:112" ht="15.75" customHeight="1" x14ac:dyDescent="0.35">
      <c r="CF173" s="27"/>
      <c r="CG173" s="27"/>
      <c r="CH173" s="27"/>
      <c r="CI173" s="27"/>
      <c r="CJ173" s="27"/>
      <c r="CK173" s="27"/>
      <c r="CL173" s="27"/>
      <c r="CM173" s="27"/>
      <c r="CN173" s="27"/>
      <c r="CO173" s="27"/>
      <c r="CP173" s="27"/>
      <c r="CQ173" s="27"/>
      <c r="CR173" s="27"/>
      <c r="CS173" s="27"/>
      <c r="CT173" s="27"/>
      <c r="CU173" s="27"/>
      <c r="CV173" s="27"/>
      <c r="CW173" s="27"/>
      <c r="CX173" s="27"/>
      <c r="CY173" s="27"/>
      <c r="CZ173" s="27"/>
      <c r="DA173" s="43"/>
      <c r="DB173" s="27"/>
      <c r="DC173" s="42"/>
      <c r="DD173" s="42"/>
      <c r="DE173" s="27"/>
      <c r="DF173" s="27"/>
      <c r="DG173" s="27"/>
      <c r="DH173" s="27"/>
    </row>
    <row r="174" spans="84:112" ht="15.75" customHeight="1" x14ac:dyDescent="0.35">
      <c r="CF174" s="27"/>
      <c r="CG174" s="27"/>
      <c r="CH174" s="27"/>
      <c r="CI174" s="27"/>
      <c r="CJ174" s="27"/>
      <c r="CK174" s="27"/>
      <c r="CL174" s="27"/>
      <c r="CM174" s="27"/>
      <c r="CN174" s="27"/>
      <c r="CO174" s="27"/>
      <c r="CP174" s="27"/>
      <c r="CQ174" s="27"/>
      <c r="CR174" s="27"/>
      <c r="CS174" s="27"/>
      <c r="CT174" s="27"/>
      <c r="CU174" s="27"/>
      <c r="CV174" s="27"/>
      <c r="CW174" s="27"/>
      <c r="CX174" s="27"/>
      <c r="CY174" s="27"/>
      <c r="CZ174" s="27"/>
      <c r="DA174" s="43"/>
      <c r="DB174" s="27"/>
      <c r="DC174" s="42"/>
      <c r="DD174" s="42"/>
      <c r="DE174" s="27"/>
      <c r="DF174" s="27"/>
      <c r="DG174" s="27"/>
      <c r="DH174" s="27"/>
    </row>
    <row r="175" spans="84:112" ht="15.75" customHeight="1" x14ac:dyDescent="0.35">
      <c r="CF175" s="27"/>
      <c r="CG175" s="27"/>
      <c r="CH175" s="27"/>
      <c r="CI175" s="27"/>
      <c r="CJ175" s="27"/>
      <c r="CK175" s="27"/>
      <c r="CL175" s="27"/>
      <c r="CM175" s="27"/>
      <c r="CN175" s="27"/>
      <c r="CO175" s="27"/>
      <c r="CP175" s="27"/>
      <c r="CQ175" s="27"/>
      <c r="CR175" s="27"/>
      <c r="CS175" s="27"/>
      <c r="CT175" s="27"/>
      <c r="CU175" s="27"/>
      <c r="CV175" s="27"/>
      <c r="CW175" s="27"/>
      <c r="CX175" s="27"/>
      <c r="CY175" s="27"/>
      <c r="CZ175" s="27"/>
      <c r="DA175" s="43"/>
      <c r="DB175" s="27"/>
      <c r="DC175" s="42"/>
      <c r="DD175" s="42"/>
      <c r="DE175" s="27"/>
      <c r="DF175" s="27"/>
      <c r="DG175" s="27"/>
      <c r="DH175" s="27"/>
    </row>
    <row r="176" spans="84:112" ht="15.75" customHeight="1" x14ac:dyDescent="0.35">
      <c r="CF176" s="27"/>
      <c r="CG176" s="27"/>
      <c r="CH176" s="27"/>
      <c r="CI176" s="27"/>
      <c r="CJ176" s="27"/>
      <c r="CK176" s="27"/>
      <c r="CL176" s="27"/>
      <c r="CM176" s="27"/>
      <c r="CN176" s="27"/>
      <c r="CO176" s="27"/>
      <c r="CP176" s="27"/>
      <c r="CQ176" s="27"/>
      <c r="CR176" s="27"/>
      <c r="CS176" s="27"/>
      <c r="CT176" s="27"/>
      <c r="CU176" s="27"/>
      <c r="CV176" s="27"/>
      <c r="CW176" s="27"/>
      <c r="CX176" s="27"/>
      <c r="CY176" s="27"/>
      <c r="CZ176" s="27"/>
      <c r="DA176" s="43"/>
      <c r="DB176" s="27"/>
      <c r="DC176" s="42"/>
      <c r="DD176" s="42"/>
      <c r="DE176" s="27"/>
      <c r="DF176" s="27"/>
      <c r="DG176" s="27"/>
      <c r="DH176" s="27"/>
    </row>
    <row r="177" spans="84:112" ht="15.75" customHeight="1" x14ac:dyDescent="0.35">
      <c r="CF177" s="27"/>
      <c r="CG177" s="27"/>
      <c r="CH177" s="27"/>
      <c r="CI177" s="27"/>
      <c r="CJ177" s="27"/>
      <c r="CK177" s="27"/>
      <c r="CL177" s="27"/>
      <c r="CM177" s="27"/>
      <c r="CN177" s="27"/>
      <c r="CO177" s="27"/>
      <c r="CP177" s="27"/>
      <c r="CQ177" s="27"/>
      <c r="CR177" s="27"/>
      <c r="CS177" s="27"/>
      <c r="CT177" s="27"/>
      <c r="CU177" s="27"/>
      <c r="CV177" s="27"/>
      <c r="CW177" s="27"/>
      <c r="CX177" s="27"/>
      <c r="CY177" s="27"/>
      <c r="CZ177" s="27"/>
      <c r="DA177" s="43"/>
      <c r="DB177" s="27"/>
      <c r="DC177" s="42"/>
      <c r="DD177" s="42"/>
      <c r="DE177" s="27"/>
      <c r="DF177" s="27"/>
      <c r="DG177" s="27"/>
      <c r="DH177" s="27"/>
    </row>
    <row r="178" spans="84:112" ht="15.75" customHeight="1" x14ac:dyDescent="0.35">
      <c r="CF178" s="27"/>
      <c r="CG178" s="27"/>
      <c r="CH178" s="27"/>
      <c r="CI178" s="27"/>
      <c r="CJ178" s="27"/>
      <c r="CK178" s="27"/>
      <c r="CL178" s="27"/>
      <c r="CM178" s="27"/>
      <c r="CN178" s="27"/>
      <c r="CO178" s="27"/>
      <c r="CP178" s="27"/>
      <c r="CQ178" s="27"/>
      <c r="CR178" s="27"/>
      <c r="CS178" s="27"/>
      <c r="CT178" s="27"/>
      <c r="CU178" s="27"/>
      <c r="CV178" s="27"/>
      <c r="CW178" s="27"/>
      <c r="CX178" s="27"/>
      <c r="CY178" s="27"/>
      <c r="CZ178" s="27"/>
      <c r="DA178" s="43"/>
      <c r="DB178" s="27"/>
      <c r="DC178" s="42"/>
      <c r="DD178" s="42"/>
      <c r="DE178" s="27"/>
      <c r="DF178" s="27"/>
      <c r="DG178" s="27"/>
      <c r="DH178" s="27"/>
    </row>
    <row r="179" spans="84:112" ht="15.75" customHeight="1" x14ac:dyDescent="0.35">
      <c r="CF179" s="27"/>
      <c r="CG179" s="27"/>
      <c r="CH179" s="27"/>
      <c r="CI179" s="27"/>
      <c r="CJ179" s="27"/>
      <c r="CK179" s="27"/>
      <c r="CL179" s="27"/>
      <c r="CM179" s="27"/>
      <c r="CN179" s="27"/>
      <c r="CO179" s="27"/>
      <c r="CP179" s="27"/>
      <c r="CQ179" s="27"/>
      <c r="CR179" s="27"/>
      <c r="CS179" s="27"/>
      <c r="CT179" s="27"/>
      <c r="CU179" s="27"/>
      <c r="CV179" s="27"/>
      <c r="CW179" s="27"/>
      <c r="CX179" s="27"/>
      <c r="CY179" s="27"/>
      <c r="CZ179" s="27"/>
      <c r="DA179" s="43"/>
      <c r="DB179" s="27"/>
      <c r="DC179" s="42"/>
      <c r="DD179" s="42"/>
      <c r="DE179" s="27"/>
      <c r="DF179" s="27"/>
      <c r="DG179" s="27"/>
      <c r="DH179" s="27"/>
    </row>
    <row r="180" spans="84:112" ht="15.75" customHeight="1" x14ac:dyDescent="0.35">
      <c r="CF180" s="27"/>
      <c r="CG180" s="27"/>
      <c r="CH180" s="27"/>
      <c r="CI180" s="27"/>
      <c r="CJ180" s="27"/>
      <c r="CK180" s="27"/>
      <c r="CL180" s="27"/>
      <c r="CM180" s="27"/>
      <c r="CN180" s="27"/>
      <c r="CO180" s="27"/>
      <c r="CP180" s="27"/>
      <c r="CQ180" s="27"/>
      <c r="CR180" s="27"/>
      <c r="CS180" s="27"/>
      <c r="CT180" s="27"/>
      <c r="CU180" s="27"/>
      <c r="CV180" s="27"/>
      <c r="CW180" s="27"/>
      <c r="CX180" s="27"/>
      <c r="CY180" s="27"/>
      <c r="CZ180" s="27"/>
      <c r="DA180" s="43"/>
      <c r="DB180" s="27"/>
      <c r="DC180" s="42"/>
      <c r="DD180" s="42"/>
      <c r="DE180" s="27"/>
      <c r="DF180" s="27"/>
      <c r="DG180" s="27"/>
      <c r="DH180" s="27"/>
    </row>
    <row r="181" spans="84:112" ht="15.75" customHeight="1" x14ac:dyDescent="0.35">
      <c r="CF181" s="27"/>
      <c r="CG181" s="27"/>
      <c r="CH181" s="27"/>
      <c r="CI181" s="27"/>
      <c r="CJ181" s="27"/>
      <c r="CK181" s="27"/>
      <c r="CL181" s="27"/>
      <c r="CM181" s="27"/>
      <c r="CN181" s="27"/>
      <c r="CO181" s="27"/>
      <c r="CP181" s="27"/>
      <c r="CQ181" s="27"/>
      <c r="CR181" s="27"/>
      <c r="CS181" s="27"/>
      <c r="CT181" s="27"/>
      <c r="CU181" s="27"/>
      <c r="CV181" s="27"/>
      <c r="CW181" s="27"/>
      <c r="CX181" s="27"/>
      <c r="CY181" s="27"/>
      <c r="CZ181" s="27"/>
      <c r="DA181" s="43"/>
      <c r="DB181" s="27"/>
      <c r="DC181" s="42"/>
      <c r="DD181" s="42"/>
      <c r="DE181" s="27"/>
      <c r="DF181" s="27"/>
      <c r="DG181" s="27"/>
      <c r="DH181" s="27"/>
    </row>
    <row r="182" spans="84:112" ht="15.75" customHeight="1" x14ac:dyDescent="0.35">
      <c r="CF182" s="27"/>
      <c r="CG182" s="27"/>
      <c r="CH182" s="27"/>
      <c r="CI182" s="27"/>
      <c r="CJ182" s="27"/>
      <c r="CK182" s="27"/>
      <c r="CL182" s="27"/>
      <c r="CM182" s="27"/>
      <c r="CN182" s="27"/>
      <c r="CO182" s="27"/>
      <c r="CP182" s="27"/>
      <c r="CQ182" s="27"/>
      <c r="CR182" s="27"/>
      <c r="CS182" s="27"/>
      <c r="CT182" s="27"/>
      <c r="CU182" s="27"/>
      <c r="CV182" s="27"/>
      <c r="CW182" s="27"/>
      <c r="CX182" s="27"/>
      <c r="CY182" s="27"/>
      <c r="CZ182" s="27"/>
      <c r="DA182" s="43"/>
      <c r="DB182" s="27"/>
      <c r="DC182" s="42"/>
      <c r="DD182" s="42"/>
      <c r="DE182" s="27"/>
      <c r="DF182" s="27"/>
      <c r="DG182" s="27"/>
      <c r="DH182" s="27"/>
    </row>
    <row r="183" spans="84:112" ht="15.75" customHeight="1" x14ac:dyDescent="0.35">
      <c r="CF183" s="27"/>
      <c r="CG183" s="27"/>
      <c r="CH183" s="27"/>
      <c r="CI183" s="27"/>
      <c r="CJ183" s="27"/>
      <c r="CK183" s="27"/>
      <c r="CL183" s="27"/>
      <c r="CM183" s="27"/>
      <c r="CN183" s="27"/>
      <c r="CO183" s="27"/>
      <c r="CP183" s="27"/>
      <c r="CQ183" s="27"/>
      <c r="CR183" s="27"/>
      <c r="CS183" s="27"/>
      <c r="CT183" s="27"/>
      <c r="CU183" s="27"/>
      <c r="CV183" s="27"/>
      <c r="CW183" s="27"/>
      <c r="CX183" s="27"/>
      <c r="CY183" s="27"/>
      <c r="CZ183" s="27"/>
      <c r="DA183" s="43"/>
      <c r="DB183" s="27"/>
      <c r="DC183" s="42"/>
      <c r="DD183" s="42"/>
      <c r="DE183" s="27"/>
      <c r="DF183" s="27"/>
      <c r="DG183" s="27"/>
      <c r="DH183" s="27"/>
    </row>
    <row r="184" spans="84:112" ht="15.75" customHeight="1" x14ac:dyDescent="0.35">
      <c r="CF184" s="27"/>
      <c r="CG184" s="27"/>
      <c r="CH184" s="27"/>
      <c r="CI184" s="27"/>
      <c r="CJ184" s="27"/>
      <c r="CK184" s="27"/>
      <c r="CL184" s="27"/>
      <c r="CM184" s="27"/>
      <c r="CN184" s="27"/>
      <c r="CO184" s="27"/>
      <c r="CP184" s="27"/>
      <c r="CQ184" s="27"/>
      <c r="CR184" s="27"/>
      <c r="CS184" s="27"/>
      <c r="CT184" s="27"/>
      <c r="CU184" s="27"/>
      <c r="CV184" s="27"/>
      <c r="CW184" s="27"/>
      <c r="CX184" s="27"/>
      <c r="CY184" s="27"/>
      <c r="CZ184" s="27"/>
      <c r="DA184" s="43"/>
      <c r="DB184" s="27"/>
      <c r="DC184" s="42"/>
      <c r="DD184" s="42"/>
      <c r="DE184" s="27"/>
      <c r="DF184" s="27"/>
      <c r="DG184" s="27"/>
      <c r="DH184" s="27"/>
    </row>
    <row r="185" spans="84:112" ht="15.75" customHeight="1" x14ac:dyDescent="0.35">
      <c r="CF185" s="27"/>
      <c r="CG185" s="27"/>
      <c r="CH185" s="27"/>
      <c r="CI185" s="27"/>
      <c r="CJ185" s="27"/>
      <c r="CK185" s="27"/>
      <c r="CL185" s="27"/>
      <c r="CM185" s="27"/>
      <c r="CN185" s="27"/>
      <c r="CO185" s="27"/>
      <c r="CP185" s="27"/>
      <c r="CQ185" s="27"/>
      <c r="CR185" s="27"/>
      <c r="CS185" s="27"/>
      <c r="CT185" s="27"/>
      <c r="CU185" s="27"/>
      <c r="CV185" s="27"/>
      <c r="CW185" s="27"/>
      <c r="CX185" s="27"/>
      <c r="CY185" s="27"/>
      <c r="CZ185" s="27"/>
      <c r="DA185" s="43"/>
      <c r="DB185" s="27"/>
      <c r="DC185" s="42"/>
      <c r="DD185" s="42"/>
      <c r="DE185" s="27"/>
      <c r="DF185" s="27"/>
      <c r="DG185" s="27"/>
      <c r="DH185" s="27"/>
    </row>
    <row r="186" spans="84:112" ht="15.75" customHeight="1" x14ac:dyDescent="0.35">
      <c r="CF186" s="27"/>
      <c r="CG186" s="27"/>
      <c r="CH186" s="27"/>
      <c r="CI186" s="27"/>
      <c r="CJ186" s="27"/>
      <c r="CK186" s="27"/>
      <c r="CL186" s="27"/>
      <c r="CM186" s="27"/>
      <c r="CN186" s="27"/>
      <c r="CO186" s="27"/>
      <c r="CP186" s="27"/>
      <c r="CQ186" s="27"/>
      <c r="CR186" s="27"/>
      <c r="CS186" s="27"/>
      <c r="CT186" s="27"/>
      <c r="CU186" s="27"/>
      <c r="CV186" s="27"/>
      <c r="CW186" s="27"/>
      <c r="CX186" s="27"/>
      <c r="CY186" s="27"/>
      <c r="CZ186" s="27"/>
      <c r="DA186" s="43"/>
      <c r="DB186" s="27"/>
      <c r="DC186" s="42"/>
      <c r="DD186" s="42"/>
      <c r="DE186" s="27"/>
      <c r="DF186" s="27"/>
      <c r="DG186" s="27"/>
      <c r="DH186" s="27"/>
    </row>
    <row r="187" spans="84:112" ht="15.75" customHeight="1" x14ac:dyDescent="0.35">
      <c r="CF187" s="27"/>
      <c r="CG187" s="27"/>
      <c r="CH187" s="27"/>
      <c r="CI187" s="27"/>
      <c r="CJ187" s="27"/>
      <c r="CK187" s="27"/>
      <c r="CL187" s="27"/>
      <c r="CM187" s="27"/>
      <c r="CN187" s="27"/>
      <c r="CO187" s="27"/>
      <c r="CP187" s="27"/>
      <c r="CQ187" s="27"/>
      <c r="CR187" s="27"/>
      <c r="CS187" s="27"/>
      <c r="CT187" s="27"/>
      <c r="CU187" s="27"/>
      <c r="CV187" s="27"/>
      <c r="CW187" s="27"/>
      <c r="CX187" s="27"/>
      <c r="CY187" s="27"/>
      <c r="CZ187" s="27"/>
      <c r="DA187" s="43"/>
      <c r="DB187" s="27"/>
      <c r="DC187" s="42"/>
      <c r="DD187" s="42"/>
      <c r="DE187" s="27"/>
      <c r="DF187" s="27"/>
      <c r="DG187" s="27"/>
      <c r="DH187" s="27"/>
    </row>
    <row r="188" spans="84:112" ht="15.75" customHeight="1" x14ac:dyDescent="0.35">
      <c r="CF188" s="27"/>
      <c r="CG188" s="27"/>
      <c r="CH188" s="27"/>
      <c r="CI188" s="27"/>
      <c r="CJ188" s="27"/>
      <c r="CK188" s="27"/>
      <c r="CL188" s="27"/>
      <c r="CM188" s="27"/>
      <c r="CN188" s="27"/>
      <c r="CO188" s="27"/>
      <c r="CP188" s="27"/>
      <c r="CQ188" s="27"/>
      <c r="CR188" s="27"/>
      <c r="CS188" s="27"/>
      <c r="CT188" s="27"/>
      <c r="CU188" s="27"/>
      <c r="CV188" s="27"/>
      <c r="CW188" s="27"/>
      <c r="CX188" s="27"/>
      <c r="CY188" s="27"/>
      <c r="CZ188" s="27"/>
      <c r="DA188" s="43"/>
      <c r="DB188" s="27"/>
      <c r="DC188" s="42"/>
      <c r="DD188" s="42"/>
      <c r="DE188" s="27"/>
      <c r="DF188" s="27"/>
      <c r="DG188" s="27"/>
      <c r="DH188" s="27"/>
    </row>
    <row r="189" spans="84:112" ht="15.75" customHeight="1" x14ac:dyDescent="0.35">
      <c r="CF189" s="27"/>
      <c r="CG189" s="27"/>
      <c r="CH189" s="27"/>
      <c r="CI189" s="27"/>
      <c r="CJ189" s="27"/>
      <c r="CK189" s="27"/>
      <c r="CL189" s="27"/>
      <c r="CM189" s="27"/>
      <c r="CN189" s="27"/>
      <c r="CO189" s="27"/>
      <c r="CP189" s="27"/>
      <c r="CQ189" s="27"/>
      <c r="CR189" s="27"/>
      <c r="CS189" s="27"/>
      <c r="CT189" s="27"/>
      <c r="CU189" s="27"/>
      <c r="CV189" s="27"/>
      <c r="CW189" s="27"/>
      <c r="CX189" s="27"/>
      <c r="CY189" s="27"/>
      <c r="CZ189" s="27"/>
      <c r="DA189" s="43"/>
      <c r="DB189" s="27"/>
      <c r="DC189" s="42"/>
      <c r="DD189" s="42"/>
      <c r="DE189" s="27"/>
      <c r="DF189" s="27"/>
      <c r="DG189" s="27"/>
      <c r="DH189" s="27"/>
    </row>
    <row r="190" spans="84:112" ht="15.75" customHeight="1" x14ac:dyDescent="0.35">
      <c r="CF190" s="27"/>
      <c r="CG190" s="27"/>
      <c r="CH190" s="27"/>
      <c r="CI190" s="27"/>
      <c r="CJ190" s="27"/>
      <c r="CK190" s="27"/>
      <c r="CL190" s="27"/>
      <c r="CM190" s="27"/>
      <c r="CN190" s="27"/>
      <c r="CO190" s="27"/>
      <c r="CP190" s="27"/>
      <c r="CQ190" s="27"/>
      <c r="CR190" s="27"/>
      <c r="CS190" s="27"/>
      <c r="CT190" s="27"/>
      <c r="CU190" s="27"/>
      <c r="CV190" s="27"/>
      <c r="CW190" s="27"/>
      <c r="CX190" s="27"/>
      <c r="CY190" s="27"/>
      <c r="CZ190" s="27"/>
      <c r="DA190" s="43"/>
      <c r="DB190" s="27"/>
      <c r="DC190" s="42"/>
      <c r="DD190" s="42"/>
      <c r="DE190" s="27"/>
      <c r="DF190" s="27"/>
      <c r="DG190" s="27"/>
      <c r="DH190" s="27"/>
    </row>
    <row r="191" spans="84:112" ht="15.75" customHeight="1" x14ac:dyDescent="0.35">
      <c r="CF191" s="27"/>
      <c r="CG191" s="27"/>
      <c r="CH191" s="27"/>
      <c r="CI191" s="27"/>
      <c r="CJ191" s="27"/>
      <c r="CK191" s="27"/>
      <c r="CL191" s="27"/>
      <c r="CM191" s="27"/>
      <c r="CN191" s="27"/>
      <c r="CO191" s="27"/>
      <c r="CP191" s="27"/>
      <c r="CQ191" s="27"/>
      <c r="CR191" s="27"/>
      <c r="CS191" s="27"/>
      <c r="CT191" s="27"/>
      <c r="CU191" s="27"/>
      <c r="CV191" s="27"/>
      <c r="CW191" s="27"/>
      <c r="CX191" s="27"/>
      <c r="CY191" s="27"/>
      <c r="CZ191" s="27"/>
      <c r="DA191" s="43"/>
      <c r="DB191" s="27"/>
      <c r="DC191" s="42"/>
      <c r="DD191" s="42"/>
      <c r="DE191" s="27"/>
      <c r="DF191" s="27"/>
      <c r="DG191" s="27"/>
      <c r="DH191" s="27"/>
    </row>
    <row r="192" spans="84:112" ht="15.75" customHeight="1" x14ac:dyDescent="0.35">
      <c r="CF192" s="27"/>
      <c r="CG192" s="27"/>
      <c r="CH192" s="27"/>
      <c r="CI192" s="27"/>
      <c r="CJ192" s="27"/>
      <c r="CK192" s="27"/>
      <c r="CL192" s="27"/>
      <c r="CM192" s="27"/>
      <c r="CN192" s="27"/>
      <c r="CO192" s="27"/>
      <c r="CP192" s="27"/>
      <c r="CQ192" s="27"/>
      <c r="CR192" s="27"/>
      <c r="CS192" s="27"/>
      <c r="CT192" s="27"/>
      <c r="CU192" s="27"/>
      <c r="CV192" s="27"/>
      <c r="CW192" s="27"/>
      <c r="CX192" s="27"/>
      <c r="CY192" s="27"/>
      <c r="CZ192" s="27"/>
      <c r="DA192" s="43"/>
      <c r="DB192" s="27"/>
      <c r="DC192" s="42"/>
      <c r="DD192" s="42"/>
      <c r="DE192" s="27"/>
      <c r="DF192" s="27"/>
      <c r="DG192" s="27"/>
      <c r="DH192" s="27"/>
    </row>
    <row r="193" spans="84:112" ht="15.75" customHeight="1" x14ac:dyDescent="0.35">
      <c r="CF193" s="27"/>
      <c r="CG193" s="27"/>
      <c r="CH193" s="27"/>
      <c r="CI193" s="27"/>
      <c r="CJ193" s="27"/>
      <c r="CK193" s="27"/>
      <c r="CL193" s="27"/>
      <c r="CM193" s="27"/>
      <c r="CN193" s="27"/>
      <c r="CO193" s="27"/>
      <c r="CP193" s="27"/>
      <c r="CQ193" s="27"/>
      <c r="CR193" s="27"/>
      <c r="CS193" s="27"/>
      <c r="CT193" s="27"/>
      <c r="CU193" s="27"/>
      <c r="CV193" s="27"/>
      <c r="CW193" s="27"/>
      <c r="CX193" s="27"/>
      <c r="CY193" s="27"/>
      <c r="CZ193" s="27"/>
      <c r="DA193" s="43"/>
      <c r="DB193" s="27"/>
      <c r="DC193" s="42"/>
      <c r="DD193" s="42"/>
      <c r="DE193" s="27"/>
      <c r="DF193" s="27"/>
      <c r="DG193" s="27"/>
      <c r="DH193" s="27"/>
    </row>
    <row r="194" spans="84:112" ht="15.75" customHeight="1" x14ac:dyDescent="0.35">
      <c r="CF194" s="27"/>
      <c r="CG194" s="27"/>
      <c r="CH194" s="27"/>
      <c r="CI194" s="27"/>
      <c r="CJ194" s="27"/>
      <c r="CK194" s="27"/>
      <c r="CL194" s="27"/>
      <c r="CM194" s="27"/>
      <c r="CN194" s="27"/>
      <c r="CO194" s="27"/>
      <c r="CP194" s="27"/>
      <c r="CQ194" s="27"/>
      <c r="CR194" s="27"/>
      <c r="CS194" s="27"/>
      <c r="CT194" s="27"/>
      <c r="CU194" s="27"/>
      <c r="CV194" s="27"/>
      <c r="CW194" s="27"/>
      <c r="CX194" s="27"/>
      <c r="CY194" s="27"/>
      <c r="CZ194" s="27"/>
      <c r="DA194" s="43"/>
      <c r="DB194" s="27"/>
      <c r="DC194" s="42"/>
      <c r="DD194" s="42"/>
      <c r="DE194" s="27"/>
      <c r="DF194" s="27"/>
      <c r="DG194" s="27"/>
      <c r="DH194" s="27"/>
    </row>
    <row r="195" spans="84:112" ht="15.75" customHeight="1" x14ac:dyDescent="0.35">
      <c r="CF195" s="27"/>
      <c r="CG195" s="27"/>
      <c r="CH195" s="27"/>
      <c r="CI195" s="27"/>
      <c r="CJ195" s="27"/>
      <c r="CK195" s="27"/>
      <c r="CL195" s="27"/>
      <c r="CM195" s="27"/>
      <c r="CN195" s="27"/>
      <c r="CO195" s="27"/>
      <c r="CP195" s="27"/>
      <c r="CQ195" s="27"/>
      <c r="CR195" s="27"/>
      <c r="CS195" s="27"/>
      <c r="CT195" s="27"/>
      <c r="CU195" s="27"/>
      <c r="CV195" s="27"/>
      <c r="CW195" s="27"/>
      <c r="CX195" s="27"/>
      <c r="CY195" s="27"/>
      <c r="CZ195" s="27"/>
      <c r="DA195" s="43"/>
      <c r="DB195" s="27"/>
      <c r="DC195" s="42"/>
      <c r="DD195" s="42"/>
      <c r="DE195" s="27"/>
      <c r="DF195" s="27"/>
      <c r="DG195" s="27"/>
      <c r="DH195" s="27"/>
    </row>
    <row r="196" spans="84:112" ht="15.75" customHeight="1" x14ac:dyDescent="0.35">
      <c r="CF196" s="27"/>
      <c r="CG196" s="27"/>
      <c r="CH196" s="27"/>
      <c r="CI196" s="27"/>
      <c r="CJ196" s="27"/>
      <c r="CK196" s="27"/>
      <c r="CL196" s="27"/>
      <c r="CM196" s="27"/>
      <c r="CN196" s="27"/>
      <c r="CO196" s="27"/>
      <c r="CP196" s="27"/>
      <c r="CQ196" s="27"/>
      <c r="CR196" s="27"/>
      <c r="CS196" s="27"/>
      <c r="CT196" s="27"/>
      <c r="CU196" s="27"/>
      <c r="CV196" s="27"/>
      <c r="CW196" s="27"/>
      <c r="CX196" s="27"/>
      <c r="CY196" s="27"/>
      <c r="CZ196" s="27"/>
      <c r="DA196" s="43"/>
      <c r="DB196" s="27"/>
      <c r="DC196" s="42"/>
      <c r="DD196" s="42"/>
      <c r="DE196" s="27"/>
      <c r="DF196" s="27"/>
      <c r="DG196" s="27"/>
      <c r="DH196" s="27"/>
    </row>
    <row r="197" spans="84:112" ht="15.75" customHeight="1" x14ac:dyDescent="0.35">
      <c r="CF197" s="27"/>
      <c r="CG197" s="27"/>
      <c r="CH197" s="27"/>
      <c r="CI197" s="27"/>
      <c r="CJ197" s="27"/>
      <c r="CK197" s="27"/>
      <c r="CL197" s="27"/>
      <c r="CM197" s="27"/>
      <c r="CN197" s="27"/>
      <c r="CO197" s="27"/>
      <c r="CP197" s="27"/>
      <c r="CQ197" s="27"/>
      <c r="CR197" s="27"/>
      <c r="CS197" s="27"/>
      <c r="CT197" s="27"/>
      <c r="CU197" s="27"/>
      <c r="CV197" s="27"/>
      <c r="CW197" s="27"/>
      <c r="CX197" s="27"/>
      <c r="CY197" s="27"/>
      <c r="CZ197" s="27"/>
      <c r="DA197" s="43"/>
      <c r="DB197" s="27"/>
      <c r="DC197" s="42"/>
      <c r="DD197" s="42"/>
      <c r="DE197" s="27"/>
      <c r="DF197" s="27"/>
      <c r="DG197" s="27"/>
      <c r="DH197" s="27"/>
    </row>
    <row r="198" spans="84:112" ht="15.75" customHeight="1" x14ac:dyDescent="0.35">
      <c r="CF198" s="27"/>
      <c r="CG198" s="27"/>
      <c r="CH198" s="27"/>
      <c r="CI198" s="27"/>
      <c r="CJ198" s="27"/>
      <c r="CK198" s="27"/>
      <c r="CL198" s="27"/>
      <c r="CM198" s="27"/>
      <c r="CN198" s="27"/>
      <c r="CO198" s="27"/>
      <c r="CP198" s="27"/>
      <c r="CQ198" s="27"/>
      <c r="CR198" s="27"/>
      <c r="CS198" s="27"/>
      <c r="CT198" s="27"/>
      <c r="CU198" s="27"/>
      <c r="CV198" s="27"/>
      <c r="CW198" s="27"/>
      <c r="CX198" s="27"/>
      <c r="CY198" s="27"/>
      <c r="CZ198" s="27"/>
      <c r="DA198" s="43"/>
      <c r="DB198" s="27"/>
      <c r="DC198" s="42"/>
      <c r="DD198" s="42"/>
      <c r="DE198" s="27"/>
      <c r="DF198" s="27"/>
      <c r="DG198" s="27"/>
      <c r="DH198" s="27"/>
    </row>
    <row r="199" spans="84:112" ht="15.75" customHeight="1" x14ac:dyDescent="0.35">
      <c r="CF199" s="27"/>
      <c r="CG199" s="27"/>
      <c r="CH199" s="27"/>
      <c r="CI199" s="27"/>
      <c r="CJ199" s="27"/>
      <c r="CK199" s="27"/>
      <c r="CL199" s="27"/>
      <c r="CM199" s="27"/>
      <c r="CN199" s="27"/>
      <c r="CO199" s="27"/>
      <c r="CP199" s="27"/>
      <c r="CQ199" s="27"/>
      <c r="CR199" s="27"/>
      <c r="CS199" s="27"/>
      <c r="CT199" s="27"/>
      <c r="CU199" s="27"/>
      <c r="CV199" s="27"/>
      <c r="CW199" s="27"/>
      <c r="CX199" s="27"/>
      <c r="CY199" s="27"/>
      <c r="CZ199" s="27"/>
      <c r="DA199" s="43"/>
      <c r="DB199" s="27"/>
      <c r="DC199" s="42"/>
      <c r="DD199" s="42"/>
      <c r="DE199" s="27"/>
      <c r="DF199" s="27"/>
      <c r="DG199" s="27"/>
      <c r="DH199" s="27"/>
    </row>
    <row r="200" spans="84:112" ht="15.75" customHeight="1" x14ac:dyDescent="0.35">
      <c r="CF200" s="27"/>
      <c r="CG200" s="27"/>
      <c r="CH200" s="27"/>
      <c r="CI200" s="27"/>
      <c r="CJ200" s="27"/>
      <c r="CK200" s="27"/>
      <c r="CL200" s="27"/>
      <c r="CM200" s="27"/>
      <c r="CN200" s="27"/>
      <c r="CO200" s="27"/>
      <c r="CP200" s="27"/>
      <c r="CQ200" s="27"/>
      <c r="CR200" s="27"/>
      <c r="CS200" s="27"/>
      <c r="CT200" s="27"/>
      <c r="CU200" s="27"/>
      <c r="CV200" s="27"/>
      <c r="CW200" s="27"/>
      <c r="CX200" s="27"/>
      <c r="CY200" s="27"/>
      <c r="CZ200" s="27"/>
      <c r="DA200" s="43"/>
      <c r="DB200" s="27"/>
      <c r="DC200" s="42"/>
      <c r="DD200" s="42"/>
      <c r="DE200" s="27"/>
      <c r="DF200" s="27"/>
      <c r="DG200" s="27"/>
      <c r="DH200" s="27"/>
    </row>
    <row r="201" spans="84:112" ht="15.75" customHeight="1" x14ac:dyDescent="0.35">
      <c r="CF201" s="27"/>
      <c r="CG201" s="27"/>
      <c r="CH201" s="27"/>
      <c r="CI201" s="27"/>
      <c r="CJ201" s="27"/>
      <c r="CK201" s="27"/>
      <c r="CL201" s="27"/>
      <c r="CM201" s="27"/>
      <c r="CN201" s="27"/>
      <c r="CO201" s="27"/>
      <c r="CP201" s="27"/>
      <c r="CQ201" s="27"/>
      <c r="CR201" s="27"/>
      <c r="CS201" s="27"/>
      <c r="CT201" s="27"/>
      <c r="CU201" s="27"/>
      <c r="CV201" s="27"/>
      <c r="CW201" s="27"/>
      <c r="CX201" s="27"/>
      <c r="CY201" s="27"/>
      <c r="CZ201" s="27"/>
      <c r="DA201" s="43"/>
      <c r="DB201" s="27"/>
      <c r="DC201" s="42"/>
      <c r="DD201" s="42"/>
      <c r="DE201" s="27"/>
      <c r="DF201" s="27"/>
      <c r="DG201" s="27"/>
      <c r="DH201" s="27"/>
    </row>
    <row r="202" spans="84:112" ht="15.75" customHeight="1" x14ac:dyDescent="0.35">
      <c r="CF202" s="27"/>
      <c r="CG202" s="27"/>
      <c r="CH202" s="27"/>
      <c r="CI202" s="27"/>
      <c r="CJ202" s="27"/>
      <c r="CK202" s="27"/>
      <c r="CL202" s="27"/>
      <c r="CM202" s="27"/>
      <c r="CN202" s="27"/>
      <c r="CO202" s="27"/>
      <c r="CP202" s="27"/>
      <c r="CQ202" s="27"/>
      <c r="CR202" s="27"/>
      <c r="CS202" s="27"/>
      <c r="CT202" s="27"/>
      <c r="CU202" s="27"/>
      <c r="CV202" s="27"/>
      <c r="CW202" s="27"/>
      <c r="CX202" s="27"/>
      <c r="CY202" s="27"/>
      <c r="CZ202" s="27"/>
      <c r="DA202" s="43"/>
      <c r="DB202" s="27"/>
      <c r="DC202" s="42"/>
      <c r="DD202" s="42"/>
      <c r="DE202" s="27"/>
      <c r="DF202" s="27"/>
      <c r="DG202" s="27"/>
      <c r="DH202" s="27"/>
    </row>
    <row r="203" spans="84:112" ht="15.75" customHeight="1" x14ac:dyDescent="0.35">
      <c r="CF203" s="27"/>
      <c r="CG203" s="27"/>
      <c r="CH203" s="27"/>
      <c r="CI203" s="27"/>
      <c r="CJ203" s="27"/>
      <c r="CK203" s="27"/>
      <c r="CL203" s="27"/>
      <c r="CM203" s="27"/>
      <c r="CN203" s="27"/>
      <c r="CO203" s="27"/>
      <c r="CP203" s="27"/>
      <c r="CQ203" s="27"/>
      <c r="CR203" s="27"/>
      <c r="CS203" s="27"/>
      <c r="CT203" s="27"/>
      <c r="CU203" s="27"/>
      <c r="CV203" s="27"/>
      <c r="CW203" s="27"/>
      <c r="CX203" s="27"/>
      <c r="CY203" s="27"/>
      <c r="CZ203" s="27"/>
      <c r="DA203" s="43"/>
      <c r="DB203" s="27"/>
      <c r="DC203" s="42"/>
      <c r="DD203" s="42"/>
      <c r="DE203" s="27"/>
      <c r="DF203" s="27"/>
      <c r="DG203" s="27"/>
      <c r="DH203" s="27"/>
    </row>
    <row r="204" spans="84:112" ht="15.75" customHeight="1" x14ac:dyDescent="0.35">
      <c r="CF204" s="27"/>
      <c r="CG204" s="27"/>
      <c r="CH204" s="27"/>
      <c r="CI204" s="27"/>
      <c r="CJ204" s="27"/>
      <c r="CK204" s="27"/>
      <c r="CL204" s="27"/>
      <c r="CM204" s="27"/>
      <c r="CN204" s="27"/>
      <c r="CO204" s="27"/>
      <c r="CP204" s="27"/>
      <c r="CQ204" s="27"/>
      <c r="CR204" s="27"/>
      <c r="CS204" s="27"/>
      <c r="CT204" s="27"/>
      <c r="CU204" s="27"/>
      <c r="CV204" s="27"/>
      <c r="CW204" s="27"/>
      <c r="CX204" s="27"/>
      <c r="CY204" s="27"/>
      <c r="CZ204" s="27"/>
      <c r="DA204" s="43"/>
      <c r="DB204" s="27"/>
      <c r="DC204" s="42"/>
      <c r="DD204" s="42"/>
      <c r="DE204" s="27"/>
      <c r="DF204" s="27"/>
      <c r="DG204" s="27"/>
      <c r="DH204" s="27"/>
    </row>
    <row r="205" spans="84:112" ht="15.75" customHeight="1" x14ac:dyDescent="0.35">
      <c r="CF205" s="27"/>
      <c r="CG205" s="27"/>
      <c r="CH205" s="27"/>
      <c r="CI205" s="27"/>
      <c r="CJ205" s="27"/>
      <c r="CK205" s="27"/>
      <c r="CL205" s="27"/>
      <c r="CM205" s="27"/>
      <c r="CN205" s="27"/>
      <c r="CO205" s="27"/>
      <c r="CP205" s="27"/>
      <c r="CQ205" s="27"/>
      <c r="CR205" s="27"/>
      <c r="CS205" s="27"/>
      <c r="CT205" s="27"/>
      <c r="CU205" s="27"/>
      <c r="CV205" s="27"/>
      <c r="CW205" s="27"/>
      <c r="CX205" s="27"/>
      <c r="CY205" s="27"/>
      <c r="CZ205" s="27"/>
      <c r="DA205" s="43"/>
      <c r="DB205" s="27"/>
      <c r="DC205" s="42"/>
      <c r="DD205" s="42"/>
      <c r="DE205" s="27"/>
      <c r="DF205" s="27"/>
      <c r="DG205" s="27"/>
      <c r="DH205" s="27"/>
    </row>
    <row r="206" spans="84:112" ht="15.75" customHeight="1" x14ac:dyDescent="0.35">
      <c r="CF206" s="27"/>
      <c r="CG206" s="27"/>
      <c r="CH206" s="27"/>
      <c r="CI206" s="27"/>
      <c r="CJ206" s="27"/>
      <c r="CK206" s="27"/>
      <c r="CL206" s="27"/>
      <c r="CM206" s="27"/>
      <c r="CN206" s="27"/>
      <c r="CO206" s="27"/>
      <c r="CP206" s="27"/>
      <c r="CQ206" s="27"/>
      <c r="CR206" s="27"/>
      <c r="CS206" s="27"/>
      <c r="CT206" s="27"/>
      <c r="CU206" s="27"/>
      <c r="CV206" s="27"/>
      <c r="CW206" s="27"/>
      <c r="CX206" s="27"/>
      <c r="CY206" s="27"/>
      <c r="CZ206" s="27"/>
      <c r="DA206" s="43"/>
      <c r="DB206" s="27"/>
      <c r="DC206" s="42"/>
      <c r="DD206" s="42"/>
      <c r="DE206" s="27"/>
      <c r="DF206" s="27"/>
      <c r="DG206" s="27"/>
      <c r="DH206" s="27"/>
    </row>
    <row r="207" spans="84:112" ht="15.75" customHeight="1" x14ac:dyDescent="0.35">
      <c r="CF207" s="27"/>
      <c r="CG207" s="27"/>
      <c r="CH207" s="27"/>
      <c r="CI207" s="27"/>
      <c r="CJ207" s="27"/>
      <c r="CK207" s="27"/>
      <c r="CL207" s="27"/>
      <c r="CM207" s="27"/>
      <c r="CN207" s="27"/>
      <c r="CO207" s="27"/>
      <c r="CP207" s="27"/>
      <c r="CQ207" s="27"/>
      <c r="CR207" s="27"/>
      <c r="CS207" s="27"/>
      <c r="CT207" s="27"/>
      <c r="CU207" s="27"/>
      <c r="CV207" s="27"/>
      <c r="CW207" s="27"/>
      <c r="CX207" s="27"/>
      <c r="CY207" s="27"/>
      <c r="CZ207" s="27"/>
      <c r="DA207" s="43"/>
      <c r="DB207" s="27"/>
      <c r="DC207" s="42"/>
      <c r="DD207" s="42"/>
      <c r="DE207" s="27"/>
      <c r="DF207" s="27"/>
      <c r="DG207" s="27"/>
      <c r="DH207" s="27"/>
    </row>
    <row r="208" spans="84:112" ht="15.75" customHeight="1" x14ac:dyDescent="0.35">
      <c r="CF208" s="27"/>
      <c r="CG208" s="27"/>
      <c r="CH208" s="27"/>
      <c r="CI208" s="27"/>
      <c r="CJ208" s="27"/>
      <c r="CK208" s="27"/>
      <c r="CL208" s="27"/>
      <c r="CM208" s="27"/>
      <c r="CN208" s="27"/>
      <c r="CO208" s="27"/>
      <c r="CP208" s="27"/>
      <c r="CQ208" s="27"/>
      <c r="CR208" s="27"/>
      <c r="CS208" s="27"/>
      <c r="CT208" s="27"/>
      <c r="CU208" s="27"/>
      <c r="CV208" s="27"/>
      <c r="CW208" s="27"/>
      <c r="CX208" s="27"/>
      <c r="CY208" s="27"/>
      <c r="CZ208" s="27"/>
      <c r="DA208" s="43"/>
      <c r="DB208" s="27"/>
      <c r="DC208" s="42"/>
      <c r="DD208" s="42"/>
      <c r="DE208" s="27"/>
      <c r="DF208" s="27"/>
      <c r="DG208" s="27"/>
      <c r="DH208" s="27"/>
    </row>
    <row r="209" spans="84:112" ht="15.75" customHeight="1" x14ac:dyDescent="0.35">
      <c r="CF209" s="27"/>
      <c r="CG209" s="27"/>
      <c r="CH209" s="27"/>
      <c r="CI209" s="27"/>
      <c r="CJ209" s="27"/>
      <c r="CK209" s="27"/>
      <c r="CL209" s="27"/>
      <c r="CM209" s="27"/>
      <c r="CN209" s="27"/>
      <c r="CO209" s="27"/>
      <c r="CP209" s="27"/>
      <c r="CQ209" s="27"/>
      <c r="CR209" s="27"/>
      <c r="CS209" s="27"/>
      <c r="CT209" s="27"/>
      <c r="CU209" s="27"/>
      <c r="CV209" s="27"/>
      <c r="CW209" s="27"/>
      <c r="CX209" s="27"/>
      <c r="CY209" s="27"/>
      <c r="CZ209" s="27"/>
      <c r="DA209" s="43"/>
      <c r="DB209" s="27"/>
      <c r="DC209" s="42"/>
      <c r="DD209" s="42"/>
      <c r="DE209" s="27"/>
      <c r="DF209" s="27"/>
      <c r="DG209" s="27"/>
      <c r="DH209" s="27"/>
    </row>
    <row r="210" spans="84:112" ht="15.75" customHeight="1" x14ac:dyDescent="0.35">
      <c r="CF210" s="27"/>
      <c r="CG210" s="27"/>
      <c r="CH210" s="27"/>
      <c r="CI210" s="27"/>
      <c r="CJ210" s="27"/>
      <c r="CK210" s="27"/>
      <c r="CL210" s="27"/>
      <c r="CM210" s="27"/>
      <c r="CN210" s="27"/>
      <c r="CO210" s="27"/>
      <c r="CP210" s="27"/>
      <c r="CQ210" s="27"/>
      <c r="CR210" s="27"/>
      <c r="CS210" s="27"/>
      <c r="CT210" s="27"/>
      <c r="CU210" s="27"/>
      <c r="CV210" s="27"/>
      <c r="CW210" s="27"/>
      <c r="CX210" s="27"/>
      <c r="CY210" s="27"/>
      <c r="CZ210" s="27"/>
      <c r="DA210" s="43"/>
      <c r="DB210" s="27"/>
      <c r="DC210" s="42"/>
      <c r="DD210" s="42"/>
      <c r="DE210" s="27"/>
      <c r="DF210" s="27"/>
      <c r="DG210" s="27"/>
      <c r="DH210" s="27"/>
    </row>
    <row r="211" spans="84:112" ht="15.75" customHeight="1" x14ac:dyDescent="0.35">
      <c r="CF211" s="27"/>
      <c r="CG211" s="27"/>
      <c r="CH211" s="27"/>
      <c r="CI211" s="27"/>
      <c r="CJ211" s="27"/>
      <c r="CK211" s="27"/>
      <c r="CL211" s="27"/>
      <c r="CM211" s="27"/>
      <c r="CN211" s="27"/>
      <c r="CO211" s="27"/>
      <c r="CP211" s="27"/>
      <c r="CQ211" s="27"/>
      <c r="CR211" s="27"/>
      <c r="CS211" s="27"/>
      <c r="CT211" s="27"/>
      <c r="CU211" s="27"/>
      <c r="CV211" s="27"/>
      <c r="CW211" s="27"/>
      <c r="CX211" s="27"/>
      <c r="CY211" s="27"/>
      <c r="CZ211" s="27"/>
      <c r="DA211" s="43"/>
      <c r="DB211" s="27"/>
      <c r="DC211" s="42"/>
      <c r="DD211" s="42"/>
      <c r="DE211" s="27"/>
      <c r="DF211" s="27"/>
      <c r="DG211" s="27"/>
      <c r="DH211" s="27"/>
    </row>
    <row r="212" spans="84:112" ht="15.75" customHeight="1" x14ac:dyDescent="0.35">
      <c r="CF212" s="27"/>
      <c r="CG212" s="27"/>
      <c r="CH212" s="27"/>
      <c r="CI212" s="27"/>
      <c r="CJ212" s="27"/>
      <c r="CK212" s="27"/>
      <c r="CL212" s="27"/>
      <c r="CM212" s="27"/>
      <c r="CN212" s="27"/>
      <c r="CO212" s="27"/>
      <c r="CP212" s="27"/>
      <c r="CQ212" s="27"/>
      <c r="CR212" s="27"/>
      <c r="CS212" s="27"/>
      <c r="CT212" s="27"/>
      <c r="CU212" s="27"/>
      <c r="CV212" s="27"/>
      <c r="CW212" s="27"/>
      <c r="CX212" s="27"/>
      <c r="CY212" s="27"/>
      <c r="CZ212" s="27"/>
      <c r="DA212" s="43"/>
      <c r="DB212" s="27"/>
      <c r="DC212" s="42"/>
      <c r="DD212" s="42"/>
      <c r="DE212" s="27"/>
      <c r="DF212" s="27"/>
      <c r="DG212" s="27"/>
      <c r="DH212" s="27"/>
    </row>
    <row r="213" spans="84:112" ht="15.75" customHeight="1" x14ac:dyDescent="0.35">
      <c r="CF213" s="27"/>
      <c r="CG213" s="27"/>
      <c r="CH213" s="27"/>
      <c r="CI213" s="27"/>
      <c r="CJ213" s="27"/>
      <c r="CK213" s="27"/>
      <c r="CL213" s="27"/>
      <c r="CM213" s="27"/>
      <c r="CN213" s="27"/>
      <c r="CO213" s="27"/>
      <c r="CP213" s="27"/>
      <c r="CQ213" s="27"/>
      <c r="CR213" s="27"/>
      <c r="CS213" s="27"/>
      <c r="CT213" s="27"/>
      <c r="CU213" s="27"/>
      <c r="CV213" s="27"/>
      <c r="CW213" s="27"/>
      <c r="CX213" s="27"/>
      <c r="CY213" s="27"/>
      <c r="CZ213" s="27"/>
      <c r="DA213" s="43"/>
      <c r="DB213" s="27"/>
      <c r="DC213" s="42"/>
      <c r="DD213" s="42"/>
      <c r="DE213" s="27"/>
      <c r="DF213" s="27"/>
      <c r="DG213" s="27"/>
      <c r="DH213" s="27"/>
    </row>
    <row r="214" spans="84:112" ht="15.75" customHeight="1" x14ac:dyDescent="0.35">
      <c r="CF214" s="27"/>
      <c r="CG214" s="27"/>
      <c r="CH214" s="27"/>
      <c r="CI214" s="27"/>
      <c r="CJ214" s="27"/>
      <c r="CK214" s="27"/>
      <c r="CL214" s="27"/>
      <c r="CM214" s="27"/>
      <c r="CN214" s="27"/>
      <c r="CO214" s="27"/>
      <c r="CP214" s="27"/>
      <c r="CQ214" s="27"/>
      <c r="CR214" s="27"/>
      <c r="CS214" s="27"/>
      <c r="CT214" s="27"/>
      <c r="CU214" s="27"/>
      <c r="CV214" s="27"/>
      <c r="CW214" s="27"/>
      <c r="CX214" s="27"/>
      <c r="CY214" s="27"/>
      <c r="CZ214" s="27"/>
      <c r="DA214" s="43"/>
      <c r="DB214" s="27"/>
      <c r="DC214" s="42"/>
      <c r="DD214" s="42"/>
      <c r="DE214" s="27"/>
      <c r="DF214" s="27"/>
      <c r="DG214" s="27"/>
      <c r="DH214" s="27"/>
    </row>
    <row r="215" spans="84:112" ht="15.75" customHeight="1" x14ac:dyDescent="0.35">
      <c r="CF215" s="27"/>
      <c r="CG215" s="27"/>
      <c r="CH215" s="27"/>
      <c r="CI215" s="27"/>
      <c r="CJ215" s="27"/>
      <c r="CK215" s="27"/>
      <c r="CL215" s="27"/>
      <c r="CM215" s="27"/>
      <c r="CN215" s="27"/>
      <c r="CO215" s="27"/>
      <c r="CP215" s="27"/>
      <c r="CQ215" s="27"/>
      <c r="CR215" s="27"/>
      <c r="CS215" s="27"/>
      <c r="CT215" s="27"/>
      <c r="CU215" s="27"/>
      <c r="CV215" s="27"/>
      <c r="CW215" s="27"/>
      <c r="CX215" s="27"/>
      <c r="CY215" s="27"/>
      <c r="CZ215" s="27"/>
      <c r="DA215" s="43"/>
      <c r="DB215" s="27"/>
      <c r="DC215" s="42"/>
      <c r="DD215" s="42"/>
      <c r="DE215" s="27"/>
      <c r="DF215" s="27"/>
      <c r="DG215" s="27"/>
      <c r="DH215" s="27"/>
    </row>
    <row r="216" spans="84:112" ht="15.75" customHeight="1" x14ac:dyDescent="0.35">
      <c r="CF216" s="27"/>
      <c r="CG216" s="27"/>
      <c r="CH216" s="27"/>
      <c r="CI216" s="27"/>
      <c r="CJ216" s="27"/>
      <c r="CK216" s="27"/>
      <c r="CL216" s="27"/>
      <c r="CM216" s="27"/>
      <c r="CN216" s="27"/>
      <c r="CO216" s="27"/>
      <c r="CP216" s="27"/>
      <c r="CQ216" s="27"/>
      <c r="CR216" s="27"/>
      <c r="CS216" s="27"/>
      <c r="CT216" s="27"/>
      <c r="CU216" s="27"/>
      <c r="CV216" s="27"/>
      <c r="CW216" s="27"/>
      <c r="CX216" s="27"/>
      <c r="CY216" s="27"/>
      <c r="CZ216" s="27"/>
      <c r="DA216" s="43"/>
      <c r="DB216" s="27"/>
      <c r="DC216" s="42"/>
      <c r="DD216" s="42"/>
      <c r="DE216" s="27"/>
      <c r="DF216" s="27"/>
      <c r="DG216" s="27"/>
      <c r="DH216" s="27"/>
    </row>
    <row r="217" spans="84:112" ht="15.75" customHeight="1" x14ac:dyDescent="0.35">
      <c r="CF217" s="27"/>
      <c r="CG217" s="27"/>
      <c r="CH217" s="27"/>
      <c r="CI217" s="27"/>
      <c r="CJ217" s="27"/>
      <c r="CK217" s="27"/>
      <c r="CL217" s="27"/>
      <c r="CM217" s="27"/>
      <c r="CN217" s="27"/>
      <c r="CO217" s="27"/>
      <c r="CP217" s="27"/>
      <c r="CQ217" s="27"/>
      <c r="CR217" s="27"/>
      <c r="CS217" s="27"/>
      <c r="CT217" s="27"/>
      <c r="CU217" s="27"/>
      <c r="CV217" s="27"/>
      <c r="CW217" s="27"/>
      <c r="CX217" s="27"/>
      <c r="CY217" s="27"/>
      <c r="CZ217" s="27"/>
      <c r="DA217" s="43"/>
      <c r="DB217" s="27"/>
      <c r="DC217" s="42"/>
      <c r="DD217" s="42"/>
      <c r="DE217" s="27"/>
      <c r="DF217" s="27"/>
      <c r="DG217" s="27"/>
      <c r="DH217" s="27"/>
    </row>
    <row r="218" spans="84:112" ht="15.75" customHeight="1" x14ac:dyDescent="0.35">
      <c r="CF218" s="27"/>
      <c r="CG218" s="27"/>
      <c r="CH218" s="27"/>
      <c r="CI218" s="27"/>
      <c r="CJ218" s="27"/>
      <c r="CK218" s="27"/>
      <c r="CL218" s="27"/>
      <c r="CM218" s="27"/>
      <c r="CN218" s="27"/>
      <c r="CO218" s="27"/>
      <c r="CP218" s="27"/>
      <c r="CQ218" s="27"/>
      <c r="CR218" s="27"/>
      <c r="CS218" s="27"/>
      <c r="CT218" s="27"/>
      <c r="CU218" s="27"/>
      <c r="CV218" s="27"/>
      <c r="CW218" s="27"/>
      <c r="CX218" s="27"/>
      <c r="CY218" s="27"/>
      <c r="CZ218" s="27"/>
      <c r="DA218" s="43"/>
      <c r="DB218" s="27"/>
      <c r="DC218" s="42"/>
      <c r="DD218" s="42"/>
      <c r="DE218" s="27"/>
      <c r="DF218" s="27"/>
      <c r="DG218" s="27"/>
      <c r="DH218" s="27"/>
    </row>
    <row r="219" spans="84:112" ht="15.75" customHeight="1" x14ac:dyDescent="0.35">
      <c r="CF219" s="27"/>
      <c r="CG219" s="27"/>
      <c r="CH219" s="27"/>
      <c r="CI219" s="27"/>
      <c r="CJ219" s="27"/>
      <c r="CK219" s="27"/>
      <c r="CL219" s="27"/>
      <c r="CM219" s="27"/>
      <c r="CN219" s="27"/>
      <c r="CO219" s="27"/>
      <c r="CP219" s="27"/>
      <c r="CQ219" s="27"/>
      <c r="CR219" s="27"/>
      <c r="CS219" s="27"/>
      <c r="CT219" s="27"/>
      <c r="CU219" s="27"/>
      <c r="CV219" s="27"/>
      <c r="CW219" s="27"/>
      <c r="CX219" s="27"/>
      <c r="CY219" s="27"/>
      <c r="CZ219" s="27"/>
      <c r="DA219" s="43"/>
      <c r="DB219" s="27"/>
      <c r="DC219" s="42"/>
      <c r="DD219" s="42"/>
      <c r="DE219" s="27"/>
      <c r="DF219" s="27"/>
      <c r="DG219" s="27"/>
      <c r="DH219" s="27"/>
    </row>
    <row r="220" spans="84:112" ht="15.75" customHeight="1" x14ac:dyDescent="0.35">
      <c r="CF220" s="27"/>
      <c r="CG220" s="27"/>
      <c r="CH220" s="27"/>
      <c r="CI220" s="27"/>
      <c r="CJ220" s="27"/>
      <c r="CK220" s="27"/>
      <c r="CL220" s="27"/>
      <c r="CM220" s="27"/>
      <c r="CN220" s="27"/>
      <c r="CO220" s="27"/>
      <c r="CP220" s="27"/>
      <c r="CQ220" s="27"/>
      <c r="CR220" s="27"/>
      <c r="CS220" s="27"/>
      <c r="CT220" s="27"/>
      <c r="CU220" s="27"/>
      <c r="CV220" s="27"/>
      <c r="CW220" s="27"/>
      <c r="CX220" s="27"/>
      <c r="CY220" s="27"/>
      <c r="CZ220" s="27"/>
      <c r="DA220" s="43"/>
      <c r="DB220" s="27"/>
      <c r="DC220" s="42"/>
      <c r="DD220" s="42"/>
      <c r="DE220" s="27"/>
      <c r="DF220" s="27"/>
      <c r="DG220" s="27"/>
      <c r="DH220" s="27"/>
    </row>
    <row r="221" spans="84:112" ht="15.75" customHeight="1" x14ac:dyDescent="0.35">
      <c r="CF221" s="27"/>
      <c r="CG221" s="27"/>
      <c r="CH221" s="27"/>
      <c r="CI221" s="27"/>
      <c r="CJ221" s="27"/>
      <c r="CK221" s="27"/>
      <c r="CL221" s="27"/>
      <c r="CM221" s="27"/>
      <c r="CN221" s="27"/>
      <c r="CO221" s="27"/>
      <c r="CP221" s="27"/>
      <c r="CQ221" s="27"/>
      <c r="CR221" s="27"/>
      <c r="CS221" s="27"/>
      <c r="CT221" s="27"/>
      <c r="CU221" s="27"/>
      <c r="CV221" s="27"/>
      <c r="CW221" s="27"/>
      <c r="CX221" s="27"/>
      <c r="CY221" s="27"/>
      <c r="CZ221" s="27"/>
      <c r="DA221" s="43"/>
      <c r="DB221" s="27"/>
      <c r="DC221" s="42"/>
      <c r="DD221" s="42"/>
      <c r="DE221" s="27"/>
      <c r="DF221" s="27"/>
      <c r="DG221" s="27"/>
      <c r="DH221" s="27"/>
    </row>
    <row r="222" spans="84:112" ht="15.75" customHeight="1" x14ac:dyDescent="0.35">
      <c r="CF222" s="27"/>
      <c r="CG222" s="27"/>
      <c r="CH222" s="27"/>
      <c r="CI222" s="27"/>
      <c r="CJ222" s="27"/>
      <c r="CK222" s="27"/>
      <c r="CL222" s="27"/>
      <c r="CM222" s="27"/>
      <c r="CN222" s="27"/>
      <c r="CO222" s="27"/>
      <c r="CP222" s="27"/>
      <c r="CQ222" s="27"/>
      <c r="CR222" s="27"/>
      <c r="CS222" s="27"/>
      <c r="CT222" s="27"/>
      <c r="CU222" s="27"/>
      <c r="CV222" s="27"/>
      <c r="CW222" s="27"/>
      <c r="CX222" s="27"/>
      <c r="CY222" s="27"/>
      <c r="CZ222" s="27"/>
      <c r="DA222" s="43"/>
      <c r="DB222" s="27"/>
      <c r="DC222" s="42"/>
      <c r="DD222" s="42"/>
      <c r="DE222" s="27"/>
      <c r="DF222" s="27"/>
      <c r="DG222" s="27"/>
      <c r="DH222" s="27"/>
    </row>
    <row r="223" spans="84:112" ht="15.75" customHeight="1" x14ac:dyDescent="0.35">
      <c r="CF223" s="27"/>
      <c r="CG223" s="27"/>
      <c r="CH223" s="27"/>
      <c r="CI223" s="27"/>
      <c r="CJ223" s="27"/>
      <c r="CK223" s="27"/>
      <c r="CL223" s="27"/>
      <c r="CM223" s="27"/>
      <c r="CN223" s="27"/>
      <c r="CO223" s="27"/>
      <c r="CP223" s="27"/>
      <c r="CQ223" s="27"/>
      <c r="CR223" s="27"/>
      <c r="CS223" s="27"/>
      <c r="CT223" s="27"/>
      <c r="CU223" s="27"/>
      <c r="CV223" s="27"/>
      <c r="CW223" s="27"/>
      <c r="CX223" s="27"/>
      <c r="CY223" s="27"/>
      <c r="CZ223" s="27"/>
      <c r="DA223" s="43"/>
      <c r="DB223" s="27"/>
      <c r="DC223" s="42"/>
      <c r="DD223" s="42"/>
      <c r="DE223" s="27"/>
      <c r="DF223" s="27"/>
      <c r="DG223" s="27"/>
      <c r="DH223" s="27"/>
    </row>
    <row r="224" spans="84:112" ht="15.75" customHeight="1" x14ac:dyDescent="0.35">
      <c r="CF224" s="27"/>
      <c r="CG224" s="27"/>
      <c r="CH224" s="27"/>
      <c r="CI224" s="27"/>
      <c r="CJ224" s="27"/>
      <c r="CK224" s="27"/>
      <c r="CL224" s="27"/>
      <c r="CM224" s="27"/>
      <c r="CN224" s="27"/>
      <c r="CO224" s="27"/>
      <c r="CP224" s="27"/>
      <c r="CQ224" s="27"/>
      <c r="CR224" s="27"/>
      <c r="CS224" s="27"/>
      <c r="CT224" s="27"/>
      <c r="CU224" s="27"/>
      <c r="CV224" s="27"/>
      <c r="CW224" s="27"/>
      <c r="CX224" s="27"/>
      <c r="CY224" s="27"/>
      <c r="CZ224" s="27"/>
      <c r="DA224" s="43"/>
      <c r="DB224" s="27"/>
      <c r="DC224" s="42"/>
      <c r="DD224" s="42"/>
      <c r="DE224" s="27"/>
      <c r="DF224" s="27"/>
      <c r="DG224" s="27"/>
      <c r="DH224" s="27"/>
    </row>
    <row r="225" spans="84:112" ht="15.75" customHeight="1" x14ac:dyDescent="0.35">
      <c r="CF225" s="27"/>
      <c r="CG225" s="27"/>
      <c r="CH225" s="27"/>
      <c r="CI225" s="27"/>
      <c r="CJ225" s="27"/>
      <c r="CK225" s="27"/>
      <c r="CL225" s="27"/>
      <c r="CM225" s="27"/>
      <c r="CN225" s="27"/>
      <c r="CO225" s="27"/>
      <c r="CP225" s="27"/>
      <c r="CQ225" s="27"/>
      <c r="CR225" s="27"/>
      <c r="CS225" s="27"/>
      <c r="CT225" s="27"/>
      <c r="CU225" s="27"/>
      <c r="CV225" s="27"/>
      <c r="CW225" s="27"/>
      <c r="CX225" s="27"/>
      <c r="CY225" s="27"/>
      <c r="CZ225" s="27"/>
      <c r="DA225" s="43"/>
      <c r="DB225" s="27"/>
      <c r="DC225" s="42"/>
      <c r="DD225" s="42"/>
      <c r="DE225" s="27"/>
      <c r="DF225" s="27"/>
      <c r="DG225" s="27"/>
      <c r="DH225" s="27"/>
    </row>
    <row r="226" spans="84:112" ht="15.75" customHeight="1" x14ac:dyDescent="0.35">
      <c r="CF226" s="27"/>
      <c r="CG226" s="27"/>
      <c r="CH226" s="27"/>
      <c r="CI226" s="27"/>
      <c r="CJ226" s="27"/>
      <c r="CK226" s="27"/>
      <c r="CL226" s="27"/>
      <c r="CM226" s="27"/>
      <c r="CN226" s="27"/>
      <c r="CO226" s="27"/>
      <c r="CP226" s="27"/>
      <c r="CQ226" s="27"/>
      <c r="CR226" s="27"/>
      <c r="CS226" s="27"/>
      <c r="CT226" s="27"/>
      <c r="CU226" s="27"/>
      <c r="CV226" s="27"/>
      <c r="CW226" s="27"/>
      <c r="CX226" s="27"/>
      <c r="CY226" s="27"/>
      <c r="CZ226" s="27"/>
      <c r="DA226" s="43"/>
      <c r="DB226" s="27"/>
      <c r="DC226" s="42"/>
      <c r="DD226" s="42"/>
      <c r="DE226" s="27"/>
      <c r="DF226" s="27"/>
      <c r="DG226" s="27"/>
      <c r="DH226" s="27"/>
    </row>
    <row r="227" spans="84:112" ht="15.75" customHeight="1" x14ac:dyDescent="0.35">
      <c r="CF227" s="27"/>
      <c r="CG227" s="27"/>
      <c r="CH227" s="27"/>
      <c r="CI227" s="27"/>
      <c r="CJ227" s="27"/>
      <c r="CK227" s="27"/>
      <c r="CL227" s="27"/>
      <c r="CM227" s="27"/>
      <c r="CN227" s="27"/>
      <c r="CO227" s="27"/>
      <c r="CP227" s="27"/>
      <c r="CQ227" s="27"/>
      <c r="CR227" s="27"/>
      <c r="CS227" s="27"/>
      <c r="CT227" s="27"/>
      <c r="CU227" s="27"/>
      <c r="CV227" s="27"/>
      <c r="CW227" s="27"/>
      <c r="CX227" s="27"/>
      <c r="CY227" s="27"/>
      <c r="CZ227" s="27"/>
      <c r="DA227" s="43"/>
      <c r="DB227" s="27"/>
      <c r="DC227" s="42"/>
      <c r="DD227" s="42"/>
      <c r="DE227" s="27"/>
      <c r="DF227" s="27"/>
      <c r="DG227" s="27"/>
      <c r="DH227" s="27"/>
    </row>
    <row r="228" spans="84:112" ht="15.75" customHeight="1" x14ac:dyDescent="0.35">
      <c r="CF228" s="27"/>
      <c r="CG228" s="27"/>
      <c r="CH228" s="27"/>
      <c r="CI228" s="27"/>
      <c r="CJ228" s="27"/>
      <c r="CK228" s="27"/>
      <c r="CL228" s="27"/>
      <c r="CM228" s="27"/>
      <c r="CN228" s="27"/>
      <c r="CO228" s="27"/>
      <c r="CP228" s="27"/>
      <c r="CQ228" s="27"/>
      <c r="CR228" s="27"/>
      <c r="CS228" s="27"/>
      <c r="CT228" s="27"/>
      <c r="CU228" s="27"/>
      <c r="CV228" s="27"/>
      <c r="CW228" s="27"/>
      <c r="CX228" s="27"/>
      <c r="CY228" s="27"/>
      <c r="CZ228" s="27"/>
      <c r="DA228" s="43"/>
      <c r="DB228" s="27"/>
      <c r="DC228" s="42"/>
      <c r="DD228" s="42"/>
      <c r="DE228" s="27"/>
      <c r="DF228" s="27"/>
      <c r="DG228" s="27"/>
      <c r="DH228" s="27"/>
    </row>
    <row r="229" spans="84:112" ht="15.75" customHeight="1" x14ac:dyDescent="0.35">
      <c r="CF229" s="27"/>
      <c r="CG229" s="27"/>
      <c r="CH229" s="27"/>
      <c r="CI229" s="27"/>
      <c r="CJ229" s="27"/>
      <c r="CK229" s="27"/>
      <c r="CL229" s="27"/>
      <c r="CM229" s="27"/>
      <c r="CN229" s="27"/>
      <c r="CO229" s="27"/>
      <c r="CP229" s="27"/>
      <c r="CQ229" s="27"/>
      <c r="CR229" s="27"/>
      <c r="CS229" s="27"/>
      <c r="CT229" s="27"/>
      <c r="CU229" s="27"/>
      <c r="CV229" s="27"/>
      <c r="CW229" s="27"/>
      <c r="CX229" s="27"/>
      <c r="CY229" s="27"/>
      <c r="CZ229" s="27"/>
      <c r="DA229" s="43"/>
      <c r="DB229" s="27"/>
      <c r="DC229" s="42"/>
      <c r="DD229" s="42"/>
      <c r="DE229" s="27"/>
      <c r="DF229" s="27"/>
      <c r="DG229" s="27"/>
      <c r="DH229" s="27"/>
    </row>
    <row r="230" spans="84:112" ht="15.75" customHeight="1" x14ac:dyDescent="0.35">
      <c r="CF230" s="27"/>
      <c r="CG230" s="27"/>
      <c r="CH230" s="27"/>
      <c r="CI230" s="27"/>
      <c r="CJ230" s="27"/>
      <c r="CK230" s="27"/>
      <c r="CL230" s="27"/>
      <c r="CM230" s="27"/>
      <c r="CN230" s="27"/>
      <c r="CO230" s="27"/>
      <c r="CP230" s="27"/>
      <c r="CQ230" s="27"/>
      <c r="CR230" s="27"/>
      <c r="CS230" s="27"/>
      <c r="CT230" s="27"/>
      <c r="CU230" s="27"/>
      <c r="CV230" s="27"/>
      <c r="CW230" s="27"/>
      <c r="CX230" s="27"/>
      <c r="CY230" s="27"/>
      <c r="CZ230" s="27"/>
      <c r="DA230" s="43"/>
      <c r="DB230" s="27"/>
      <c r="DC230" s="42"/>
      <c r="DD230" s="42"/>
      <c r="DE230" s="27"/>
      <c r="DF230" s="27"/>
      <c r="DG230" s="27"/>
      <c r="DH230" s="27"/>
    </row>
    <row r="231" spans="84:112" ht="15.75" customHeight="1" x14ac:dyDescent="0.35">
      <c r="CF231" s="27"/>
      <c r="CG231" s="27"/>
      <c r="CH231" s="27"/>
      <c r="CI231" s="27"/>
      <c r="CJ231" s="27"/>
      <c r="CK231" s="27"/>
      <c r="CL231" s="27"/>
      <c r="CM231" s="27"/>
      <c r="CN231" s="27"/>
      <c r="CO231" s="27"/>
      <c r="CP231" s="27"/>
      <c r="CQ231" s="27"/>
      <c r="CR231" s="27"/>
      <c r="CS231" s="27"/>
      <c r="CT231" s="27"/>
      <c r="CU231" s="27"/>
      <c r="CV231" s="27"/>
      <c r="CW231" s="27"/>
      <c r="CX231" s="27"/>
      <c r="CY231" s="27"/>
      <c r="CZ231" s="27"/>
      <c r="DA231" s="43"/>
      <c r="DB231" s="27"/>
      <c r="DC231" s="42"/>
      <c r="DD231" s="42"/>
      <c r="DE231" s="27"/>
      <c r="DF231" s="27"/>
      <c r="DG231" s="27"/>
      <c r="DH231" s="27"/>
    </row>
    <row r="232" spans="84:112" ht="15.75" customHeight="1" x14ac:dyDescent="0.35">
      <c r="CF232" s="27"/>
      <c r="CG232" s="27"/>
      <c r="CH232" s="27"/>
      <c r="CI232" s="27"/>
      <c r="CJ232" s="27"/>
      <c r="CK232" s="27"/>
      <c r="CL232" s="27"/>
      <c r="CM232" s="27"/>
      <c r="CN232" s="27"/>
      <c r="CO232" s="27"/>
      <c r="CP232" s="27"/>
      <c r="CQ232" s="27"/>
      <c r="CR232" s="27"/>
      <c r="CS232" s="27"/>
      <c r="CT232" s="27"/>
      <c r="CU232" s="27"/>
      <c r="CV232" s="27"/>
      <c r="CW232" s="27"/>
      <c r="CX232" s="27"/>
      <c r="CY232" s="27"/>
      <c r="CZ232" s="27"/>
      <c r="DA232" s="43"/>
      <c r="DB232" s="27"/>
      <c r="DC232" s="42"/>
      <c r="DD232" s="42"/>
      <c r="DE232" s="27"/>
      <c r="DF232" s="27"/>
      <c r="DG232" s="27"/>
      <c r="DH232" s="27"/>
    </row>
    <row r="233" spans="84:112" ht="15.75" customHeight="1" x14ac:dyDescent="0.35">
      <c r="CF233" s="27"/>
      <c r="CG233" s="27"/>
      <c r="CH233" s="27"/>
      <c r="CI233" s="27"/>
      <c r="CJ233" s="27"/>
      <c r="CK233" s="27"/>
      <c r="CL233" s="27"/>
      <c r="CM233" s="27"/>
      <c r="CN233" s="27"/>
      <c r="CO233" s="27"/>
      <c r="CP233" s="27"/>
      <c r="CQ233" s="27"/>
      <c r="CR233" s="27"/>
      <c r="CS233" s="27"/>
      <c r="CT233" s="27"/>
      <c r="CU233" s="27"/>
      <c r="CV233" s="27"/>
      <c r="CW233" s="27"/>
      <c r="CX233" s="27"/>
      <c r="CY233" s="27"/>
      <c r="CZ233" s="27"/>
      <c r="DA233" s="43"/>
      <c r="DB233" s="27"/>
      <c r="DC233" s="42"/>
      <c r="DD233" s="42"/>
      <c r="DE233" s="27"/>
      <c r="DF233" s="27"/>
      <c r="DG233" s="27"/>
      <c r="DH233" s="27"/>
    </row>
    <row r="234" spans="84:112" ht="15.75" customHeight="1" x14ac:dyDescent="0.35">
      <c r="CF234" s="27"/>
      <c r="CG234" s="27"/>
      <c r="CH234" s="27"/>
      <c r="CI234" s="27"/>
      <c r="CJ234" s="27"/>
      <c r="CK234" s="27"/>
      <c r="CL234" s="27"/>
      <c r="CM234" s="27"/>
      <c r="CN234" s="27"/>
      <c r="CO234" s="27"/>
      <c r="CP234" s="27"/>
      <c r="CQ234" s="27"/>
      <c r="CR234" s="27"/>
      <c r="CS234" s="27"/>
      <c r="CT234" s="27"/>
      <c r="CU234" s="27"/>
      <c r="CV234" s="27"/>
      <c r="CW234" s="27"/>
      <c r="CX234" s="27"/>
      <c r="CY234" s="27"/>
      <c r="CZ234" s="27"/>
      <c r="DA234" s="43"/>
      <c r="DB234" s="27"/>
      <c r="DC234" s="42"/>
      <c r="DD234" s="42"/>
      <c r="DE234" s="27"/>
      <c r="DF234" s="27"/>
      <c r="DG234" s="27"/>
      <c r="DH234" s="27"/>
    </row>
    <row r="235" spans="84:112" ht="15.75" customHeight="1" x14ac:dyDescent="0.35">
      <c r="CF235" s="27"/>
      <c r="CG235" s="27"/>
      <c r="CH235" s="27"/>
      <c r="CI235" s="27"/>
      <c r="CJ235" s="27"/>
      <c r="CK235" s="27"/>
      <c r="CL235" s="27"/>
      <c r="CM235" s="27"/>
      <c r="CN235" s="27"/>
      <c r="CO235" s="27"/>
      <c r="CP235" s="27"/>
      <c r="CQ235" s="27"/>
      <c r="CR235" s="27"/>
      <c r="CS235" s="27"/>
      <c r="CT235" s="27"/>
      <c r="CU235" s="27"/>
      <c r="CV235" s="27"/>
      <c r="CW235" s="27"/>
      <c r="CX235" s="27"/>
      <c r="CY235" s="27"/>
      <c r="CZ235" s="27"/>
      <c r="DA235" s="43"/>
      <c r="DB235" s="27"/>
      <c r="DC235" s="42"/>
      <c r="DD235" s="42"/>
      <c r="DE235" s="27"/>
      <c r="DF235" s="27"/>
      <c r="DG235" s="27"/>
      <c r="DH235" s="27"/>
    </row>
    <row r="236" spans="84:112" ht="15.75" customHeight="1" x14ac:dyDescent="0.35">
      <c r="CF236" s="27"/>
      <c r="CG236" s="27"/>
      <c r="CH236" s="27"/>
      <c r="CI236" s="27"/>
      <c r="CJ236" s="27"/>
      <c r="CK236" s="27"/>
      <c r="CL236" s="27"/>
      <c r="CM236" s="27"/>
      <c r="CN236" s="27"/>
      <c r="CO236" s="27"/>
      <c r="CP236" s="27"/>
      <c r="CQ236" s="27"/>
      <c r="CR236" s="27"/>
      <c r="CS236" s="27"/>
      <c r="CT236" s="27"/>
      <c r="CU236" s="27"/>
      <c r="CV236" s="27"/>
      <c r="CW236" s="27"/>
      <c r="CX236" s="27"/>
      <c r="CY236" s="27"/>
      <c r="CZ236" s="27"/>
      <c r="DA236" s="43"/>
      <c r="DB236" s="27"/>
      <c r="DC236" s="42"/>
      <c r="DD236" s="42"/>
      <c r="DE236" s="27"/>
      <c r="DF236" s="27"/>
      <c r="DG236" s="27"/>
      <c r="DH236" s="27"/>
    </row>
    <row r="237" spans="84:112" ht="15.75" customHeight="1" x14ac:dyDescent="0.35">
      <c r="CF237" s="27"/>
      <c r="CG237" s="27"/>
      <c r="CH237" s="27"/>
      <c r="CI237" s="27"/>
      <c r="CJ237" s="27"/>
      <c r="CK237" s="27"/>
      <c r="CL237" s="27"/>
      <c r="CM237" s="27"/>
      <c r="CN237" s="27"/>
      <c r="CO237" s="27"/>
      <c r="CP237" s="27"/>
      <c r="CQ237" s="27"/>
      <c r="CR237" s="27"/>
      <c r="CS237" s="27"/>
      <c r="CT237" s="27"/>
      <c r="CU237" s="27"/>
      <c r="CV237" s="27"/>
      <c r="CW237" s="27"/>
      <c r="CX237" s="27"/>
      <c r="CY237" s="27"/>
      <c r="CZ237" s="27"/>
      <c r="DA237" s="43"/>
      <c r="DB237" s="27"/>
      <c r="DC237" s="42"/>
      <c r="DD237" s="42"/>
      <c r="DE237" s="27"/>
      <c r="DF237" s="27"/>
      <c r="DG237" s="27"/>
      <c r="DH237" s="27"/>
    </row>
    <row r="238" spans="84:112" ht="15.75" customHeight="1" x14ac:dyDescent="0.35">
      <c r="CF238" s="27"/>
      <c r="CG238" s="27"/>
      <c r="CH238" s="27"/>
      <c r="CI238" s="27"/>
      <c r="CJ238" s="27"/>
      <c r="CK238" s="27"/>
      <c r="CL238" s="27"/>
      <c r="CM238" s="27"/>
      <c r="CN238" s="27"/>
      <c r="CO238" s="27"/>
      <c r="CP238" s="27"/>
      <c r="CQ238" s="27"/>
      <c r="CR238" s="27"/>
      <c r="CS238" s="27"/>
      <c r="CT238" s="27"/>
      <c r="CU238" s="27"/>
      <c r="CV238" s="27"/>
      <c r="CW238" s="27"/>
      <c r="CX238" s="27"/>
      <c r="CY238" s="27"/>
      <c r="CZ238" s="27"/>
      <c r="DA238" s="43"/>
      <c r="DB238" s="27"/>
      <c r="DC238" s="42"/>
      <c r="DD238" s="42"/>
      <c r="DE238" s="27"/>
      <c r="DF238" s="27"/>
      <c r="DG238" s="27"/>
      <c r="DH238" s="27"/>
    </row>
    <row r="239" spans="84:112" ht="15.75" customHeight="1" x14ac:dyDescent="0.35">
      <c r="CF239" s="27"/>
      <c r="CG239" s="27"/>
      <c r="CH239" s="27"/>
      <c r="CI239" s="27"/>
      <c r="CJ239" s="27"/>
      <c r="CK239" s="27"/>
      <c r="CL239" s="27"/>
      <c r="CM239" s="27"/>
      <c r="CN239" s="27"/>
      <c r="CO239" s="27"/>
      <c r="CP239" s="27"/>
      <c r="CQ239" s="27"/>
      <c r="CR239" s="27"/>
      <c r="CS239" s="27"/>
      <c r="CT239" s="27"/>
      <c r="CU239" s="27"/>
      <c r="CV239" s="27"/>
      <c r="CW239" s="27"/>
      <c r="CX239" s="27"/>
      <c r="CY239" s="27"/>
      <c r="CZ239" s="27"/>
      <c r="DA239" s="43"/>
      <c r="DB239" s="27"/>
      <c r="DC239" s="42"/>
      <c r="DD239" s="42"/>
      <c r="DE239" s="27"/>
      <c r="DF239" s="27"/>
      <c r="DG239" s="27"/>
      <c r="DH239" s="27"/>
    </row>
    <row r="240" spans="84:112" ht="15.75" customHeight="1" x14ac:dyDescent="0.35">
      <c r="CF240" s="27"/>
      <c r="CG240" s="27"/>
      <c r="CH240" s="27"/>
      <c r="CI240" s="27"/>
      <c r="CJ240" s="27"/>
      <c r="CK240" s="27"/>
      <c r="CL240" s="27"/>
      <c r="CM240" s="27"/>
      <c r="CN240" s="27"/>
      <c r="CO240" s="27"/>
      <c r="CP240" s="27"/>
      <c r="CQ240" s="27"/>
      <c r="CR240" s="27"/>
      <c r="CS240" s="27"/>
      <c r="CT240" s="27"/>
      <c r="CU240" s="27"/>
      <c r="CV240" s="27"/>
      <c r="CW240" s="27"/>
      <c r="CX240" s="27"/>
      <c r="CY240" s="27"/>
      <c r="CZ240" s="27"/>
      <c r="DA240" s="43"/>
      <c r="DB240" s="27"/>
      <c r="DC240" s="42"/>
      <c r="DD240" s="42"/>
      <c r="DE240" s="27"/>
      <c r="DF240" s="27"/>
      <c r="DG240" s="27"/>
      <c r="DH240" s="27"/>
    </row>
    <row r="241" spans="84:112" ht="15.75" customHeight="1" x14ac:dyDescent="0.35">
      <c r="CF241" s="27"/>
      <c r="CG241" s="27"/>
      <c r="CH241" s="27"/>
      <c r="CI241" s="27"/>
      <c r="CJ241" s="27"/>
      <c r="CK241" s="27"/>
      <c r="CL241" s="27"/>
      <c r="CM241" s="27"/>
      <c r="CN241" s="27"/>
      <c r="CO241" s="27"/>
      <c r="CP241" s="27"/>
      <c r="CQ241" s="27"/>
      <c r="CR241" s="27"/>
      <c r="CS241" s="27"/>
      <c r="CT241" s="27"/>
      <c r="CU241" s="27"/>
      <c r="CV241" s="27"/>
      <c r="CW241" s="27"/>
      <c r="CX241" s="27"/>
      <c r="CY241" s="27"/>
      <c r="CZ241" s="27"/>
      <c r="DA241" s="43"/>
      <c r="DB241" s="27"/>
      <c r="DC241" s="42"/>
      <c r="DD241" s="42"/>
      <c r="DE241" s="27"/>
      <c r="DF241" s="27"/>
      <c r="DG241" s="27"/>
      <c r="DH241" s="27"/>
    </row>
    <row r="242" spans="84:112" ht="15.75" customHeight="1" x14ac:dyDescent="0.35">
      <c r="CF242" s="27"/>
      <c r="CG242" s="27"/>
      <c r="CH242" s="27"/>
      <c r="CI242" s="27"/>
      <c r="CJ242" s="27"/>
      <c r="CK242" s="27"/>
      <c r="CL242" s="27"/>
      <c r="CM242" s="27"/>
      <c r="CN242" s="27"/>
      <c r="CO242" s="27"/>
      <c r="CP242" s="27"/>
      <c r="CQ242" s="27"/>
      <c r="CR242" s="27"/>
      <c r="CS242" s="27"/>
      <c r="CT242" s="27"/>
      <c r="CU242" s="27"/>
      <c r="CV242" s="27"/>
      <c r="CW242" s="27"/>
      <c r="CX242" s="27"/>
      <c r="CY242" s="27"/>
      <c r="CZ242" s="27"/>
      <c r="DA242" s="43"/>
      <c r="DB242" s="27"/>
      <c r="DC242" s="42"/>
      <c r="DD242" s="42"/>
      <c r="DE242" s="27"/>
      <c r="DF242" s="27"/>
      <c r="DG242" s="27"/>
      <c r="DH242" s="27"/>
    </row>
    <row r="243" spans="84:112" ht="15.75" customHeight="1" x14ac:dyDescent="0.35">
      <c r="CF243" s="27"/>
      <c r="CG243" s="27"/>
      <c r="CH243" s="27"/>
      <c r="CI243" s="27"/>
      <c r="CJ243" s="27"/>
      <c r="CK243" s="27"/>
      <c r="CL243" s="27"/>
      <c r="CM243" s="27"/>
      <c r="CN243" s="27"/>
      <c r="CO243" s="27"/>
      <c r="CP243" s="27"/>
      <c r="CQ243" s="27"/>
      <c r="CR243" s="27"/>
      <c r="CS243" s="27"/>
      <c r="CT243" s="27"/>
      <c r="CU243" s="27"/>
      <c r="CV243" s="27"/>
      <c r="CW243" s="27"/>
      <c r="CX243" s="27"/>
      <c r="CY243" s="27"/>
      <c r="CZ243" s="27"/>
      <c r="DA243" s="43"/>
      <c r="DB243" s="27"/>
      <c r="DC243" s="42"/>
      <c r="DD243" s="42"/>
      <c r="DE243" s="27"/>
      <c r="DF243" s="27"/>
      <c r="DG243" s="27"/>
      <c r="DH243" s="27"/>
    </row>
    <row r="244" spans="84:112" ht="15.75" customHeight="1" x14ac:dyDescent="0.35">
      <c r="CF244" s="27"/>
      <c r="CG244" s="27"/>
      <c r="CH244" s="27"/>
      <c r="CI244" s="27"/>
      <c r="CJ244" s="27"/>
      <c r="CK244" s="27"/>
      <c r="CL244" s="27"/>
      <c r="CM244" s="27"/>
      <c r="CN244" s="27"/>
      <c r="CO244" s="27"/>
      <c r="CP244" s="27"/>
      <c r="CQ244" s="27"/>
      <c r="CR244" s="27"/>
      <c r="CS244" s="27"/>
      <c r="CT244" s="27"/>
      <c r="CU244" s="27"/>
      <c r="CV244" s="27"/>
      <c r="CW244" s="27"/>
      <c r="CX244" s="27"/>
      <c r="CY244" s="27"/>
      <c r="CZ244" s="27"/>
      <c r="DA244" s="43"/>
      <c r="DB244" s="27"/>
      <c r="DC244" s="42"/>
      <c r="DD244" s="42"/>
      <c r="DE244" s="27"/>
      <c r="DF244" s="27"/>
      <c r="DG244" s="27"/>
      <c r="DH244" s="27"/>
    </row>
    <row r="245" spans="84:112" ht="15.75" customHeight="1" x14ac:dyDescent="0.35">
      <c r="CF245" s="27"/>
      <c r="CG245" s="27"/>
      <c r="CH245" s="27"/>
      <c r="CI245" s="27"/>
      <c r="CJ245" s="27"/>
      <c r="CK245" s="27"/>
      <c r="CL245" s="27"/>
      <c r="CM245" s="27"/>
      <c r="CN245" s="27"/>
      <c r="CO245" s="27"/>
      <c r="CP245" s="27"/>
      <c r="CQ245" s="27"/>
      <c r="CR245" s="27"/>
      <c r="CS245" s="27"/>
      <c r="CT245" s="27"/>
      <c r="CU245" s="27"/>
      <c r="CV245" s="27"/>
      <c r="CW245" s="27"/>
      <c r="CX245" s="27"/>
      <c r="CY245" s="27"/>
      <c r="CZ245" s="27"/>
      <c r="DA245" s="43"/>
      <c r="DB245" s="27"/>
      <c r="DC245" s="42"/>
      <c r="DD245" s="42"/>
      <c r="DE245" s="27"/>
      <c r="DF245" s="27"/>
      <c r="DG245" s="27"/>
      <c r="DH245" s="27"/>
    </row>
    <row r="246" spans="84:112" ht="15.75" customHeight="1" x14ac:dyDescent="0.35">
      <c r="CF246" s="27"/>
      <c r="CG246" s="27"/>
      <c r="CH246" s="27"/>
      <c r="CI246" s="27"/>
      <c r="CJ246" s="27"/>
      <c r="CK246" s="27"/>
      <c r="CL246" s="27"/>
      <c r="CM246" s="27"/>
      <c r="CN246" s="27"/>
      <c r="CO246" s="27"/>
      <c r="CP246" s="27"/>
      <c r="CQ246" s="27"/>
      <c r="CR246" s="27"/>
      <c r="CS246" s="27"/>
      <c r="CT246" s="27"/>
      <c r="CU246" s="27"/>
      <c r="CV246" s="27"/>
      <c r="CW246" s="27"/>
      <c r="CX246" s="27"/>
      <c r="CY246" s="27"/>
      <c r="CZ246" s="27"/>
      <c r="DA246" s="43"/>
      <c r="DB246" s="27"/>
      <c r="DC246" s="42"/>
      <c r="DD246" s="42"/>
      <c r="DE246" s="27"/>
      <c r="DF246" s="27"/>
      <c r="DG246" s="27"/>
      <c r="DH246" s="27"/>
    </row>
    <row r="247" spans="84:112" ht="15.75" customHeight="1" x14ac:dyDescent="0.35">
      <c r="CF247" s="27"/>
      <c r="CG247" s="27"/>
      <c r="CH247" s="27"/>
      <c r="CI247" s="27"/>
      <c r="CJ247" s="27"/>
      <c r="CK247" s="27"/>
      <c r="CL247" s="27"/>
      <c r="CM247" s="27"/>
      <c r="CN247" s="27"/>
      <c r="CO247" s="27"/>
      <c r="CP247" s="27"/>
      <c r="CQ247" s="27"/>
      <c r="CR247" s="27"/>
      <c r="CS247" s="27"/>
      <c r="CT247" s="27"/>
      <c r="CU247" s="27"/>
      <c r="CV247" s="27"/>
      <c r="CW247" s="27"/>
      <c r="CX247" s="27"/>
      <c r="CY247" s="27"/>
      <c r="CZ247" s="27"/>
      <c r="DA247" s="43"/>
      <c r="DB247" s="27"/>
      <c r="DC247" s="42"/>
      <c r="DD247" s="42"/>
      <c r="DE247" s="27"/>
      <c r="DF247" s="27"/>
      <c r="DG247" s="27"/>
      <c r="DH247" s="27"/>
    </row>
    <row r="248" spans="84:112" ht="15.75" customHeight="1" x14ac:dyDescent="0.35">
      <c r="CF248" s="27"/>
      <c r="CG248" s="27"/>
      <c r="CH248" s="27"/>
      <c r="CI248" s="27"/>
      <c r="CJ248" s="27"/>
      <c r="CK248" s="27"/>
      <c r="CL248" s="27"/>
      <c r="CM248" s="27"/>
      <c r="CN248" s="27"/>
      <c r="CO248" s="27"/>
      <c r="CP248" s="27"/>
      <c r="CQ248" s="27"/>
      <c r="CR248" s="27"/>
      <c r="CS248" s="27"/>
      <c r="CT248" s="27"/>
      <c r="CU248" s="27"/>
      <c r="CV248" s="27"/>
      <c r="CW248" s="27"/>
      <c r="CX248" s="27"/>
      <c r="CY248" s="27"/>
      <c r="CZ248" s="27"/>
      <c r="DA248" s="43"/>
      <c r="DB248" s="27"/>
      <c r="DC248" s="42"/>
      <c r="DD248" s="42"/>
      <c r="DE248" s="27"/>
      <c r="DF248" s="27"/>
      <c r="DG248" s="27"/>
      <c r="DH248" s="27"/>
    </row>
    <row r="249" spans="84:112" ht="15.75" customHeight="1" x14ac:dyDescent="0.35">
      <c r="CF249" s="27"/>
      <c r="CG249" s="27"/>
      <c r="CH249" s="27"/>
      <c r="CI249" s="27"/>
      <c r="CJ249" s="27"/>
      <c r="CK249" s="27"/>
      <c r="CL249" s="27"/>
      <c r="CM249" s="27"/>
      <c r="CN249" s="27"/>
      <c r="CO249" s="27"/>
      <c r="CP249" s="27"/>
      <c r="CQ249" s="27"/>
      <c r="CR249" s="27"/>
      <c r="CS249" s="27"/>
      <c r="CT249" s="27"/>
      <c r="CU249" s="27"/>
      <c r="CV249" s="27"/>
      <c r="CW249" s="27"/>
      <c r="CX249" s="27"/>
      <c r="CY249" s="27"/>
      <c r="CZ249" s="27"/>
      <c r="DA249" s="43"/>
      <c r="DB249" s="27"/>
      <c r="DC249" s="42"/>
      <c r="DD249" s="42"/>
      <c r="DE249" s="27"/>
      <c r="DF249" s="27"/>
      <c r="DG249" s="27"/>
      <c r="DH249" s="27"/>
    </row>
    <row r="250" spans="84:112" ht="15.75" customHeight="1" x14ac:dyDescent="0.35">
      <c r="CF250" s="27"/>
      <c r="CG250" s="27"/>
      <c r="CH250" s="27"/>
      <c r="CI250" s="27"/>
      <c r="CJ250" s="27"/>
      <c r="CK250" s="27"/>
      <c r="CL250" s="27"/>
      <c r="CM250" s="27"/>
      <c r="CN250" s="27"/>
      <c r="CO250" s="27"/>
      <c r="CP250" s="27"/>
      <c r="CQ250" s="27"/>
      <c r="CR250" s="27"/>
      <c r="CS250" s="27"/>
      <c r="CT250" s="27"/>
      <c r="CU250" s="27"/>
      <c r="CV250" s="27"/>
      <c r="CW250" s="27"/>
      <c r="CX250" s="27"/>
      <c r="CY250" s="27"/>
      <c r="CZ250" s="27"/>
      <c r="DA250" s="43"/>
      <c r="DB250" s="27"/>
      <c r="DC250" s="42"/>
      <c r="DD250" s="42"/>
      <c r="DE250" s="27"/>
      <c r="DF250" s="27"/>
      <c r="DG250" s="27"/>
      <c r="DH250" s="27"/>
    </row>
    <row r="251" spans="84:112" ht="15.75" customHeight="1" x14ac:dyDescent="0.35">
      <c r="CF251" s="27"/>
      <c r="CG251" s="27"/>
      <c r="CH251" s="27"/>
      <c r="CI251" s="27"/>
      <c r="CJ251" s="27"/>
      <c r="CK251" s="27"/>
      <c r="CL251" s="27"/>
      <c r="CM251" s="27"/>
      <c r="CN251" s="27"/>
      <c r="CO251" s="27"/>
      <c r="CP251" s="27"/>
      <c r="CQ251" s="27"/>
      <c r="CR251" s="27"/>
      <c r="CS251" s="27"/>
      <c r="CT251" s="27"/>
      <c r="CU251" s="27"/>
      <c r="CV251" s="27"/>
      <c r="CW251" s="27"/>
      <c r="CX251" s="27"/>
      <c r="CY251" s="27"/>
      <c r="CZ251" s="27"/>
      <c r="DA251" s="43"/>
      <c r="DB251" s="27"/>
      <c r="DC251" s="42"/>
      <c r="DD251" s="42"/>
      <c r="DE251" s="27"/>
      <c r="DF251" s="27"/>
      <c r="DG251" s="27"/>
      <c r="DH251" s="27"/>
    </row>
    <row r="252" spans="84:112" ht="15.75" customHeight="1" x14ac:dyDescent="0.35">
      <c r="CF252" s="27"/>
      <c r="CG252" s="27"/>
      <c r="CH252" s="27"/>
      <c r="CI252" s="27"/>
      <c r="CJ252" s="27"/>
      <c r="CK252" s="27"/>
      <c r="CL252" s="27"/>
      <c r="CM252" s="27"/>
      <c r="CN252" s="27"/>
      <c r="CO252" s="27"/>
      <c r="CP252" s="27"/>
      <c r="CQ252" s="27"/>
      <c r="CR252" s="27"/>
      <c r="CS252" s="27"/>
      <c r="CT252" s="27"/>
      <c r="CU252" s="27"/>
      <c r="CV252" s="27"/>
      <c r="CW252" s="27"/>
      <c r="CX252" s="27"/>
      <c r="CY252" s="27"/>
      <c r="CZ252" s="27"/>
      <c r="DA252" s="43"/>
      <c r="DB252" s="27"/>
      <c r="DC252" s="42"/>
      <c r="DD252" s="42"/>
      <c r="DE252" s="27"/>
      <c r="DF252" s="27"/>
      <c r="DG252" s="27"/>
      <c r="DH252" s="27"/>
    </row>
    <row r="253" spans="84:112" ht="15.75" customHeight="1" x14ac:dyDescent="0.35">
      <c r="CF253" s="27"/>
      <c r="CG253" s="27"/>
      <c r="CH253" s="27"/>
      <c r="CI253" s="27"/>
      <c r="CJ253" s="27"/>
      <c r="CK253" s="27"/>
      <c r="CL253" s="27"/>
      <c r="CM253" s="27"/>
      <c r="CN253" s="27"/>
      <c r="CO253" s="27"/>
      <c r="CP253" s="27"/>
      <c r="CQ253" s="27"/>
      <c r="CR253" s="27"/>
      <c r="CS253" s="27"/>
      <c r="CT253" s="27"/>
      <c r="CU253" s="27"/>
      <c r="CV253" s="27"/>
      <c r="CW253" s="27"/>
      <c r="CX253" s="27"/>
      <c r="CY253" s="27"/>
      <c r="CZ253" s="27"/>
      <c r="DA253" s="43"/>
      <c r="DB253" s="27"/>
      <c r="DC253" s="42"/>
      <c r="DD253" s="42"/>
      <c r="DE253" s="27"/>
      <c r="DF253" s="27"/>
      <c r="DG253" s="27"/>
      <c r="DH253" s="27"/>
    </row>
    <row r="254" spans="84:112" ht="15.75" customHeight="1" x14ac:dyDescent="0.35">
      <c r="CF254" s="27"/>
      <c r="CG254" s="27"/>
      <c r="CH254" s="27"/>
      <c r="CI254" s="27"/>
      <c r="CJ254" s="27"/>
      <c r="CK254" s="27"/>
      <c r="CL254" s="27"/>
      <c r="CM254" s="27"/>
      <c r="CN254" s="27"/>
      <c r="CO254" s="27"/>
      <c r="CP254" s="27"/>
      <c r="CQ254" s="27"/>
      <c r="CR254" s="27"/>
      <c r="CS254" s="27"/>
      <c r="CT254" s="27"/>
      <c r="CU254" s="27"/>
      <c r="CV254" s="27"/>
      <c r="CW254" s="27"/>
      <c r="CX254" s="27"/>
      <c r="CY254" s="27"/>
      <c r="CZ254" s="27"/>
      <c r="DA254" s="43"/>
      <c r="DB254" s="27"/>
      <c r="DC254" s="42"/>
      <c r="DD254" s="42"/>
      <c r="DE254" s="27"/>
      <c r="DF254" s="27"/>
      <c r="DG254" s="27"/>
      <c r="DH254" s="27"/>
    </row>
    <row r="255" spans="84:112" ht="15.75" customHeight="1" x14ac:dyDescent="0.35">
      <c r="CF255" s="27"/>
      <c r="CG255" s="27"/>
      <c r="CH255" s="27"/>
      <c r="CI255" s="27"/>
      <c r="CJ255" s="27"/>
      <c r="CK255" s="27"/>
      <c r="CL255" s="27"/>
      <c r="CM255" s="27"/>
      <c r="CN255" s="27"/>
      <c r="CO255" s="27"/>
      <c r="CP255" s="27"/>
      <c r="CQ255" s="27"/>
      <c r="CR255" s="27"/>
      <c r="CS255" s="27"/>
      <c r="CT255" s="27"/>
      <c r="CU255" s="27"/>
      <c r="CV255" s="27"/>
      <c r="CW255" s="27"/>
      <c r="CX255" s="27"/>
      <c r="CY255" s="27"/>
      <c r="CZ255" s="27"/>
      <c r="DA255" s="43"/>
      <c r="DB255" s="27"/>
      <c r="DC255" s="42"/>
      <c r="DD255" s="42"/>
      <c r="DE255" s="27"/>
      <c r="DF255" s="27"/>
      <c r="DG255" s="27"/>
      <c r="DH255" s="27"/>
    </row>
    <row r="256" spans="84:112" ht="15.75" customHeight="1" x14ac:dyDescent="0.35">
      <c r="CF256" s="27"/>
      <c r="CG256" s="27"/>
      <c r="CH256" s="27"/>
      <c r="CI256" s="27"/>
      <c r="CJ256" s="27"/>
      <c r="CK256" s="27"/>
      <c r="CL256" s="27"/>
      <c r="CM256" s="27"/>
      <c r="CN256" s="27"/>
      <c r="CO256" s="27"/>
      <c r="CP256" s="27"/>
      <c r="CQ256" s="27"/>
      <c r="CR256" s="27"/>
      <c r="CS256" s="27"/>
      <c r="CT256" s="27"/>
      <c r="CU256" s="27"/>
      <c r="CV256" s="27"/>
      <c r="CW256" s="27"/>
      <c r="CX256" s="27"/>
      <c r="CY256" s="27"/>
      <c r="CZ256" s="27"/>
      <c r="DA256" s="43"/>
      <c r="DB256" s="27"/>
      <c r="DC256" s="42"/>
      <c r="DD256" s="42"/>
      <c r="DE256" s="27"/>
      <c r="DF256" s="27"/>
      <c r="DG256" s="27"/>
      <c r="DH256" s="27"/>
    </row>
    <row r="257" spans="84:112" ht="15.75" customHeight="1" x14ac:dyDescent="0.35">
      <c r="CF257" s="27"/>
      <c r="CG257" s="27"/>
      <c r="CH257" s="27"/>
      <c r="CI257" s="27"/>
      <c r="CJ257" s="27"/>
      <c r="CK257" s="27"/>
      <c r="CL257" s="27"/>
      <c r="CM257" s="27"/>
      <c r="CN257" s="27"/>
      <c r="CO257" s="27"/>
      <c r="CP257" s="27"/>
      <c r="CQ257" s="27"/>
      <c r="CR257" s="27"/>
      <c r="CS257" s="27"/>
      <c r="CT257" s="27"/>
      <c r="CU257" s="27"/>
      <c r="CV257" s="27"/>
      <c r="CW257" s="27"/>
      <c r="CX257" s="27"/>
      <c r="CY257" s="27"/>
      <c r="CZ257" s="27"/>
      <c r="DA257" s="43"/>
      <c r="DB257" s="27"/>
      <c r="DC257" s="42"/>
      <c r="DD257" s="42"/>
      <c r="DE257" s="27"/>
      <c r="DF257" s="27"/>
      <c r="DG257" s="27"/>
      <c r="DH257" s="27"/>
    </row>
    <row r="258" spans="84:112" ht="15.75" customHeight="1" x14ac:dyDescent="0.35">
      <c r="CF258" s="27"/>
      <c r="CG258" s="27"/>
      <c r="CH258" s="27"/>
      <c r="CI258" s="27"/>
      <c r="CJ258" s="27"/>
      <c r="CK258" s="27"/>
      <c r="CL258" s="27"/>
      <c r="CM258" s="27"/>
      <c r="CN258" s="27"/>
      <c r="CO258" s="27"/>
      <c r="CP258" s="27"/>
      <c r="CQ258" s="27"/>
      <c r="CR258" s="27"/>
      <c r="CS258" s="27"/>
      <c r="CT258" s="27"/>
      <c r="CU258" s="27"/>
      <c r="CV258" s="27"/>
      <c r="CW258" s="27"/>
      <c r="CX258" s="27"/>
      <c r="CY258" s="27"/>
      <c r="CZ258" s="27"/>
      <c r="DA258" s="43"/>
      <c r="DB258" s="27"/>
      <c r="DC258" s="42"/>
      <c r="DD258" s="42"/>
      <c r="DE258" s="27"/>
      <c r="DF258" s="27"/>
      <c r="DG258" s="27"/>
      <c r="DH258" s="27"/>
    </row>
    <row r="259" spans="84:112" ht="15.75" customHeight="1" x14ac:dyDescent="0.35">
      <c r="CF259" s="27"/>
      <c r="CG259" s="27"/>
      <c r="CH259" s="27"/>
      <c r="CI259" s="27"/>
      <c r="CJ259" s="27"/>
      <c r="CK259" s="27"/>
      <c r="CL259" s="27"/>
      <c r="CM259" s="27"/>
      <c r="CN259" s="27"/>
      <c r="CO259" s="27"/>
      <c r="CP259" s="27"/>
      <c r="CQ259" s="27"/>
      <c r="CR259" s="27"/>
      <c r="CS259" s="27"/>
      <c r="CT259" s="27"/>
      <c r="CU259" s="27"/>
      <c r="CV259" s="27"/>
      <c r="CW259" s="27"/>
      <c r="CX259" s="27"/>
      <c r="CY259" s="27"/>
      <c r="CZ259" s="27"/>
      <c r="DA259" s="43"/>
      <c r="DB259" s="27"/>
      <c r="DC259" s="42"/>
      <c r="DD259" s="42"/>
      <c r="DE259" s="27"/>
      <c r="DF259" s="27"/>
      <c r="DG259" s="27"/>
      <c r="DH259" s="27"/>
    </row>
    <row r="260" spans="84:112" ht="15.75" customHeight="1" x14ac:dyDescent="0.35">
      <c r="CF260" s="27"/>
      <c r="CG260" s="27"/>
      <c r="CH260" s="27"/>
      <c r="CI260" s="27"/>
      <c r="CJ260" s="27"/>
      <c r="CK260" s="27"/>
      <c r="CL260" s="27"/>
      <c r="CM260" s="27"/>
      <c r="CN260" s="27"/>
      <c r="CO260" s="27"/>
      <c r="CP260" s="27"/>
      <c r="CQ260" s="27"/>
      <c r="CR260" s="27"/>
      <c r="CS260" s="27"/>
      <c r="CT260" s="27"/>
      <c r="CU260" s="27"/>
      <c r="CV260" s="27"/>
      <c r="CW260" s="27"/>
      <c r="CX260" s="27"/>
      <c r="CY260" s="27"/>
      <c r="CZ260" s="27"/>
      <c r="DA260" s="43"/>
      <c r="DB260" s="27"/>
      <c r="DC260" s="42"/>
      <c r="DD260" s="42"/>
      <c r="DE260" s="27"/>
      <c r="DF260" s="27"/>
      <c r="DG260" s="27"/>
      <c r="DH260" s="27"/>
    </row>
    <row r="261" spans="84:112" ht="15.75" customHeight="1" x14ac:dyDescent="0.35">
      <c r="CF261" s="27"/>
      <c r="CG261" s="27"/>
      <c r="CH261" s="27"/>
      <c r="CI261" s="27"/>
      <c r="CJ261" s="27"/>
      <c r="CK261" s="27"/>
      <c r="CL261" s="27"/>
      <c r="CM261" s="27"/>
      <c r="CN261" s="27"/>
      <c r="CO261" s="27"/>
      <c r="CP261" s="27"/>
      <c r="CQ261" s="27"/>
      <c r="CR261" s="27"/>
      <c r="CS261" s="27"/>
      <c r="CT261" s="27"/>
      <c r="CU261" s="27"/>
      <c r="CV261" s="27"/>
      <c r="CW261" s="27"/>
      <c r="CX261" s="27"/>
      <c r="CY261" s="27"/>
      <c r="CZ261" s="27"/>
      <c r="DA261" s="43"/>
      <c r="DB261" s="27"/>
      <c r="DC261" s="42"/>
      <c r="DD261" s="42"/>
      <c r="DE261" s="27"/>
      <c r="DF261" s="27"/>
      <c r="DG261" s="27"/>
      <c r="DH261" s="27"/>
    </row>
    <row r="262" spans="84:112" ht="15.75" customHeight="1" x14ac:dyDescent="0.35">
      <c r="CF262" s="27"/>
      <c r="CG262" s="27"/>
      <c r="CH262" s="27"/>
      <c r="CI262" s="27"/>
      <c r="CJ262" s="27"/>
      <c r="CK262" s="27"/>
      <c r="CL262" s="27"/>
      <c r="CM262" s="27"/>
      <c r="CN262" s="27"/>
      <c r="CO262" s="27"/>
      <c r="CP262" s="27"/>
      <c r="CQ262" s="27"/>
      <c r="CR262" s="27"/>
      <c r="CS262" s="27"/>
      <c r="CT262" s="27"/>
      <c r="CU262" s="27"/>
      <c r="CV262" s="27"/>
      <c r="CW262" s="27"/>
      <c r="CX262" s="27"/>
      <c r="CY262" s="27"/>
      <c r="CZ262" s="27"/>
      <c r="DA262" s="43"/>
      <c r="DB262" s="27"/>
      <c r="DC262" s="42"/>
      <c r="DD262" s="42"/>
      <c r="DE262" s="27"/>
      <c r="DF262" s="27"/>
      <c r="DG262" s="27"/>
      <c r="DH262" s="27"/>
    </row>
    <row r="263" spans="84:112" ht="15.75" customHeight="1" x14ac:dyDescent="0.35">
      <c r="CF263" s="27"/>
      <c r="CG263" s="27"/>
      <c r="CH263" s="27"/>
      <c r="CI263" s="27"/>
      <c r="CJ263" s="27"/>
      <c r="CK263" s="27"/>
      <c r="CL263" s="27"/>
      <c r="CM263" s="27"/>
      <c r="CN263" s="27"/>
      <c r="CO263" s="27"/>
      <c r="CP263" s="27"/>
      <c r="CQ263" s="27"/>
      <c r="CR263" s="27"/>
      <c r="CS263" s="27"/>
      <c r="CT263" s="27"/>
      <c r="CU263" s="27"/>
      <c r="CV263" s="27"/>
      <c r="CW263" s="27"/>
      <c r="CX263" s="27"/>
      <c r="CY263" s="27"/>
      <c r="CZ263" s="27"/>
      <c r="DA263" s="43"/>
      <c r="DB263" s="27"/>
      <c r="DC263" s="42"/>
      <c r="DD263" s="42"/>
      <c r="DE263" s="27"/>
      <c r="DF263" s="27"/>
      <c r="DG263" s="27"/>
      <c r="DH263" s="27"/>
    </row>
    <row r="264" spans="84:112" ht="15.75" customHeight="1" x14ac:dyDescent="0.35">
      <c r="CF264" s="27"/>
      <c r="CG264" s="27"/>
      <c r="CH264" s="27"/>
      <c r="CI264" s="27"/>
      <c r="CJ264" s="27"/>
      <c r="CK264" s="27"/>
      <c r="CL264" s="27"/>
      <c r="CM264" s="27"/>
      <c r="CN264" s="27"/>
      <c r="CO264" s="27"/>
      <c r="CP264" s="27"/>
      <c r="CQ264" s="27"/>
      <c r="CR264" s="27"/>
      <c r="CS264" s="27"/>
      <c r="CT264" s="27"/>
      <c r="CU264" s="27"/>
      <c r="CV264" s="27"/>
      <c r="CW264" s="27"/>
      <c r="CX264" s="27"/>
      <c r="CY264" s="27"/>
      <c r="CZ264" s="27"/>
      <c r="DA264" s="43"/>
      <c r="DB264" s="27"/>
      <c r="DC264" s="42"/>
      <c r="DD264" s="42"/>
      <c r="DE264" s="27"/>
      <c r="DF264" s="27"/>
      <c r="DG264" s="27"/>
      <c r="DH264" s="27"/>
    </row>
    <row r="265" spans="84:112" ht="15.75" customHeight="1" x14ac:dyDescent="0.35">
      <c r="CF265" s="27"/>
      <c r="CG265" s="27"/>
      <c r="CH265" s="27"/>
      <c r="CI265" s="27"/>
      <c r="CJ265" s="27"/>
      <c r="CK265" s="27"/>
      <c r="CL265" s="27"/>
      <c r="CM265" s="27"/>
      <c r="CN265" s="27"/>
      <c r="CO265" s="27"/>
      <c r="CP265" s="27"/>
      <c r="CQ265" s="27"/>
      <c r="CR265" s="27"/>
      <c r="CS265" s="27"/>
      <c r="CT265" s="27"/>
      <c r="CU265" s="27"/>
      <c r="CV265" s="27"/>
      <c r="CW265" s="27"/>
      <c r="CX265" s="27"/>
      <c r="CY265" s="27"/>
      <c r="CZ265" s="27"/>
      <c r="DA265" s="43"/>
      <c r="DB265" s="27"/>
      <c r="DC265" s="42"/>
      <c r="DD265" s="42"/>
      <c r="DE265" s="27"/>
      <c r="DF265" s="27"/>
      <c r="DG265" s="27"/>
      <c r="DH265" s="27"/>
    </row>
    <row r="266" spans="84:112" ht="15.75" customHeight="1" x14ac:dyDescent="0.35">
      <c r="CF266" s="27"/>
      <c r="CG266" s="27"/>
      <c r="CH266" s="27"/>
      <c r="CI266" s="27"/>
      <c r="CJ266" s="27"/>
      <c r="CK266" s="27"/>
      <c r="CL266" s="27"/>
      <c r="CM266" s="27"/>
      <c r="CN266" s="27"/>
      <c r="CO266" s="27"/>
      <c r="CP266" s="27"/>
      <c r="CQ266" s="27"/>
      <c r="CR266" s="27"/>
      <c r="CS266" s="27"/>
      <c r="CT266" s="27"/>
      <c r="CU266" s="27"/>
      <c r="CV266" s="27"/>
      <c r="CW266" s="27"/>
      <c r="CX266" s="27"/>
      <c r="CY266" s="27"/>
      <c r="CZ266" s="27"/>
      <c r="DA266" s="43"/>
      <c r="DB266" s="27"/>
      <c r="DC266" s="42"/>
      <c r="DD266" s="42"/>
      <c r="DE266" s="27"/>
      <c r="DF266" s="27"/>
      <c r="DG266" s="27"/>
      <c r="DH266" s="27"/>
    </row>
    <row r="267" spans="84:112" ht="15.75" customHeight="1" x14ac:dyDescent="0.35">
      <c r="CF267" s="27"/>
      <c r="CG267" s="27"/>
      <c r="CH267" s="27"/>
      <c r="CI267" s="27"/>
      <c r="CJ267" s="27"/>
      <c r="CK267" s="27"/>
      <c r="CL267" s="27"/>
      <c r="CM267" s="27"/>
      <c r="CN267" s="27"/>
      <c r="CO267" s="27"/>
      <c r="CP267" s="27"/>
      <c r="CQ267" s="27"/>
      <c r="CR267" s="27"/>
      <c r="CS267" s="27"/>
      <c r="CT267" s="27"/>
      <c r="CU267" s="27"/>
      <c r="CV267" s="27"/>
      <c r="CW267" s="27"/>
      <c r="CX267" s="27"/>
      <c r="CY267" s="27"/>
      <c r="CZ267" s="27"/>
      <c r="DA267" s="43"/>
      <c r="DB267" s="27"/>
      <c r="DC267" s="42"/>
      <c r="DD267" s="42"/>
      <c r="DE267" s="27"/>
      <c r="DF267" s="27"/>
      <c r="DG267" s="27"/>
      <c r="DH267" s="27"/>
    </row>
    <row r="268" spans="84:112" ht="15.75" customHeight="1" x14ac:dyDescent="0.35">
      <c r="CF268" s="27"/>
      <c r="CG268" s="27"/>
      <c r="CH268" s="27"/>
      <c r="CI268" s="27"/>
      <c r="CJ268" s="27"/>
      <c r="CK268" s="27"/>
      <c r="CL268" s="27"/>
      <c r="CM268" s="27"/>
      <c r="CN268" s="27"/>
      <c r="CO268" s="27"/>
      <c r="CP268" s="27"/>
      <c r="CQ268" s="27"/>
      <c r="CR268" s="27"/>
      <c r="CS268" s="27"/>
      <c r="CT268" s="27"/>
      <c r="CU268" s="27"/>
      <c r="CV268" s="27"/>
      <c r="CW268" s="27"/>
      <c r="CX268" s="27"/>
      <c r="CY268" s="27"/>
      <c r="CZ268" s="27"/>
      <c r="DA268" s="43"/>
      <c r="DB268" s="27"/>
      <c r="DC268" s="42"/>
      <c r="DD268" s="42"/>
      <c r="DE268" s="27"/>
      <c r="DF268" s="27"/>
      <c r="DG268" s="27"/>
      <c r="DH268" s="27"/>
    </row>
    <row r="269" spans="84:112" ht="15.75" customHeight="1" x14ac:dyDescent="0.35">
      <c r="CF269" s="27"/>
      <c r="CG269" s="27"/>
      <c r="CH269" s="27"/>
      <c r="CI269" s="27"/>
      <c r="CJ269" s="27"/>
      <c r="CK269" s="27"/>
      <c r="CL269" s="27"/>
      <c r="CM269" s="27"/>
      <c r="CN269" s="27"/>
      <c r="CO269" s="27"/>
      <c r="CP269" s="27"/>
      <c r="CQ269" s="27"/>
      <c r="CR269" s="27"/>
      <c r="CS269" s="27"/>
      <c r="CT269" s="27"/>
      <c r="CU269" s="27"/>
      <c r="CV269" s="27"/>
      <c r="CW269" s="27"/>
      <c r="CX269" s="27"/>
      <c r="CY269" s="27"/>
      <c r="CZ269" s="27"/>
      <c r="DA269" s="43"/>
      <c r="DB269" s="27"/>
      <c r="DC269" s="42"/>
      <c r="DD269" s="42"/>
      <c r="DE269" s="27"/>
      <c r="DF269" s="27"/>
      <c r="DG269" s="27"/>
      <c r="DH269" s="27"/>
    </row>
    <row r="270" spans="84:112" ht="15.75" customHeight="1" x14ac:dyDescent="0.35">
      <c r="CF270" s="27"/>
      <c r="CG270" s="27"/>
      <c r="CH270" s="27"/>
      <c r="CI270" s="27"/>
      <c r="CJ270" s="27"/>
      <c r="CK270" s="27"/>
      <c r="CL270" s="27"/>
      <c r="CM270" s="27"/>
      <c r="CN270" s="27"/>
      <c r="CO270" s="27"/>
      <c r="CP270" s="27"/>
      <c r="CQ270" s="27"/>
      <c r="CR270" s="27"/>
      <c r="CS270" s="27"/>
      <c r="CT270" s="27"/>
      <c r="CU270" s="27"/>
      <c r="CV270" s="27"/>
      <c r="CW270" s="27"/>
      <c r="CX270" s="27"/>
      <c r="CY270" s="27"/>
      <c r="CZ270" s="27"/>
      <c r="DA270" s="43"/>
      <c r="DB270" s="27"/>
      <c r="DC270" s="42"/>
      <c r="DD270" s="42"/>
      <c r="DE270" s="27"/>
      <c r="DF270" s="27"/>
      <c r="DG270" s="27"/>
      <c r="DH270" s="27"/>
    </row>
    <row r="271" spans="84:112" ht="15.75" customHeight="1" x14ac:dyDescent="0.35">
      <c r="CF271" s="27"/>
      <c r="CG271" s="27"/>
      <c r="CH271" s="27"/>
      <c r="CI271" s="27"/>
      <c r="CJ271" s="27"/>
      <c r="CK271" s="27"/>
      <c r="CL271" s="27"/>
      <c r="CM271" s="27"/>
      <c r="CN271" s="27"/>
      <c r="CO271" s="27"/>
      <c r="CP271" s="27"/>
      <c r="CQ271" s="27"/>
      <c r="CR271" s="27"/>
      <c r="CS271" s="27"/>
      <c r="CT271" s="27"/>
      <c r="CU271" s="27"/>
      <c r="CV271" s="27"/>
      <c r="CW271" s="27"/>
      <c r="CX271" s="27"/>
      <c r="CY271" s="27"/>
      <c r="CZ271" s="27"/>
      <c r="DA271" s="43"/>
      <c r="DB271" s="27"/>
      <c r="DC271" s="42"/>
      <c r="DD271" s="42"/>
      <c r="DE271" s="27"/>
      <c r="DF271" s="27"/>
      <c r="DG271" s="27"/>
      <c r="DH271" s="27"/>
    </row>
    <row r="272" spans="84:112" ht="15.75" customHeight="1" x14ac:dyDescent="0.35">
      <c r="CF272" s="27"/>
      <c r="CG272" s="27"/>
      <c r="CH272" s="27"/>
      <c r="CI272" s="27"/>
      <c r="CJ272" s="27"/>
      <c r="CK272" s="27"/>
      <c r="CL272" s="27"/>
      <c r="CM272" s="27"/>
      <c r="CN272" s="27"/>
      <c r="CO272" s="27"/>
      <c r="CP272" s="27"/>
      <c r="CQ272" s="27"/>
      <c r="CR272" s="27"/>
      <c r="CS272" s="27"/>
      <c r="CT272" s="27"/>
      <c r="CU272" s="27"/>
      <c r="CV272" s="27"/>
      <c r="CW272" s="27"/>
      <c r="CX272" s="27"/>
      <c r="CY272" s="27"/>
      <c r="CZ272" s="27"/>
      <c r="DA272" s="43"/>
      <c r="DB272" s="27"/>
      <c r="DC272" s="42"/>
      <c r="DD272" s="42"/>
      <c r="DE272" s="27"/>
      <c r="DF272" s="27"/>
      <c r="DG272" s="27"/>
      <c r="DH272" s="27"/>
    </row>
    <row r="273" spans="84:112" ht="15.75" customHeight="1" x14ac:dyDescent="0.35">
      <c r="CF273" s="27"/>
      <c r="CG273" s="27"/>
      <c r="CH273" s="27"/>
      <c r="CI273" s="27"/>
      <c r="CJ273" s="27"/>
      <c r="CK273" s="27"/>
      <c r="CL273" s="27"/>
      <c r="CM273" s="27"/>
      <c r="CN273" s="27"/>
      <c r="CO273" s="27"/>
      <c r="CP273" s="27"/>
      <c r="CQ273" s="27"/>
      <c r="CR273" s="27"/>
      <c r="CS273" s="27"/>
      <c r="CT273" s="27"/>
      <c r="CU273" s="27"/>
      <c r="CV273" s="27"/>
      <c r="CW273" s="27"/>
      <c r="CX273" s="27"/>
      <c r="CY273" s="27"/>
      <c r="CZ273" s="27"/>
      <c r="DA273" s="43"/>
      <c r="DB273" s="27"/>
      <c r="DC273" s="42"/>
      <c r="DD273" s="42"/>
      <c r="DE273" s="27"/>
      <c r="DF273" s="27"/>
      <c r="DG273" s="27"/>
      <c r="DH273" s="27"/>
    </row>
    <row r="274" spans="84:112" ht="15.75" customHeight="1" x14ac:dyDescent="0.35">
      <c r="CF274" s="27"/>
      <c r="CG274" s="27"/>
      <c r="CH274" s="27"/>
      <c r="CI274" s="27"/>
      <c r="CJ274" s="27"/>
      <c r="CK274" s="27"/>
      <c r="CL274" s="27"/>
      <c r="CM274" s="27"/>
      <c r="CN274" s="27"/>
      <c r="CO274" s="27"/>
      <c r="CP274" s="27"/>
      <c r="CQ274" s="27"/>
      <c r="CR274" s="27"/>
      <c r="CS274" s="27"/>
      <c r="CT274" s="27"/>
      <c r="CU274" s="27"/>
      <c r="CV274" s="27"/>
      <c r="CW274" s="27"/>
      <c r="CX274" s="27"/>
      <c r="CY274" s="27"/>
      <c r="CZ274" s="27"/>
      <c r="DA274" s="43"/>
      <c r="DB274" s="27"/>
      <c r="DC274" s="42"/>
      <c r="DD274" s="42"/>
      <c r="DE274" s="27"/>
      <c r="DF274" s="27"/>
      <c r="DG274" s="27"/>
      <c r="DH274" s="27"/>
    </row>
    <row r="275" spans="84:112" ht="15.75" customHeight="1" x14ac:dyDescent="0.35">
      <c r="CF275" s="27"/>
      <c r="CG275" s="27"/>
      <c r="CH275" s="27"/>
      <c r="CI275" s="27"/>
      <c r="CJ275" s="27"/>
      <c r="CK275" s="27"/>
      <c r="CL275" s="27"/>
      <c r="CM275" s="27"/>
      <c r="CN275" s="27"/>
      <c r="CO275" s="27"/>
      <c r="CP275" s="27"/>
      <c r="CQ275" s="27"/>
      <c r="CR275" s="27"/>
      <c r="CS275" s="27"/>
      <c r="CT275" s="27"/>
      <c r="CU275" s="27"/>
      <c r="CV275" s="27"/>
      <c r="CW275" s="27"/>
      <c r="CX275" s="27"/>
      <c r="CY275" s="27"/>
      <c r="CZ275" s="27"/>
      <c r="DA275" s="43"/>
      <c r="DB275" s="27"/>
      <c r="DC275" s="42"/>
      <c r="DD275" s="42"/>
      <c r="DE275" s="27"/>
      <c r="DF275" s="27"/>
      <c r="DG275" s="27"/>
      <c r="DH275" s="27"/>
    </row>
    <row r="276" spans="84:112" ht="15.75" customHeight="1" x14ac:dyDescent="0.35">
      <c r="CF276" s="27"/>
      <c r="CG276" s="27"/>
      <c r="CH276" s="27"/>
      <c r="CI276" s="27"/>
      <c r="CJ276" s="27"/>
      <c r="CK276" s="27"/>
      <c r="CL276" s="27"/>
      <c r="CM276" s="27"/>
      <c r="CN276" s="27"/>
      <c r="CO276" s="27"/>
      <c r="CP276" s="27"/>
      <c r="CQ276" s="27"/>
      <c r="CR276" s="27"/>
      <c r="CS276" s="27"/>
      <c r="CT276" s="27"/>
      <c r="CU276" s="27"/>
      <c r="CV276" s="27"/>
      <c r="CW276" s="27"/>
      <c r="CX276" s="27"/>
      <c r="CY276" s="27"/>
      <c r="CZ276" s="27"/>
      <c r="DA276" s="43"/>
      <c r="DB276" s="27"/>
      <c r="DC276" s="42"/>
      <c r="DD276" s="42"/>
      <c r="DE276" s="27"/>
      <c r="DF276" s="27"/>
      <c r="DG276" s="27"/>
      <c r="DH276" s="27"/>
    </row>
    <row r="277" spans="84:112" ht="15.75" customHeight="1" x14ac:dyDescent="0.35">
      <c r="CF277" s="27"/>
      <c r="CG277" s="27"/>
      <c r="CH277" s="27"/>
      <c r="CI277" s="27"/>
      <c r="CJ277" s="27"/>
      <c r="CK277" s="27"/>
      <c r="CL277" s="27"/>
      <c r="CM277" s="27"/>
      <c r="CN277" s="27"/>
      <c r="CO277" s="27"/>
      <c r="CP277" s="27"/>
      <c r="CQ277" s="27"/>
      <c r="CR277" s="27"/>
      <c r="CS277" s="27"/>
      <c r="CT277" s="27"/>
      <c r="CU277" s="27"/>
      <c r="CV277" s="27"/>
      <c r="CW277" s="27"/>
      <c r="CX277" s="27"/>
      <c r="CY277" s="27"/>
      <c r="CZ277" s="27"/>
      <c r="DA277" s="43"/>
      <c r="DB277" s="27"/>
      <c r="DC277" s="42"/>
      <c r="DD277" s="42"/>
      <c r="DE277" s="27"/>
      <c r="DF277" s="27"/>
      <c r="DG277" s="27"/>
      <c r="DH277" s="27"/>
    </row>
    <row r="278" spans="84:112" ht="15.75" customHeight="1" x14ac:dyDescent="0.35">
      <c r="CF278" s="27"/>
      <c r="CG278" s="27"/>
      <c r="CH278" s="27"/>
      <c r="CI278" s="27"/>
      <c r="CJ278" s="27"/>
      <c r="CK278" s="27"/>
      <c r="CL278" s="27"/>
      <c r="CM278" s="27"/>
      <c r="CN278" s="27"/>
      <c r="CO278" s="27"/>
      <c r="CP278" s="27"/>
      <c r="CQ278" s="27"/>
      <c r="CR278" s="27"/>
      <c r="CS278" s="27"/>
      <c r="CT278" s="27"/>
      <c r="CU278" s="27"/>
      <c r="CV278" s="27"/>
      <c r="CW278" s="27"/>
      <c r="CX278" s="27"/>
      <c r="CY278" s="27"/>
      <c r="CZ278" s="27"/>
      <c r="DA278" s="43"/>
      <c r="DB278" s="27"/>
      <c r="DC278" s="42"/>
      <c r="DD278" s="42"/>
      <c r="DE278" s="27"/>
      <c r="DF278" s="27"/>
      <c r="DG278" s="27"/>
      <c r="DH278" s="27"/>
    </row>
    <row r="279" spans="84:112" ht="15.75" customHeight="1" x14ac:dyDescent="0.35">
      <c r="CF279" s="27"/>
      <c r="CG279" s="27"/>
      <c r="CH279" s="27"/>
      <c r="CI279" s="27"/>
      <c r="CJ279" s="27"/>
      <c r="CK279" s="27"/>
      <c r="CL279" s="27"/>
      <c r="CM279" s="27"/>
      <c r="CN279" s="27"/>
      <c r="CO279" s="27"/>
      <c r="CP279" s="27"/>
      <c r="CQ279" s="27"/>
      <c r="CR279" s="27"/>
      <c r="CS279" s="27"/>
      <c r="CT279" s="27"/>
      <c r="CU279" s="27"/>
      <c r="CV279" s="27"/>
      <c r="CW279" s="27"/>
      <c r="CX279" s="27"/>
      <c r="CY279" s="27"/>
      <c r="CZ279" s="27"/>
      <c r="DA279" s="43"/>
      <c r="DB279" s="27"/>
      <c r="DC279" s="42"/>
      <c r="DD279" s="42"/>
      <c r="DE279" s="27"/>
      <c r="DF279" s="27"/>
      <c r="DG279" s="27"/>
      <c r="DH279" s="27"/>
    </row>
    <row r="280" spans="84:112" ht="15.75" customHeight="1" x14ac:dyDescent="0.35">
      <c r="CF280" s="27"/>
      <c r="CG280" s="27"/>
      <c r="CH280" s="27"/>
      <c r="CI280" s="27"/>
      <c r="CJ280" s="27"/>
      <c r="CK280" s="27"/>
      <c r="CL280" s="27"/>
      <c r="CM280" s="27"/>
      <c r="CN280" s="27"/>
      <c r="CO280" s="27"/>
      <c r="CP280" s="27"/>
      <c r="CQ280" s="27"/>
      <c r="CR280" s="27"/>
      <c r="CS280" s="27"/>
      <c r="CT280" s="27"/>
      <c r="CU280" s="27"/>
      <c r="CV280" s="27"/>
      <c r="CW280" s="27"/>
      <c r="CX280" s="27"/>
      <c r="CY280" s="27"/>
      <c r="CZ280" s="27"/>
      <c r="DA280" s="43"/>
      <c r="DB280" s="27"/>
      <c r="DC280" s="42"/>
      <c r="DD280" s="42"/>
      <c r="DE280" s="27"/>
      <c r="DF280" s="27"/>
      <c r="DG280" s="27"/>
      <c r="DH280" s="27"/>
    </row>
    <row r="281" spans="84:112" ht="15.75" customHeight="1" x14ac:dyDescent="0.35">
      <c r="CF281" s="27"/>
      <c r="CG281" s="27"/>
      <c r="CH281" s="27"/>
      <c r="CI281" s="27"/>
      <c r="CJ281" s="27"/>
      <c r="CK281" s="27"/>
      <c r="CL281" s="27"/>
      <c r="CM281" s="27"/>
      <c r="CN281" s="27"/>
      <c r="CO281" s="27"/>
      <c r="CP281" s="27"/>
      <c r="CQ281" s="27"/>
      <c r="CR281" s="27"/>
      <c r="CS281" s="27"/>
      <c r="CT281" s="27"/>
      <c r="CU281" s="27"/>
      <c r="CV281" s="27"/>
      <c r="CW281" s="27"/>
      <c r="CX281" s="27"/>
      <c r="CY281" s="27"/>
      <c r="CZ281" s="27"/>
      <c r="DA281" s="43"/>
      <c r="DB281" s="27"/>
      <c r="DC281" s="42"/>
      <c r="DD281" s="42"/>
      <c r="DE281" s="27"/>
      <c r="DF281" s="27"/>
      <c r="DG281" s="27"/>
      <c r="DH281" s="27"/>
    </row>
    <row r="282" spans="84:112" ht="15.75" customHeight="1" x14ac:dyDescent="0.35">
      <c r="CF282" s="27"/>
      <c r="CG282" s="27"/>
      <c r="CH282" s="27"/>
      <c r="CI282" s="27"/>
      <c r="CJ282" s="27"/>
      <c r="CK282" s="27"/>
      <c r="CL282" s="27"/>
      <c r="CM282" s="27"/>
      <c r="CN282" s="27"/>
      <c r="CO282" s="27"/>
      <c r="CP282" s="27"/>
      <c r="CQ282" s="27"/>
      <c r="CR282" s="27"/>
      <c r="CS282" s="27"/>
      <c r="CT282" s="27"/>
      <c r="CU282" s="27"/>
      <c r="CV282" s="27"/>
      <c r="CW282" s="27"/>
      <c r="CX282" s="27"/>
      <c r="CY282" s="27"/>
      <c r="CZ282" s="27"/>
      <c r="DA282" s="43"/>
      <c r="DB282" s="27"/>
      <c r="DC282" s="42"/>
      <c r="DD282" s="42"/>
      <c r="DE282" s="27"/>
      <c r="DF282" s="27"/>
      <c r="DG282" s="27"/>
      <c r="DH282" s="27"/>
    </row>
    <row r="283" spans="84:112" ht="15.75" customHeight="1" x14ac:dyDescent="0.35">
      <c r="CF283" s="27"/>
      <c r="CG283" s="27"/>
      <c r="CH283" s="27"/>
      <c r="CI283" s="27"/>
      <c r="CJ283" s="27"/>
      <c r="CK283" s="27"/>
      <c r="CL283" s="27"/>
      <c r="CM283" s="27"/>
      <c r="CN283" s="27"/>
      <c r="CO283" s="27"/>
      <c r="CP283" s="27"/>
      <c r="CQ283" s="27"/>
      <c r="CR283" s="27"/>
      <c r="CS283" s="27"/>
      <c r="CT283" s="27"/>
      <c r="CU283" s="27"/>
      <c r="CV283" s="27"/>
      <c r="CW283" s="27"/>
      <c r="CX283" s="27"/>
      <c r="CY283" s="27"/>
      <c r="CZ283" s="27"/>
      <c r="DA283" s="43"/>
      <c r="DB283" s="27"/>
      <c r="DC283" s="42"/>
      <c r="DD283" s="42"/>
      <c r="DE283" s="27"/>
      <c r="DF283" s="27"/>
      <c r="DG283" s="27"/>
      <c r="DH283" s="27"/>
    </row>
    <row r="284" spans="84:112" ht="15.75" customHeight="1" x14ac:dyDescent="0.35">
      <c r="CF284" s="27"/>
      <c r="CG284" s="27"/>
      <c r="CH284" s="27"/>
      <c r="CI284" s="27"/>
      <c r="CJ284" s="27"/>
      <c r="CK284" s="27"/>
      <c r="CL284" s="27"/>
      <c r="CM284" s="27"/>
      <c r="CN284" s="27"/>
      <c r="CO284" s="27"/>
      <c r="CP284" s="27"/>
      <c r="CQ284" s="27"/>
      <c r="CR284" s="27"/>
      <c r="CS284" s="27"/>
      <c r="CT284" s="27"/>
      <c r="CU284" s="27"/>
      <c r="CV284" s="27"/>
      <c r="CW284" s="27"/>
      <c r="CX284" s="27"/>
      <c r="CY284" s="27"/>
      <c r="CZ284" s="27"/>
      <c r="DA284" s="43"/>
      <c r="DB284" s="27"/>
      <c r="DC284" s="42"/>
      <c r="DD284" s="42"/>
      <c r="DE284" s="27"/>
      <c r="DF284" s="27"/>
      <c r="DG284" s="27"/>
      <c r="DH284" s="27"/>
    </row>
    <row r="285" spans="84:112" ht="15.75" customHeight="1" x14ac:dyDescent="0.35">
      <c r="CF285" s="27"/>
      <c r="CG285" s="27"/>
      <c r="CH285" s="27"/>
      <c r="CI285" s="27"/>
      <c r="CJ285" s="27"/>
      <c r="CK285" s="27"/>
      <c r="CL285" s="27"/>
      <c r="CM285" s="27"/>
      <c r="CN285" s="27"/>
      <c r="CO285" s="27"/>
      <c r="CP285" s="27"/>
      <c r="CQ285" s="27"/>
      <c r="CR285" s="27"/>
      <c r="CS285" s="27"/>
      <c r="CT285" s="27"/>
      <c r="CU285" s="27"/>
      <c r="CV285" s="27"/>
      <c r="CW285" s="27"/>
      <c r="CX285" s="27"/>
      <c r="CY285" s="27"/>
      <c r="CZ285" s="27"/>
      <c r="DA285" s="43"/>
      <c r="DB285" s="27"/>
      <c r="DC285" s="42"/>
      <c r="DD285" s="42"/>
      <c r="DE285" s="27"/>
      <c r="DF285" s="27"/>
      <c r="DG285" s="27"/>
      <c r="DH285" s="27"/>
    </row>
    <row r="286" spans="84:112" ht="15.75" customHeight="1" x14ac:dyDescent="0.35">
      <c r="CF286" s="27"/>
      <c r="CG286" s="27"/>
      <c r="CH286" s="27"/>
      <c r="CI286" s="27"/>
      <c r="CJ286" s="27"/>
      <c r="CK286" s="27"/>
      <c r="CL286" s="27"/>
      <c r="CM286" s="27"/>
      <c r="CN286" s="27"/>
      <c r="CO286" s="27"/>
      <c r="CP286" s="27"/>
      <c r="CQ286" s="27"/>
      <c r="CR286" s="27"/>
      <c r="CS286" s="27"/>
      <c r="CT286" s="27"/>
      <c r="CU286" s="27"/>
      <c r="CV286" s="27"/>
      <c r="CW286" s="27"/>
      <c r="CX286" s="27"/>
      <c r="CY286" s="27"/>
      <c r="CZ286" s="27"/>
      <c r="DA286" s="43"/>
      <c r="DB286" s="27"/>
      <c r="DC286" s="42"/>
      <c r="DD286" s="42"/>
      <c r="DE286" s="27"/>
      <c r="DF286" s="27"/>
      <c r="DG286" s="27"/>
      <c r="DH286" s="27"/>
    </row>
    <row r="287" spans="84:112" ht="15.75" customHeight="1" x14ac:dyDescent="0.35">
      <c r="CF287" s="27"/>
      <c r="CG287" s="27"/>
      <c r="CH287" s="27"/>
      <c r="CI287" s="27"/>
      <c r="CJ287" s="27"/>
      <c r="CK287" s="27"/>
      <c r="CL287" s="27"/>
      <c r="CM287" s="27"/>
      <c r="CN287" s="27"/>
      <c r="CO287" s="27"/>
      <c r="CP287" s="27"/>
      <c r="CQ287" s="27"/>
      <c r="CR287" s="27"/>
      <c r="CS287" s="27"/>
      <c r="CT287" s="27"/>
      <c r="CU287" s="27"/>
      <c r="CV287" s="27"/>
      <c r="CW287" s="27"/>
      <c r="CX287" s="27"/>
      <c r="CY287" s="27"/>
      <c r="CZ287" s="27"/>
      <c r="DA287" s="43"/>
      <c r="DB287" s="27"/>
      <c r="DC287" s="42"/>
      <c r="DD287" s="42"/>
      <c r="DE287" s="27"/>
      <c r="DF287" s="27"/>
      <c r="DG287" s="27"/>
      <c r="DH287" s="27"/>
    </row>
    <row r="288" spans="84:112" ht="15.75" customHeight="1" x14ac:dyDescent="0.35">
      <c r="CF288" s="27"/>
      <c r="CG288" s="27"/>
      <c r="CH288" s="27"/>
      <c r="CI288" s="27"/>
      <c r="CJ288" s="27"/>
      <c r="CK288" s="27"/>
      <c r="CL288" s="27"/>
      <c r="CM288" s="27"/>
      <c r="CN288" s="27"/>
      <c r="CO288" s="27"/>
      <c r="CP288" s="27"/>
      <c r="CQ288" s="27"/>
      <c r="CR288" s="27"/>
      <c r="CS288" s="27"/>
      <c r="CT288" s="27"/>
      <c r="CU288" s="27"/>
      <c r="CV288" s="27"/>
      <c r="CW288" s="27"/>
      <c r="CX288" s="27"/>
      <c r="CY288" s="27"/>
      <c r="CZ288" s="27"/>
      <c r="DA288" s="43"/>
      <c r="DB288" s="27"/>
      <c r="DC288" s="42"/>
      <c r="DD288" s="42"/>
      <c r="DE288" s="27"/>
      <c r="DF288" s="27"/>
      <c r="DG288" s="27"/>
      <c r="DH288" s="27"/>
    </row>
    <row r="289" spans="84:112" ht="15.75" customHeight="1" x14ac:dyDescent="0.35">
      <c r="CF289" s="27"/>
      <c r="CG289" s="27"/>
      <c r="CH289" s="27"/>
      <c r="CI289" s="27"/>
      <c r="CJ289" s="27"/>
      <c r="CK289" s="27"/>
      <c r="CL289" s="27"/>
      <c r="CM289" s="27"/>
      <c r="CN289" s="27"/>
      <c r="CO289" s="27"/>
      <c r="CP289" s="27"/>
      <c r="CQ289" s="27"/>
      <c r="CR289" s="27"/>
      <c r="CS289" s="27"/>
      <c r="CT289" s="27"/>
      <c r="CU289" s="27"/>
      <c r="CV289" s="27"/>
      <c r="CW289" s="27"/>
      <c r="CX289" s="27"/>
      <c r="CY289" s="27"/>
      <c r="CZ289" s="27"/>
      <c r="DA289" s="43"/>
      <c r="DB289" s="27"/>
      <c r="DC289" s="42"/>
      <c r="DD289" s="42"/>
      <c r="DE289" s="27"/>
      <c r="DF289" s="27"/>
      <c r="DG289" s="27"/>
      <c r="DH289" s="27"/>
    </row>
    <row r="290" spans="84:112" ht="15.75" customHeight="1" x14ac:dyDescent="0.35">
      <c r="CF290" s="27"/>
      <c r="CG290" s="27"/>
      <c r="CH290" s="27"/>
      <c r="CI290" s="27"/>
      <c r="CJ290" s="27"/>
      <c r="CK290" s="27"/>
      <c r="CL290" s="27"/>
      <c r="CM290" s="27"/>
      <c r="CN290" s="27"/>
      <c r="CO290" s="27"/>
      <c r="CP290" s="27"/>
      <c r="CQ290" s="27"/>
      <c r="CR290" s="27"/>
      <c r="CS290" s="27"/>
      <c r="CT290" s="27"/>
      <c r="CU290" s="27"/>
      <c r="CV290" s="27"/>
      <c r="CW290" s="27"/>
      <c r="CX290" s="27"/>
      <c r="CY290" s="27"/>
      <c r="CZ290" s="27"/>
      <c r="DA290" s="43"/>
      <c r="DB290" s="27"/>
      <c r="DC290" s="42"/>
      <c r="DD290" s="42"/>
      <c r="DE290" s="27"/>
      <c r="DF290" s="27"/>
      <c r="DG290" s="27"/>
      <c r="DH290" s="27"/>
    </row>
    <row r="291" spans="84:112" ht="15.75" customHeight="1" x14ac:dyDescent="0.35">
      <c r="CF291" s="27"/>
      <c r="CG291" s="27"/>
      <c r="CH291" s="27"/>
      <c r="CI291" s="27"/>
      <c r="CJ291" s="27"/>
      <c r="CK291" s="27"/>
      <c r="CL291" s="27"/>
      <c r="CM291" s="27"/>
      <c r="CN291" s="27"/>
      <c r="CO291" s="27"/>
      <c r="CP291" s="27"/>
      <c r="CQ291" s="27"/>
      <c r="CR291" s="27"/>
      <c r="CS291" s="27"/>
      <c r="CT291" s="27"/>
      <c r="CU291" s="27"/>
      <c r="CV291" s="27"/>
      <c r="CW291" s="27"/>
      <c r="CX291" s="27"/>
      <c r="CY291" s="27"/>
      <c r="CZ291" s="27"/>
      <c r="DA291" s="43"/>
      <c r="DB291" s="27"/>
      <c r="DC291" s="42"/>
      <c r="DD291" s="42"/>
      <c r="DE291" s="27"/>
      <c r="DF291" s="27"/>
      <c r="DG291" s="27"/>
      <c r="DH291" s="27"/>
    </row>
    <row r="292" spans="84:112" ht="15.75" customHeight="1" x14ac:dyDescent="0.35">
      <c r="CF292" s="27"/>
      <c r="CG292" s="27"/>
      <c r="CH292" s="27"/>
      <c r="CI292" s="27"/>
      <c r="CJ292" s="27"/>
      <c r="CK292" s="27"/>
      <c r="CL292" s="27"/>
      <c r="CM292" s="27"/>
      <c r="CN292" s="27"/>
      <c r="CO292" s="27"/>
      <c r="CP292" s="27"/>
      <c r="CQ292" s="27"/>
      <c r="CR292" s="27"/>
      <c r="CS292" s="27"/>
      <c r="CT292" s="27"/>
      <c r="CU292" s="27"/>
      <c r="CV292" s="27"/>
      <c r="CW292" s="27"/>
      <c r="CX292" s="27"/>
      <c r="CY292" s="27"/>
      <c r="CZ292" s="27"/>
      <c r="DA292" s="43"/>
      <c r="DB292" s="27"/>
      <c r="DC292" s="42"/>
      <c r="DD292" s="42"/>
      <c r="DE292" s="27"/>
      <c r="DF292" s="27"/>
      <c r="DG292" s="27"/>
      <c r="DH292" s="27"/>
    </row>
    <row r="293" spans="84:112" ht="15.75" customHeight="1" x14ac:dyDescent="0.35">
      <c r="CF293" s="27"/>
      <c r="CG293" s="27"/>
      <c r="CH293" s="27"/>
      <c r="CI293" s="27"/>
      <c r="CJ293" s="27"/>
      <c r="CK293" s="27"/>
      <c r="CL293" s="27"/>
      <c r="CM293" s="27"/>
      <c r="CN293" s="27"/>
      <c r="CO293" s="27"/>
      <c r="CP293" s="27"/>
      <c r="CQ293" s="27"/>
      <c r="CR293" s="27"/>
      <c r="CS293" s="27"/>
      <c r="CT293" s="27"/>
      <c r="CU293" s="27"/>
      <c r="CV293" s="27"/>
      <c r="CW293" s="27"/>
      <c r="CX293" s="27"/>
      <c r="CY293" s="27"/>
      <c r="CZ293" s="27"/>
      <c r="DA293" s="43"/>
      <c r="DB293" s="27"/>
      <c r="DC293" s="42"/>
      <c r="DD293" s="42"/>
      <c r="DE293" s="27"/>
      <c r="DF293" s="27"/>
      <c r="DG293" s="27"/>
      <c r="DH293" s="27"/>
    </row>
    <row r="294" spans="84:112" ht="15.75" customHeight="1" x14ac:dyDescent="0.35">
      <c r="CF294" s="27"/>
      <c r="CG294" s="27"/>
      <c r="CH294" s="27"/>
      <c r="CI294" s="27"/>
      <c r="CJ294" s="27"/>
      <c r="CK294" s="27"/>
      <c r="CL294" s="27"/>
      <c r="CM294" s="27"/>
      <c r="CN294" s="27"/>
      <c r="CO294" s="27"/>
      <c r="CP294" s="27"/>
      <c r="CQ294" s="27"/>
      <c r="CR294" s="27"/>
      <c r="CS294" s="27"/>
      <c r="CT294" s="27"/>
      <c r="CU294" s="27"/>
      <c r="CV294" s="27"/>
      <c r="CW294" s="27"/>
      <c r="CX294" s="27"/>
      <c r="CY294" s="27"/>
      <c r="CZ294" s="27"/>
      <c r="DA294" s="43"/>
      <c r="DB294" s="27"/>
      <c r="DC294" s="42"/>
      <c r="DD294" s="42"/>
      <c r="DE294" s="27"/>
      <c r="DF294" s="27"/>
      <c r="DG294" s="27"/>
      <c r="DH294" s="27"/>
    </row>
    <row r="295" spans="84:112" ht="15.75" customHeight="1" x14ac:dyDescent="0.35">
      <c r="CF295" s="27"/>
      <c r="CG295" s="27"/>
      <c r="CH295" s="27"/>
      <c r="CI295" s="27"/>
      <c r="CJ295" s="27"/>
      <c r="CK295" s="27"/>
      <c r="CL295" s="27"/>
      <c r="CM295" s="27"/>
      <c r="CN295" s="27"/>
      <c r="CO295" s="27"/>
      <c r="CP295" s="27"/>
      <c r="CQ295" s="27"/>
      <c r="CR295" s="27"/>
      <c r="CS295" s="27"/>
      <c r="CT295" s="27"/>
      <c r="CU295" s="27"/>
      <c r="CV295" s="27"/>
      <c r="CW295" s="27"/>
      <c r="CX295" s="27"/>
      <c r="CY295" s="27"/>
      <c r="CZ295" s="27"/>
      <c r="DA295" s="43"/>
      <c r="DB295" s="27"/>
      <c r="DC295" s="42"/>
      <c r="DD295" s="42"/>
      <c r="DE295" s="27"/>
      <c r="DF295" s="27"/>
      <c r="DG295" s="27"/>
      <c r="DH295" s="27"/>
    </row>
    <row r="296" spans="84:112" ht="15.75" customHeight="1" x14ac:dyDescent="0.35">
      <c r="CF296" s="27"/>
      <c r="CG296" s="27"/>
      <c r="CH296" s="27"/>
      <c r="CI296" s="27"/>
      <c r="CJ296" s="27"/>
      <c r="CK296" s="27"/>
      <c r="CL296" s="27"/>
      <c r="CM296" s="27"/>
      <c r="CN296" s="27"/>
      <c r="CO296" s="27"/>
      <c r="CP296" s="27"/>
      <c r="CQ296" s="27"/>
      <c r="CR296" s="27"/>
      <c r="CS296" s="27"/>
      <c r="CT296" s="27"/>
      <c r="CU296" s="27"/>
      <c r="CV296" s="27"/>
      <c r="CW296" s="27"/>
      <c r="CX296" s="27"/>
      <c r="CY296" s="27"/>
      <c r="CZ296" s="27"/>
      <c r="DA296" s="43"/>
      <c r="DB296" s="27"/>
      <c r="DC296" s="42"/>
      <c r="DD296" s="42"/>
      <c r="DE296" s="27"/>
      <c r="DF296" s="27"/>
      <c r="DG296" s="27"/>
      <c r="DH296" s="27"/>
    </row>
    <row r="297" spans="84:112" ht="15.75" customHeight="1" x14ac:dyDescent="0.35">
      <c r="CF297" s="27"/>
      <c r="CG297" s="27"/>
      <c r="CH297" s="27"/>
      <c r="CI297" s="27"/>
      <c r="CJ297" s="27"/>
      <c r="CK297" s="27"/>
      <c r="CL297" s="27"/>
      <c r="CM297" s="27"/>
      <c r="CN297" s="27"/>
      <c r="CO297" s="27"/>
      <c r="CP297" s="27"/>
      <c r="CQ297" s="27"/>
      <c r="CR297" s="27"/>
      <c r="CS297" s="27"/>
      <c r="CT297" s="27"/>
      <c r="CU297" s="27"/>
      <c r="CV297" s="27"/>
      <c r="CW297" s="27"/>
      <c r="CX297" s="27"/>
      <c r="CY297" s="27"/>
      <c r="CZ297" s="27"/>
      <c r="DA297" s="43"/>
      <c r="DB297" s="27"/>
      <c r="DC297" s="42"/>
      <c r="DD297" s="42"/>
      <c r="DE297" s="27"/>
      <c r="DF297" s="27"/>
      <c r="DG297" s="27"/>
      <c r="DH297" s="27"/>
    </row>
    <row r="298" spans="84:112" ht="15.75" customHeight="1" x14ac:dyDescent="0.35">
      <c r="CF298" s="27"/>
      <c r="CG298" s="27"/>
      <c r="CH298" s="27"/>
      <c r="CI298" s="27"/>
      <c r="CJ298" s="27"/>
      <c r="CK298" s="27"/>
      <c r="CL298" s="27"/>
      <c r="CM298" s="27"/>
      <c r="CN298" s="27"/>
      <c r="CO298" s="27"/>
      <c r="CP298" s="27"/>
      <c r="CQ298" s="27"/>
      <c r="CR298" s="27"/>
      <c r="CS298" s="27"/>
      <c r="CT298" s="27"/>
      <c r="CU298" s="27"/>
      <c r="CV298" s="27"/>
      <c r="CW298" s="27"/>
      <c r="CX298" s="27"/>
      <c r="CY298" s="27"/>
      <c r="CZ298" s="27"/>
      <c r="DA298" s="43"/>
      <c r="DB298" s="27"/>
      <c r="DC298" s="42"/>
      <c r="DD298" s="42"/>
      <c r="DE298" s="27"/>
      <c r="DF298" s="27"/>
      <c r="DG298" s="27"/>
      <c r="DH298" s="27"/>
    </row>
    <row r="299" spans="84:112" ht="15.75" customHeight="1" x14ac:dyDescent="0.35">
      <c r="CF299" s="27"/>
      <c r="CG299" s="27"/>
      <c r="CH299" s="27"/>
      <c r="CI299" s="27"/>
      <c r="CJ299" s="27"/>
      <c r="CK299" s="27"/>
      <c r="CL299" s="27"/>
      <c r="CM299" s="27"/>
      <c r="CN299" s="27"/>
      <c r="CO299" s="27"/>
      <c r="CP299" s="27"/>
      <c r="CQ299" s="27"/>
      <c r="CR299" s="27"/>
      <c r="CS299" s="27"/>
      <c r="CT299" s="27"/>
      <c r="CU299" s="27"/>
      <c r="CV299" s="27"/>
      <c r="CW299" s="27"/>
      <c r="CX299" s="27"/>
      <c r="CY299" s="27"/>
      <c r="CZ299" s="27"/>
      <c r="DA299" s="43"/>
      <c r="DB299" s="27"/>
      <c r="DC299" s="42"/>
      <c r="DD299" s="42"/>
      <c r="DE299" s="27"/>
      <c r="DF299" s="27"/>
      <c r="DG299" s="27"/>
      <c r="DH299" s="27"/>
    </row>
    <row r="300" spans="84:112" ht="15.75" customHeight="1" x14ac:dyDescent="0.35">
      <c r="CF300" s="27"/>
      <c r="CG300" s="27"/>
      <c r="CH300" s="27"/>
      <c r="CI300" s="27"/>
      <c r="CJ300" s="27"/>
      <c r="CK300" s="27"/>
      <c r="CL300" s="27"/>
      <c r="CM300" s="27"/>
      <c r="CN300" s="27"/>
      <c r="CO300" s="27"/>
      <c r="CP300" s="27"/>
      <c r="CQ300" s="27"/>
      <c r="CR300" s="27"/>
      <c r="CS300" s="27"/>
      <c r="CT300" s="27"/>
      <c r="CU300" s="27"/>
      <c r="CV300" s="27"/>
      <c r="CW300" s="27"/>
      <c r="CX300" s="27"/>
      <c r="CY300" s="27"/>
      <c r="CZ300" s="27"/>
      <c r="DA300" s="43"/>
      <c r="DB300" s="27"/>
      <c r="DC300" s="42"/>
      <c r="DD300" s="42"/>
      <c r="DE300" s="27"/>
      <c r="DF300" s="27"/>
      <c r="DG300" s="27"/>
      <c r="DH300" s="27"/>
    </row>
    <row r="301" spans="84:112" ht="15.75" customHeight="1" x14ac:dyDescent="0.35">
      <c r="CF301" s="27"/>
      <c r="CG301" s="27"/>
      <c r="CH301" s="27"/>
      <c r="CI301" s="27"/>
      <c r="CJ301" s="27"/>
      <c r="CK301" s="27"/>
      <c r="CL301" s="27"/>
      <c r="CM301" s="27"/>
      <c r="CN301" s="27"/>
      <c r="CO301" s="27"/>
      <c r="CP301" s="27"/>
      <c r="CQ301" s="27"/>
      <c r="CR301" s="27"/>
      <c r="CS301" s="27"/>
      <c r="CT301" s="27"/>
      <c r="CU301" s="27"/>
      <c r="CV301" s="27"/>
      <c r="CW301" s="27"/>
      <c r="CX301" s="27"/>
      <c r="CY301" s="27"/>
      <c r="CZ301" s="27"/>
      <c r="DA301" s="43"/>
      <c r="DB301" s="27"/>
      <c r="DC301" s="42"/>
      <c r="DD301" s="42"/>
      <c r="DE301" s="27"/>
      <c r="DF301" s="27"/>
      <c r="DG301" s="27"/>
      <c r="DH301" s="27"/>
    </row>
    <row r="302" spans="84:112" ht="15.75" customHeight="1" x14ac:dyDescent="0.35">
      <c r="CF302" s="27"/>
      <c r="CG302" s="27"/>
      <c r="CH302" s="27"/>
      <c r="CI302" s="27"/>
      <c r="CJ302" s="27"/>
      <c r="CK302" s="27"/>
      <c r="CL302" s="27"/>
      <c r="CM302" s="27"/>
      <c r="CN302" s="27"/>
      <c r="CO302" s="27"/>
      <c r="CP302" s="27"/>
      <c r="CQ302" s="27"/>
      <c r="CR302" s="27"/>
      <c r="CS302" s="27"/>
      <c r="CT302" s="27"/>
      <c r="CU302" s="27"/>
      <c r="CV302" s="27"/>
      <c r="CW302" s="27"/>
      <c r="CX302" s="27"/>
      <c r="CY302" s="27"/>
      <c r="CZ302" s="27"/>
      <c r="DA302" s="43"/>
      <c r="DB302" s="27"/>
      <c r="DC302" s="42"/>
      <c r="DD302" s="42"/>
      <c r="DE302" s="27"/>
      <c r="DF302" s="27"/>
      <c r="DG302" s="27"/>
      <c r="DH302" s="27"/>
    </row>
    <row r="303" spans="84:112" ht="15.75" customHeight="1" x14ac:dyDescent="0.35">
      <c r="CF303" s="27"/>
      <c r="CG303" s="27"/>
      <c r="CH303" s="27"/>
      <c r="CI303" s="27"/>
      <c r="CJ303" s="27"/>
      <c r="CK303" s="27"/>
      <c r="CL303" s="27"/>
      <c r="CM303" s="27"/>
      <c r="CN303" s="27"/>
      <c r="CO303" s="27"/>
      <c r="CP303" s="27"/>
      <c r="CQ303" s="27"/>
      <c r="CR303" s="27"/>
      <c r="CS303" s="27"/>
      <c r="CT303" s="27"/>
      <c r="CU303" s="27"/>
      <c r="CV303" s="27"/>
      <c r="CW303" s="27"/>
      <c r="CX303" s="27"/>
      <c r="CY303" s="27"/>
      <c r="CZ303" s="27"/>
      <c r="DA303" s="43"/>
      <c r="DB303" s="27"/>
      <c r="DC303" s="42"/>
      <c r="DD303" s="42"/>
      <c r="DE303" s="27"/>
      <c r="DF303" s="27"/>
      <c r="DG303" s="27"/>
      <c r="DH303" s="27"/>
    </row>
    <row r="304" spans="84:112" ht="15.75" customHeight="1" x14ac:dyDescent="0.35">
      <c r="CF304" s="27"/>
      <c r="CG304" s="27"/>
      <c r="CH304" s="27"/>
      <c r="CI304" s="27"/>
      <c r="CJ304" s="27"/>
      <c r="CK304" s="27"/>
      <c r="CL304" s="27"/>
      <c r="CM304" s="27"/>
      <c r="CN304" s="27"/>
      <c r="CO304" s="27"/>
      <c r="CP304" s="27"/>
      <c r="CQ304" s="27"/>
      <c r="CR304" s="27"/>
      <c r="CS304" s="27"/>
      <c r="CT304" s="27"/>
      <c r="CU304" s="27"/>
      <c r="CV304" s="27"/>
      <c r="CW304" s="27"/>
      <c r="CX304" s="27"/>
      <c r="CY304" s="27"/>
      <c r="CZ304" s="27"/>
      <c r="DA304" s="43"/>
      <c r="DB304" s="27"/>
      <c r="DC304" s="42"/>
      <c r="DD304" s="42"/>
      <c r="DE304" s="27"/>
      <c r="DF304" s="27"/>
      <c r="DG304" s="27"/>
      <c r="DH304" s="27"/>
    </row>
    <row r="305" spans="84:112" ht="15.75" customHeight="1" x14ac:dyDescent="0.35">
      <c r="CF305" s="27"/>
      <c r="CG305" s="27"/>
      <c r="CH305" s="27"/>
      <c r="CI305" s="27"/>
      <c r="CJ305" s="27"/>
      <c r="CK305" s="27"/>
      <c r="CL305" s="27"/>
      <c r="CM305" s="27"/>
      <c r="CN305" s="27"/>
      <c r="CO305" s="27"/>
      <c r="CP305" s="27"/>
      <c r="CQ305" s="27"/>
      <c r="CR305" s="27"/>
      <c r="CS305" s="27"/>
      <c r="CT305" s="27"/>
      <c r="CU305" s="27"/>
      <c r="CV305" s="27"/>
      <c r="CW305" s="27"/>
      <c r="CX305" s="27"/>
      <c r="CY305" s="27"/>
      <c r="CZ305" s="27"/>
      <c r="DA305" s="43"/>
      <c r="DB305" s="27"/>
      <c r="DC305" s="42"/>
      <c r="DD305" s="42"/>
      <c r="DE305" s="27"/>
      <c r="DF305" s="27"/>
      <c r="DG305" s="27"/>
      <c r="DH305" s="27"/>
    </row>
    <row r="306" spans="84:112" ht="15.75" customHeight="1" x14ac:dyDescent="0.35">
      <c r="CF306" s="27"/>
      <c r="CG306" s="27"/>
      <c r="CH306" s="27"/>
      <c r="CI306" s="27"/>
      <c r="CJ306" s="27"/>
      <c r="CK306" s="27"/>
      <c r="CL306" s="27"/>
      <c r="CM306" s="27"/>
      <c r="CN306" s="27"/>
      <c r="CO306" s="27"/>
      <c r="CP306" s="27"/>
      <c r="CQ306" s="27"/>
      <c r="CR306" s="27"/>
      <c r="CS306" s="27"/>
      <c r="CT306" s="27"/>
      <c r="CU306" s="27"/>
      <c r="CV306" s="27"/>
      <c r="CW306" s="27"/>
      <c r="CX306" s="27"/>
      <c r="CY306" s="27"/>
      <c r="CZ306" s="27"/>
      <c r="DA306" s="43"/>
      <c r="DB306" s="27"/>
      <c r="DC306" s="42"/>
      <c r="DD306" s="42"/>
      <c r="DE306" s="27"/>
      <c r="DF306" s="27"/>
      <c r="DG306" s="27"/>
      <c r="DH306" s="27"/>
    </row>
    <row r="307" spans="84:112" ht="15.75" customHeight="1" x14ac:dyDescent="0.35">
      <c r="CF307" s="27"/>
      <c r="CG307" s="27"/>
      <c r="CH307" s="27"/>
      <c r="CI307" s="27"/>
      <c r="CJ307" s="27"/>
      <c r="CK307" s="27"/>
      <c r="CL307" s="27"/>
      <c r="CM307" s="27"/>
      <c r="CN307" s="27"/>
      <c r="CO307" s="27"/>
      <c r="CP307" s="27"/>
      <c r="CQ307" s="27"/>
      <c r="CR307" s="27"/>
      <c r="CS307" s="27"/>
      <c r="CT307" s="27"/>
      <c r="CU307" s="27"/>
      <c r="CV307" s="27"/>
      <c r="CW307" s="27"/>
      <c r="CX307" s="27"/>
      <c r="CY307" s="27"/>
      <c r="CZ307" s="27"/>
      <c r="DA307" s="43"/>
      <c r="DB307" s="27"/>
      <c r="DC307" s="42"/>
      <c r="DD307" s="42"/>
      <c r="DE307" s="27"/>
      <c r="DF307" s="27"/>
      <c r="DG307" s="27"/>
      <c r="DH307" s="27"/>
    </row>
    <row r="308" spans="84:112" ht="15.75" customHeight="1" x14ac:dyDescent="0.35">
      <c r="CF308" s="27"/>
      <c r="CG308" s="27"/>
      <c r="CH308" s="27"/>
      <c r="CI308" s="27"/>
      <c r="CJ308" s="27"/>
      <c r="CK308" s="27"/>
      <c r="CL308" s="27"/>
      <c r="CM308" s="27"/>
      <c r="CN308" s="27"/>
      <c r="CO308" s="27"/>
      <c r="CP308" s="27"/>
      <c r="CQ308" s="27"/>
      <c r="CR308" s="27"/>
      <c r="CS308" s="27"/>
      <c r="CT308" s="27"/>
      <c r="CU308" s="27"/>
      <c r="CV308" s="27"/>
      <c r="CW308" s="27"/>
      <c r="CX308" s="27"/>
      <c r="CY308" s="27"/>
      <c r="CZ308" s="27"/>
      <c r="DA308" s="43"/>
      <c r="DB308" s="27"/>
      <c r="DC308" s="42"/>
      <c r="DD308" s="42"/>
      <c r="DE308" s="27"/>
      <c r="DF308" s="27"/>
      <c r="DG308" s="27"/>
      <c r="DH308" s="27"/>
    </row>
    <row r="309" spans="84:112" ht="15.75" customHeight="1" x14ac:dyDescent="0.35">
      <c r="CF309" s="27"/>
      <c r="CG309" s="27"/>
      <c r="CH309" s="27"/>
      <c r="CI309" s="27"/>
      <c r="CJ309" s="27"/>
      <c r="CK309" s="27"/>
      <c r="CL309" s="27"/>
      <c r="CM309" s="27"/>
      <c r="CN309" s="27"/>
      <c r="CO309" s="27"/>
      <c r="CP309" s="27"/>
      <c r="CQ309" s="27"/>
      <c r="CR309" s="27"/>
      <c r="CS309" s="27"/>
      <c r="CT309" s="27"/>
      <c r="CU309" s="27"/>
      <c r="CV309" s="27"/>
      <c r="CW309" s="27"/>
      <c r="CX309" s="27"/>
      <c r="CY309" s="27"/>
      <c r="CZ309" s="27"/>
      <c r="DA309" s="43"/>
      <c r="DB309" s="27"/>
      <c r="DC309" s="42"/>
      <c r="DD309" s="42"/>
      <c r="DE309" s="27"/>
      <c r="DF309" s="27"/>
      <c r="DG309" s="27"/>
      <c r="DH309" s="27"/>
    </row>
    <row r="310" spans="84:112" ht="15.75" customHeight="1" x14ac:dyDescent="0.35">
      <c r="CF310" s="27"/>
      <c r="CG310" s="27"/>
      <c r="CH310" s="27"/>
      <c r="CI310" s="27"/>
      <c r="CJ310" s="27"/>
      <c r="CK310" s="27"/>
      <c r="CL310" s="27"/>
      <c r="CM310" s="27"/>
      <c r="CN310" s="27"/>
      <c r="CO310" s="27"/>
      <c r="CP310" s="27"/>
      <c r="CQ310" s="27"/>
      <c r="CR310" s="27"/>
      <c r="CS310" s="27"/>
      <c r="CT310" s="27"/>
      <c r="CU310" s="27"/>
      <c r="CV310" s="27"/>
      <c r="CW310" s="27"/>
      <c r="CX310" s="27"/>
      <c r="CY310" s="27"/>
      <c r="CZ310" s="27"/>
      <c r="DA310" s="43"/>
      <c r="DB310" s="27"/>
      <c r="DC310" s="42"/>
      <c r="DD310" s="42"/>
      <c r="DE310" s="27"/>
      <c r="DF310" s="27"/>
      <c r="DG310" s="27"/>
      <c r="DH310" s="27"/>
    </row>
    <row r="311" spans="84:112" ht="15.75" customHeight="1" x14ac:dyDescent="0.35">
      <c r="CF311" s="27"/>
      <c r="CG311" s="27"/>
      <c r="CH311" s="27"/>
      <c r="CI311" s="27"/>
      <c r="CJ311" s="27"/>
      <c r="CK311" s="27"/>
      <c r="CL311" s="27"/>
      <c r="CM311" s="27"/>
      <c r="CN311" s="27"/>
      <c r="CO311" s="27"/>
      <c r="CP311" s="27"/>
      <c r="CQ311" s="27"/>
      <c r="CR311" s="27"/>
      <c r="CS311" s="27"/>
      <c r="CT311" s="27"/>
      <c r="CU311" s="27"/>
      <c r="CV311" s="27"/>
      <c r="CW311" s="27"/>
      <c r="CX311" s="27"/>
      <c r="CY311" s="27"/>
      <c r="CZ311" s="27"/>
      <c r="DA311" s="43"/>
      <c r="DB311" s="27"/>
      <c r="DC311" s="42"/>
      <c r="DD311" s="42"/>
      <c r="DE311" s="27"/>
      <c r="DF311" s="27"/>
      <c r="DG311" s="27"/>
      <c r="DH311" s="27"/>
    </row>
    <row r="312" spans="84:112" ht="15.75" customHeight="1" x14ac:dyDescent="0.35">
      <c r="CF312" s="27"/>
      <c r="CG312" s="27"/>
      <c r="CH312" s="27"/>
      <c r="CI312" s="27"/>
      <c r="CJ312" s="27"/>
      <c r="CK312" s="27"/>
      <c r="CL312" s="27"/>
      <c r="CM312" s="27"/>
      <c r="CN312" s="27"/>
      <c r="CO312" s="27"/>
      <c r="CP312" s="27"/>
      <c r="CQ312" s="27"/>
      <c r="CR312" s="27"/>
      <c r="CS312" s="27"/>
      <c r="CT312" s="27"/>
      <c r="CU312" s="27"/>
      <c r="CV312" s="27"/>
      <c r="CW312" s="27"/>
      <c r="CX312" s="27"/>
      <c r="CY312" s="27"/>
      <c r="CZ312" s="27"/>
      <c r="DA312" s="43"/>
      <c r="DB312" s="27"/>
      <c r="DC312" s="42"/>
      <c r="DD312" s="42"/>
      <c r="DE312" s="27"/>
      <c r="DF312" s="27"/>
      <c r="DG312" s="27"/>
      <c r="DH312" s="27"/>
    </row>
    <row r="313" spans="84:112" ht="15.75" customHeight="1" x14ac:dyDescent="0.35">
      <c r="CF313" s="27"/>
      <c r="CG313" s="27"/>
      <c r="CH313" s="27"/>
      <c r="CI313" s="27"/>
      <c r="CJ313" s="27"/>
      <c r="CK313" s="27"/>
      <c r="CL313" s="27"/>
      <c r="CM313" s="27"/>
      <c r="CN313" s="27"/>
      <c r="CO313" s="27"/>
      <c r="CP313" s="27"/>
      <c r="CQ313" s="27"/>
      <c r="CR313" s="27"/>
      <c r="CS313" s="27"/>
      <c r="CT313" s="27"/>
      <c r="CU313" s="27"/>
      <c r="CV313" s="27"/>
      <c r="CW313" s="27"/>
      <c r="CX313" s="27"/>
      <c r="CY313" s="27"/>
      <c r="CZ313" s="27"/>
      <c r="DA313" s="43"/>
      <c r="DB313" s="27"/>
      <c r="DC313" s="42"/>
      <c r="DD313" s="42"/>
      <c r="DE313" s="27"/>
      <c r="DF313" s="27"/>
      <c r="DG313" s="27"/>
      <c r="DH313" s="27"/>
    </row>
    <row r="314" spans="84:112" ht="15.75" customHeight="1" x14ac:dyDescent="0.35">
      <c r="CF314" s="27"/>
      <c r="CG314" s="27"/>
      <c r="CH314" s="27"/>
      <c r="CI314" s="27"/>
      <c r="CJ314" s="27"/>
      <c r="CK314" s="27"/>
      <c r="CL314" s="27"/>
      <c r="CM314" s="27"/>
      <c r="CN314" s="27"/>
      <c r="CO314" s="27"/>
      <c r="CP314" s="27"/>
      <c r="CQ314" s="27"/>
      <c r="CR314" s="27"/>
      <c r="CS314" s="27"/>
      <c r="CT314" s="27"/>
      <c r="CU314" s="27"/>
      <c r="CV314" s="27"/>
      <c r="CW314" s="27"/>
      <c r="CX314" s="27"/>
      <c r="CY314" s="27"/>
      <c r="CZ314" s="27"/>
      <c r="DA314" s="43"/>
      <c r="DB314" s="27"/>
      <c r="DC314" s="42"/>
      <c r="DD314" s="42"/>
      <c r="DE314" s="27"/>
      <c r="DF314" s="27"/>
      <c r="DG314" s="27"/>
      <c r="DH314" s="27"/>
    </row>
    <row r="315" spans="84:112" ht="15.75" customHeight="1" x14ac:dyDescent="0.35">
      <c r="CF315" s="27"/>
      <c r="CG315" s="27"/>
      <c r="CH315" s="27"/>
      <c r="CI315" s="27"/>
      <c r="CJ315" s="27"/>
      <c r="CK315" s="27"/>
      <c r="CL315" s="27"/>
      <c r="CM315" s="27"/>
      <c r="CN315" s="27"/>
      <c r="CO315" s="27"/>
      <c r="CP315" s="27"/>
      <c r="CQ315" s="27"/>
      <c r="CR315" s="27"/>
      <c r="CS315" s="27"/>
      <c r="CT315" s="27"/>
      <c r="CU315" s="27"/>
      <c r="CV315" s="27"/>
      <c r="CW315" s="27"/>
      <c r="CX315" s="27"/>
      <c r="CY315" s="27"/>
      <c r="CZ315" s="27"/>
      <c r="DA315" s="43"/>
      <c r="DB315" s="27"/>
      <c r="DC315" s="42"/>
      <c r="DD315" s="42"/>
      <c r="DE315" s="27"/>
      <c r="DF315" s="27"/>
      <c r="DG315" s="27"/>
      <c r="DH315" s="27"/>
    </row>
    <row r="316" spans="84:112" ht="15.75" customHeight="1" x14ac:dyDescent="0.35">
      <c r="CF316" s="27"/>
      <c r="CG316" s="27"/>
      <c r="CH316" s="27"/>
      <c r="CI316" s="27"/>
      <c r="CJ316" s="27"/>
      <c r="CK316" s="27"/>
      <c r="CL316" s="27"/>
      <c r="CM316" s="27"/>
      <c r="CN316" s="27"/>
      <c r="CO316" s="27"/>
      <c r="CP316" s="27"/>
      <c r="CQ316" s="27"/>
      <c r="CR316" s="27"/>
      <c r="CS316" s="27"/>
      <c r="CT316" s="27"/>
      <c r="CU316" s="27"/>
      <c r="CV316" s="27"/>
      <c r="CW316" s="27"/>
      <c r="CX316" s="27"/>
      <c r="CY316" s="27"/>
      <c r="CZ316" s="27"/>
      <c r="DA316" s="43"/>
      <c r="DB316" s="27"/>
      <c r="DC316" s="42"/>
      <c r="DD316" s="42"/>
      <c r="DE316" s="27"/>
      <c r="DF316" s="27"/>
      <c r="DG316" s="27"/>
      <c r="DH316" s="27"/>
    </row>
    <row r="317" spans="84:112" ht="15.75" customHeight="1" x14ac:dyDescent="0.35">
      <c r="CF317" s="27"/>
      <c r="CG317" s="27"/>
      <c r="CH317" s="27"/>
      <c r="CI317" s="27"/>
      <c r="CJ317" s="27"/>
      <c r="CK317" s="27"/>
      <c r="CL317" s="27"/>
      <c r="CM317" s="27"/>
      <c r="CN317" s="27"/>
      <c r="CO317" s="27"/>
      <c r="CP317" s="27"/>
      <c r="CQ317" s="27"/>
      <c r="CR317" s="27"/>
      <c r="CS317" s="27"/>
      <c r="CT317" s="27"/>
      <c r="CU317" s="27"/>
      <c r="CV317" s="27"/>
      <c r="CW317" s="27"/>
      <c r="CX317" s="27"/>
      <c r="CY317" s="27"/>
      <c r="CZ317" s="27"/>
      <c r="DA317" s="43"/>
      <c r="DB317" s="27"/>
      <c r="DC317" s="42"/>
      <c r="DD317" s="42"/>
      <c r="DE317" s="27"/>
      <c r="DF317" s="27"/>
      <c r="DG317" s="27"/>
      <c r="DH317" s="27"/>
    </row>
    <row r="318" spans="84:112" ht="15.75" customHeight="1" x14ac:dyDescent="0.35">
      <c r="CF318" s="27"/>
      <c r="CG318" s="27"/>
      <c r="CH318" s="27"/>
      <c r="CI318" s="27"/>
      <c r="CJ318" s="27"/>
      <c r="CK318" s="27"/>
      <c r="CL318" s="27"/>
      <c r="CM318" s="27"/>
      <c r="CN318" s="27"/>
      <c r="CO318" s="27"/>
      <c r="CP318" s="27"/>
      <c r="CQ318" s="27"/>
      <c r="CR318" s="27"/>
      <c r="CS318" s="27"/>
      <c r="CT318" s="27"/>
      <c r="CU318" s="27"/>
      <c r="CV318" s="27"/>
      <c r="CW318" s="27"/>
      <c r="CX318" s="27"/>
      <c r="CY318" s="27"/>
      <c r="CZ318" s="27"/>
      <c r="DA318" s="43"/>
      <c r="DB318" s="27"/>
      <c r="DC318" s="42"/>
      <c r="DD318" s="42"/>
      <c r="DE318" s="27"/>
      <c r="DF318" s="27"/>
      <c r="DG318" s="27"/>
      <c r="DH318" s="27"/>
    </row>
    <row r="319" spans="84:112" ht="15.75" customHeight="1" x14ac:dyDescent="0.35">
      <c r="CF319" s="27"/>
      <c r="CG319" s="27"/>
      <c r="CH319" s="27"/>
      <c r="CI319" s="27"/>
      <c r="CJ319" s="27"/>
      <c r="CK319" s="27"/>
      <c r="CL319" s="27"/>
      <c r="CM319" s="27"/>
      <c r="CN319" s="27"/>
      <c r="CO319" s="27"/>
      <c r="CP319" s="27"/>
      <c r="CQ319" s="27"/>
      <c r="CR319" s="27"/>
      <c r="CS319" s="27"/>
      <c r="CT319" s="27"/>
      <c r="CU319" s="27"/>
      <c r="CV319" s="27"/>
      <c r="CW319" s="27"/>
      <c r="CX319" s="27"/>
      <c r="CY319" s="27"/>
      <c r="CZ319" s="27"/>
      <c r="DA319" s="43"/>
      <c r="DB319" s="27"/>
      <c r="DC319" s="42"/>
      <c r="DD319" s="42"/>
      <c r="DE319" s="27"/>
      <c r="DF319" s="27"/>
      <c r="DG319" s="27"/>
      <c r="DH319" s="27"/>
    </row>
    <row r="320" spans="84:112" ht="15.75" customHeight="1" x14ac:dyDescent="0.35">
      <c r="CF320" s="27"/>
      <c r="CG320" s="27"/>
      <c r="CH320" s="27"/>
      <c r="CI320" s="27"/>
      <c r="CJ320" s="27"/>
      <c r="CK320" s="27"/>
      <c r="CL320" s="27"/>
      <c r="CM320" s="27"/>
      <c r="CN320" s="27"/>
      <c r="CO320" s="27"/>
      <c r="CP320" s="27"/>
      <c r="CQ320" s="27"/>
      <c r="CR320" s="27"/>
      <c r="CS320" s="27"/>
      <c r="CT320" s="27"/>
      <c r="CU320" s="27"/>
      <c r="CV320" s="27"/>
      <c r="CW320" s="27"/>
      <c r="CX320" s="27"/>
      <c r="CY320" s="27"/>
      <c r="CZ320" s="27"/>
      <c r="DA320" s="43"/>
      <c r="DB320" s="27"/>
      <c r="DC320" s="42"/>
      <c r="DD320" s="42"/>
      <c r="DE320" s="27"/>
      <c r="DF320" s="27"/>
      <c r="DG320" s="27"/>
      <c r="DH320" s="27"/>
    </row>
    <row r="321" spans="84:112" ht="15.75" customHeight="1" x14ac:dyDescent="0.35">
      <c r="CF321" s="27"/>
      <c r="CG321" s="27"/>
      <c r="CH321" s="27"/>
      <c r="CI321" s="27"/>
      <c r="CJ321" s="27"/>
      <c r="CK321" s="27"/>
      <c r="CL321" s="27"/>
      <c r="CM321" s="27"/>
      <c r="CN321" s="27"/>
      <c r="CO321" s="27"/>
      <c r="CP321" s="27"/>
      <c r="CQ321" s="27"/>
      <c r="CR321" s="27"/>
      <c r="CS321" s="27"/>
      <c r="CT321" s="27"/>
      <c r="CU321" s="27"/>
      <c r="CV321" s="27"/>
      <c r="CW321" s="27"/>
      <c r="CX321" s="27"/>
      <c r="CY321" s="27"/>
      <c r="CZ321" s="27"/>
      <c r="DA321" s="43"/>
      <c r="DB321" s="27"/>
      <c r="DC321" s="42"/>
      <c r="DD321" s="42"/>
      <c r="DE321" s="27"/>
      <c r="DF321" s="27"/>
      <c r="DG321" s="27"/>
      <c r="DH321" s="27"/>
    </row>
    <row r="322" spans="84:112" ht="15.75" customHeight="1" x14ac:dyDescent="0.35">
      <c r="CF322" s="27"/>
      <c r="CG322" s="27"/>
      <c r="CH322" s="27"/>
      <c r="CI322" s="27"/>
      <c r="CJ322" s="27"/>
      <c r="CK322" s="27"/>
      <c r="CL322" s="27"/>
      <c r="CM322" s="27"/>
      <c r="CN322" s="27"/>
      <c r="CO322" s="27"/>
      <c r="CP322" s="27"/>
      <c r="CQ322" s="27"/>
      <c r="CR322" s="27"/>
      <c r="CS322" s="27"/>
      <c r="CT322" s="27"/>
      <c r="CU322" s="27"/>
      <c r="CV322" s="27"/>
      <c r="CW322" s="27"/>
      <c r="CX322" s="27"/>
      <c r="CY322" s="27"/>
      <c r="CZ322" s="27"/>
      <c r="DA322" s="43"/>
      <c r="DB322" s="27"/>
      <c r="DC322" s="42"/>
      <c r="DD322" s="42"/>
      <c r="DE322" s="27"/>
      <c r="DF322" s="27"/>
      <c r="DG322" s="27"/>
      <c r="DH322" s="27"/>
    </row>
    <row r="323" spans="84:112" ht="15.75" customHeight="1" x14ac:dyDescent="0.35">
      <c r="CF323" s="27"/>
      <c r="CG323" s="27"/>
      <c r="CH323" s="27"/>
      <c r="CI323" s="27"/>
      <c r="CJ323" s="27"/>
      <c r="CK323" s="27"/>
      <c r="CL323" s="27"/>
      <c r="CM323" s="27"/>
      <c r="CN323" s="27"/>
      <c r="CO323" s="27"/>
      <c r="CP323" s="27"/>
      <c r="CQ323" s="27"/>
      <c r="CR323" s="27"/>
      <c r="CS323" s="27"/>
      <c r="CT323" s="27"/>
      <c r="CU323" s="27"/>
      <c r="CV323" s="27"/>
      <c r="CW323" s="27"/>
      <c r="CX323" s="27"/>
      <c r="CY323" s="27"/>
      <c r="CZ323" s="27"/>
      <c r="DA323" s="43"/>
      <c r="DB323" s="27"/>
      <c r="DC323" s="42"/>
      <c r="DD323" s="42"/>
      <c r="DE323" s="27"/>
      <c r="DF323" s="27"/>
      <c r="DG323" s="27"/>
      <c r="DH323" s="27"/>
    </row>
    <row r="324" spans="84:112" ht="15.75" customHeight="1" x14ac:dyDescent="0.35">
      <c r="CF324" s="27"/>
      <c r="CG324" s="27"/>
      <c r="CH324" s="27"/>
      <c r="CI324" s="27"/>
      <c r="CJ324" s="27"/>
      <c r="CK324" s="27"/>
      <c r="CL324" s="27"/>
      <c r="CM324" s="27"/>
      <c r="CN324" s="27"/>
      <c r="CO324" s="27"/>
      <c r="CP324" s="27"/>
      <c r="CQ324" s="27"/>
      <c r="CR324" s="27"/>
      <c r="CS324" s="27"/>
      <c r="CT324" s="27"/>
      <c r="CU324" s="27"/>
      <c r="CV324" s="27"/>
      <c r="CW324" s="27"/>
      <c r="CX324" s="27"/>
      <c r="CY324" s="27"/>
      <c r="CZ324" s="27"/>
      <c r="DA324" s="43"/>
      <c r="DB324" s="27"/>
      <c r="DC324" s="42"/>
      <c r="DD324" s="42"/>
      <c r="DE324" s="27"/>
      <c r="DF324" s="27"/>
      <c r="DG324" s="27"/>
      <c r="DH324" s="27"/>
    </row>
    <row r="325" spans="84:112" ht="15.75" customHeight="1" x14ac:dyDescent="0.35">
      <c r="CF325" s="27"/>
      <c r="CG325" s="27"/>
      <c r="CH325" s="27"/>
      <c r="CI325" s="27"/>
      <c r="CJ325" s="27"/>
      <c r="CK325" s="27"/>
      <c r="CL325" s="27"/>
      <c r="CM325" s="27"/>
      <c r="CN325" s="27"/>
      <c r="CO325" s="27"/>
      <c r="CP325" s="27"/>
      <c r="CQ325" s="27"/>
      <c r="CR325" s="27"/>
      <c r="CS325" s="27"/>
      <c r="CT325" s="27"/>
      <c r="CU325" s="27"/>
      <c r="CV325" s="27"/>
      <c r="CW325" s="27"/>
      <c r="CX325" s="27"/>
      <c r="CY325" s="27"/>
      <c r="CZ325" s="27"/>
      <c r="DA325" s="43"/>
      <c r="DB325" s="27"/>
      <c r="DC325" s="42"/>
      <c r="DD325" s="42"/>
      <c r="DE325" s="27"/>
      <c r="DF325" s="27"/>
      <c r="DG325" s="27"/>
      <c r="DH325" s="27"/>
    </row>
    <row r="326" spans="84:112" ht="15.75" customHeight="1" x14ac:dyDescent="0.35">
      <c r="CF326" s="27"/>
      <c r="CG326" s="27"/>
      <c r="CH326" s="27"/>
      <c r="CI326" s="27"/>
      <c r="CJ326" s="27"/>
      <c r="CK326" s="27"/>
      <c r="CL326" s="27"/>
      <c r="CM326" s="27"/>
      <c r="CN326" s="27"/>
      <c r="CO326" s="27"/>
      <c r="CP326" s="27"/>
      <c r="CQ326" s="27"/>
      <c r="CR326" s="27"/>
      <c r="CS326" s="27"/>
      <c r="CT326" s="27"/>
      <c r="CU326" s="27"/>
      <c r="CV326" s="27"/>
      <c r="CW326" s="27"/>
      <c r="CX326" s="27"/>
      <c r="CY326" s="27"/>
      <c r="CZ326" s="27"/>
      <c r="DA326" s="43"/>
      <c r="DB326" s="27"/>
      <c r="DC326" s="42"/>
      <c r="DD326" s="42"/>
      <c r="DE326" s="27"/>
      <c r="DF326" s="27"/>
      <c r="DG326" s="27"/>
      <c r="DH326" s="27"/>
    </row>
    <row r="327" spans="84:112" ht="15.75" customHeight="1" x14ac:dyDescent="0.35">
      <c r="CF327" s="27"/>
      <c r="CG327" s="27"/>
      <c r="CH327" s="27"/>
      <c r="CI327" s="27"/>
      <c r="CJ327" s="27"/>
      <c r="CK327" s="27"/>
      <c r="CL327" s="27"/>
      <c r="CM327" s="27"/>
      <c r="CN327" s="27"/>
      <c r="CO327" s="27"/>
      <c r="CP327" s="27"/>
      <c r="CQ327" s="27"/>
      <c r="CR327" s="27"/>
      <c r="CS327" s="27"/>
      <c r="CT327" s="27"/>
      <c r="CU327" s="27"/>
      <c r="CV327" s="27"/>
      <c r="CW327" s="27"/>
      <c r="CX327" s="27"/>
      <c r="CY327" s="27"/>
      <c r="CZ327" s="27"/>
      <c r="DA327" s="43"/>
      <c r="DB327" s="27"/>
      <c r="DC327" s="42"/>
      <c r="DD327" s="42"/>
      <c r="DE327" s="27"/>
      <c r="DF327" s="27"/>
      <c r="DG327" s="27"/>
      <c r="DH327" s="27"/>
    </row>
    <row r="328" spans="84:112" ht="15.75" customHeight="1" x14ac:dyDescent="0.35">
      <c r="CF328" s="27"/>
      <c r="CG328" s="27"/>
      <c r="CH328" s="27"/>
      <c r="CI328" s="27"/>
      <c r="CJ328" s="27"/>
      <c r="CK328" s="27"/>
      <c r="CL328" s="27"/>
      <c r="CM328" s="27"/>
      <c r="CN328" s="27"/>
      <c r="CO328" s="27"/>
      <c r="CP328" s="27"/>
      <c r="CQ328" s="27"/>
      <c r="CR328" s="27"/>
      <c r="CS328" s="27"/>
      <c r="CT328" s="27"/>
      <c r="CU328" s="27"/>
      <c r="CV328" s="27"/>
      <c r="CW328" s="27"/>
      <c r="CX328" s="27"/>
      <c r="CY328" s="27"/>
      <c r="CZ328" s="27"/>
      <c r="DA328" s="43"/>
      <c r="DB328" s="27"/>
      <c r="DC328" s="42"/>
      <c r="DD328" s="42"/>
      <c r="DE328" s="27"/>
      <c r="DF328" s="27"/>
      <c r="DG328" s="27"/>
      <c r="DH328" s="27"/>
    </row>
    <row r="329" spans="84:112" ht="15.75" customHeight="1" x14ac:dyDescent="0.35">
      <c r="CF329" s="27"/>
      <c r="CG329" s="27"/>
      <c r="CH329" s="27"/>
      <c r="CI329" s="27"/>
      <c r="CJ329" s="27"/>
      <c r="CK329" s="27"/>
      <c r="CL329" s="27"/>
      <c r="CM329" s="27"/>
      <c r="CN329" s="27"/>
      <c r="CO329" s="27"/>
      <c r="CP329" s="27"/>
      <c r="CQ329" s="27"/>
      <c r="CR329" s="27"/>
      <c r="CS329" s="27"/>
      <c r="CT329" s="27"/>
      <c r="CU329" s="27"/>
      <c r="CV329" s="27"/>
      <c r="CW329" s="27"/>
      <c r="CX329" s="27"/>
      <c r="CY329" s="27"/>
      <c r="CZ329" s="27"/>
      <c r="DA329" s="43"/>
      <c r="DB329" s="27"/>
      <c r="DC329" s="42"/>
      <c r="DD329" s="42"/>
      <c r="DE329" s="27"/>
      <c r="DF329" s="27"/>
      <c r="DG329" s="27"/>
      <c r="DH329" s="27"/>
    </row>
    <row r="330" spans="84:112" ht="15.75" customHeight="1" x14ac:dyDescent="0.35">
      <c r="CF330" s="27"/>
      <c r="CG330" s="27"/>
      <c r="CH330" s="27"/>
      <c r="CI330" s="27"/>
      <c r="CJ330" s="27"/>
      <c r="CK330" s="27"/>
      <c r="CL330" s="27"/>
      <c r="CM330" s="27"/>
      <c r="CN330" s="27"/>
      <c r="CO330" s="27"/>
      <c r="CP330" s="27"/>
      <c r="CQ330" s="27"/>
      <c r="CR330" s="27"/>
      <c r="CS330" s="27"/>
      <c r="CT330" s="27"/>
      <c r="CU330" s="27"/>
      <c r="CV330" s="27"/>
      <c r="CW330" s="27"/>
      <c r="CX330" s="27"/>
      <c r="CY330" s="27"/>
      <c r="CZ330" s="27"/>
      <c r="DA330" s="43"/>
      <c r="DB330" s="27"/>
      <c r="DC330" s="42"/>
      <c r="DD330" s="42"/>
      <c r="DE330" s="27"/>
      <c r="DF330" s="27"/>
      <c r="DG330" s="27"/>
      <c r="DH330" s="27"/>
    </row>
    <row r="331" spans="84:112" ht="15.75" customHeight="1" x14ac:dyDescent="0.35">
      <c r="CF331" s="27"/>
      <c r="CG331" s="27"/>
      <c r="CH331" s="27"/>
      <c r="CI331" s="27"/>
      <c r="CJ331" s="27"/>
      <c r="CK331" s="27"/>
      <c r="CL331" s="27"/>
      <c r="CM331" s="27"/>
      <c r="CN331" s="27"/>
      <c r="CO331" s="27"/>
      <c r="CP331" s="27"/>
      <c r="CQ331" s="27"/>
      <c r="CR331" s="27"/>
      <c r="CS331" s="27"/>
      <c r="CT331" s="27"/>
      <c r="CU331" s="27"/>
      <c r="CV331" s="27"/>
      <c r="CW331" s="27"/>
      <c r="CX331" s="27"/>
      <c r="CY331" s="27"/>
      <c r="CZ331" s="27"/>
      <c r="DA331" s="43"/>
      <c r="DB331" s="27"/>
      <c r="DC331" s="42"/>
      <c r="DD331" s="42"/>
      <c r="DE331" s="27"/>
      <c r="DF331" s="27"/>
      <c r="DG331" s="27"/>
      <c r="DH331" s="27"/>
    </row>
    <row r="332" spans="84:112" ht="15.75" customHeight="1" x14ac:dyDescent="0.35">
      <c r="CF332" s="27"/>
      <c r="CG332" s="27"/>
      <c r="CH332" s="27"/>
      <c r="CI332" s="27"/>
      <c r="CJ332" s="27"/>
      <c r="CK332" s="27"/>
      <c r="CL332" s="27"/>
      <c r="CM332" s="27"/>
      <c r="CN332" s="27"/>
      <c r="CO332" s="27"/>
      <c r="CP332" s="27"/>
      <c r="CQ332" s="27"/>
      <c r="CR332" s="27"/>
      <c r="CS332" s="27"/>
      <c r="CT332" s="27"/>
      <c r="CU332" s="27"/>
      <c r="CV332" s="27"/>
      <c r="CW332" s="27"/>
      <c r="CX332" s="27"/>
      <c r="CY332" s="27"/>
      <c r="CZ332" s="27"/>
      <c r="DA332" s="43"/>
      <c r="DB332" s="27"/>
      <c r="DC332" s="42"/>
      <c r="DD332" s="42"/>
      <c r="DE332" s="27"/>
      <c r="DF332" s="27"/>
      <c r="DG332" s="27"/>
      <c r="DH332" s="27"/>
    </row>
    <row r="333" spans="84:112" ht="15.75" customHeight="1" x14ac:dyDescent="0.35">
      <c r="CF333" s="27"/>
      <c r="CG333" s="27"/>
      <c r="CH333" s="27"/>
      <c r="CI333" s="27"/>
      <c r="CJ333" s="27"/>
      <c r="CK333" s="27"/>
      <c r="CL333" s="27"/>
      <c r="CM333" s="27"/>
      <c r="CN333" s="27"/>
      <c r="CO333" s="27"/>
      <c r="CP333" s="27"/>
      <c r="CQ333" s="27"/>
      <c r="CR333" s="27"/>
      <c r="CS333" s="27"/>
      <c r="CT333" s="27"/>
      <c r="CU333" s="27"/>
      <c r="CV333" s="27"/>
      <c r="CW333" s="27"/>
      <c r="CX333" s="27"/>
      <c r="CY333" s="27"/>
      <c r="CZ333" s="27"/>
      <c r="DA333" s="43"/>
      <c r="DB333" s="27"/>
      <c r="DC333" s="42"/>
      <c r="DD333" s="42"/>
      <c r="DE333" s="27"/>
      <c r="DF333" s="27"/>
      <c r="DG333" s="27"/>
      <c r="DH333" s="27"/>
    </row>
    <row r="334" spans="84:112" ht="15.75" customHeight="1" x14ac:dyDescent="0.35">
      <c r="CF334" s="27"/>
      <c r="CG334" s="27"/>
      <c r="CH334" s="27"/>
      <c r="CI334" s="27"/>
      <c r="CJ334" s="27"/>
      <c r="CK334" s="27"/>
      <c r="CL334" s="27"/>
      <c r="CM334" s="27"/>
      <c r="CN334" s="27"/>
      <c r="CO334" s="27"/>
      <c r="CP334" s="27"/>
      <c r="CQ334" s="27"/>
      <c r="CR334" s="27"/>
      <c r="CS334" s="27"/>
      <c r="CT334" s="27"/>
      <c r="CU334" s="27"/>
      <c r="CV334" s="27"/>
      <c r="CW334" s="27"/>
      <c r="CX334" s="27"/>
      <c r="CY334" s="27"/>
      <c r="CZ334" s="27"/>
      <c r="DA334" s="43"/>
      <c r="DB334" s="27"/>
      <c r="DC334" s="42"/>
      <c r="DD334" s="42"/>
      <c r="DE334" s="27"/>
      <c r="DF334" s="27"/>
      <c r="DG334" s="27"/>
      <c r="DH334" s="27"/>
    </row>
    <row r="335" spans="84:112" ht="15.75" customHeight="1" x14ac:dyDescent="0.35">
      <c r="CF335" s="27"/>
      <c r="CG335" s="27"/>
      <c r="CH335" s="27"/>
      <c r="CI335" s="27"/>
      <c r="CJ335" s="27"/>
      <c r="CK335" s="27"/>
      <c r="CL335" s="27"/>
      <c r="CM335" s="27"/>
      <c r="CN335" s="27"/>
      <c r="CO335" s="27"/>
      <c r="CP335" s="27"/>
      <c r="CQ335" s="27"/>
      <c r="CR335" s="27"/>
      <c r="CS335" s="27"/>
      <c r="CT335" s="27"/>
      <c r="CU335" s="27"/>
      <c r="CV335" s="27"/>
      <c r="CW335" s="27"/>
      <c r="CX335" s="27"/>
      <c r="CY335" s="27"/>
      <c r="CZ335" s="27"/>
      <c r="DA335" s="43"/>
      <c r="DB335" s="27"/>
      <c r="DC335" s="42"/>
      <c r="DD335" s="42"/>
      <c r="DE335" s="27"/>
      <c r="DF335" s="27"/>
      <c r="DG335" s="27"/>
      <c r="DH335" s="27"/>
    </row>
    <row r="336" spans="84:112" ht="15.75" customHeight="1" x14ac:dyDescent="0.35">
      <c r="CF336" s="27"/>
      <c r="CG336" s="27"/>
      <c r="CH336" s="27"/>
      <c r="CI336" s="27"/>
      <c r="CJ336" s="27"/>
      <c r="CK336" s="27"/>
      <c r="CL336" s="27"/>
      <c r="CM336" s="27"/>
      <c r="CN336" s="27"/>
      <c r="CO336" s="27"/>
      <c r="CP336" s="27"/>
      <c r="CQ336" s="27"/>
      <c r="CR336" s="27"/>
      <c r="CS336" s="27"/>
      <c r="CT336" s="27"/>
      <c r="CU336" s="27"/>
      <c r="CV336" s="27"/>
      <c r="CW336" s="27"/>
      <c r="CX336" s="27"/>
      <c r="CY336" s="27"/>
      <c r="CZ336" s="27"/>
      <c r="DA336" s="43"/>
      <c r="DB336" s="27"/>
      <c r="DC336" s="42"/>
      <c r="DD336" s="42"/>
      <c r="DE336" s="27"/>
      <c r="DF336" s="27"/>
      <c r="DG336" s="27"/>
      <c r="DH336" s="27"/>
    </row>
    <row r="337" spans="84:112" ht="15.75" customHeight="1" x14ac:dyDescent="0.35">
      <c r="CF337" s="27"/>
      <c r="CG337" s="27"/>
      <c r="CH337" s="27"/>
      <c r="CI337" s="27"/>
      <c r="CJ337" s="27"/>
      <c r="CK337" s="27"/>
      <c r="CL337" s="27"/>
      <c r="CM337" s="27"/>
      <c r="CN337" s="27"/>
      <c r="CO337" s="27"/>
      <c r="CP337" s="27"/>
      <c r="CQ337" s="27"/>
      <c r="CR337" s="27"/>
      <c r="CS337" s="27"/>
      <c r="CT337" s="27"/>
      <c r="CU337" s="27"/>
      <c r="CV337" s="27"/>
      <c r="CW337" s="27"/>
      <c r="CX337" s="27"/>
      <c r="CY337" s="27"/>
      <c r="CZ337" s="27"/>
      <c r="DA337" s="43"/>
      <c r="DB337" s="27"/>
      <c r="DC337" s="42"/>
      <c r="DD337" s="42"/>
      <c r="DE337" s="27"/>
      <c r="DF337" s="27"/>
      <c r="DG337" s="27"/>
      <c r="DH337" s="27"/>
    </row>
    <row r="338" spans="84:112" ht="15.75" customHeight="1" x14ac:dyDescent="0.35">
      <c r="CF338" s="27"/>
      <c r="CG338" s="27"/>
      <c r="CH338" s="27"/>
      <c r="CI338" s="27"/>
      <c r="CJ338" s="27"/>
      <c r="CK338" s="27"/>
      <c r="CL338" s="27"/>
      <c r="CM338" s="27"/>
      <c r="CN338" s="27"/>
      <c r="CO338" s="27"/>
      <c r="CP338" s="27"/>
      <c r="CQ338" s="27"/>
      <c r="CR338" s="27"/>
      <c r="CS338" s="27"/>
      <c r="CT338" s="27"/>
      <c r="CU338" s="27"/>
      <c r="CV338" s="27"/>
      <c r="CW338" s="27"/>
      <c r="CX338" s="27"/>
      <c r="CY338" s="27"/>
      <c r="CZ338" s="27"/>
      <c r="DA338" s="43"/>
      <c r="DB338" s="27"/>
      <c r="DC338" s="42"/>
      <c r="DD338" s="42"/>
      <c r="DE338" s="27"/>
      <c r="DF338" s="27"/>
      <c r="DG338" s="27"/>
      <c r="DH338" s="27"/>
    </row>
    <row r="339" spans="84:112" ht="15.75" customHeight="1" x14ac:dyDescent="0.35">
      <c r="CF339" s="27"/>
      <c r="CG339" s="27"/>
      <c r="CH339" s="27"/>
      <c r="CI339" s="27"/>
      <c r="CJ339" s="27"/>
      <c r="CK339" s="27"/>
      <c r="CL339" s="27"/>
      <c r="CM339" s="27"/>
      <c r="CN339" s="27"/>
      <c r="CO339" s="27"/>
      <c r="CP339" s="27"/>
      <c r="CQ339" s="27"/>
      <c r="CR339" s="27"/>
      <c r="CS339" s="27"/>
      <c r="CT339" s="27"/>
      <c r="CU339" s="27"/>
      <c r="CV339" s="27"/>
      <c r="CW339" s="27"/>
      <c r="CX339" s="27"/>
      <c r="CY339" s="27"/>
      <c r="CZ339" s="27"/>
      <c r="DA339" s="43"/>
      <c r="DB339" s="27"/>
      <c r="DC339" s="42"/>
      <c r="DD339" s="42"/>
      <c r="DE339" s="27"/>
      <c r="DF339" s="27"/>
      <c r="DG339" s="27"/>
      <c r="DH339" s="27"/>
    </row>
    <row r="340" spans="84:112" ht="15.75" customHeight="1" x14ac:dyDescent="0.35">
      <c r="CF340" s="27"/>
      <c r="CG340" s="27"/>
      <c r="CH340" s="27"/>
      <c r="CI340" s="27"/>
      <c r="CJ340" s="27"/>
      <c r="CK340" s="27"/>
      <c r="CL340" s="27"/>
      <c r="CM340" s="27"/>
      <c r="CN340" s="27"/>
      <c r="CO340" s="27"/>
      <c r="CP340" s="27"/>
      <c r="CQ340" s="27"/>
      <c r="CR340" s="27"/>
      <c r="CS340" s="27"/>
      <c r="CT340" s="27"/>
      <c r="CU340" s="27"/>
      <c r="CV340" s="27"/>
      <c r="CW340" s="27"/>
      <c r="CX340" s="27"/>
      <c r="CY340" s="27"/>
      <c r="CZ340" s="27"/>
      <c r="DA340" s="43"/>
      <c r="DB340" s="27"/>
      <c r="DC340" s="42"/>
      <c r="DD340" s="42"/>
      <c r="DE340" s="27"/>
      <c r="DF340" s="27"/>
      <c r="DG340" s="27"/>
      <c r="DH340" s="27"/>
    </row>
    <row r="341" spans="84:112" ht="15.75" customHeight="1" x14ac:dyDescent="0.35">
      <c r="CF341" s="27"/>
      <c r="CG341" s="27"/>
      <c r="CH341" s="27"/>
      <c r="CI341" s="27"/>
      <c r="CJ341" s="27"/>
      <c r="CK341" s="27"/>
      <c r="CL341" s="27"/>
      <c r="CM341" s="27"/>
      <c r="CN341" s="27"/>
      <c r="CO341" s="27"/>
      <c r="CP341" s="27"/>
      <c r="CQ341" s="27"/>
      <c r="CR341" s="27"/>
      <c r="CS341" s="27"/>
      <c r="CT341" s="27"/>
      <c r="CU341" s="27"/>
      <c r="CV341" s="27"/>
      <c r="CW341" s="27"/>
      <c r="CX341" s="27"/>
      <c r="CY341" s="27"/>
      <c r="CZ341" s="27"/>
      <c r="DA341" s="43"/>
      <c r="DB341" s="27"/>
      <c r="DC341" s="42"/>
      <c r="DD341" s="42"/>
      <c r="DE341" s="27"/>
      <c r="DF341" s="27"/>
      <c r="DG341" s="27"/>
      <c r="DH341" s="27"/>
    </row>
    <row r="342" spans="84:112" ht="15.75" customHeight="1" x14ac:dyDescent="0.35">
      <c r="CF342" s="27"/>
      <c r="CG342" s="27"/>
      <c r="CH342" s="27"/>
      <c r="CI342" s="27"/>
      <c r="CJ342" s="27"/>
      <c r="CK342" s="27"/>
      <c r="CL342" s="27"/>
      <c r="CM342" s="27"/>
      <c r="CN342" s="27"/>
      <c r="CO342" s="27"/>
      <c r="CP342" s="27"/>
      <c r="CQ342" s="27"/>
      <c r="CR342" s="27"/>
      <c r="CS342" s="27"/>
      <c r="CT342" s="27"/>
      <c r="CU342" s="27"/>
      <c r="CV342" s="27"/>
      <c r="CW342" s="27"/>
      <c r="CX342" s="27"/>
      <c r="CY342" s="27"/>
      <c r="CZ342" s="27"/>
      <c r="DA342" s="43"/>
      <c r="DB342" s="27"/>
      <c r="DC342" s="42"/>
      <c r="DD342" s="42"/>
      <c r="DE342" s="27"/>
      <c r="DF342" s="27"/>
      <c r="DG342" s="27"/>
      <c r="DH342" s="27"/>
    </row>
    <row r="343" spans="84:112" ht="15.75" customHeight="1" x14ac:dyDescent="0.35">
      <c r="CF343" s="27"/>
      <c r="CG343" s="27"/>
      <c r="CH343" s="27"/>
      <c r="CI343" s="27"/>
      <c r="CJ343" s="27"/>
      <c r="CK343" s="27"/>
      <c r="CL343" s="27"/>
      <c r="CM343" s="27"/>
      <c r="CN343" s="27"/>
      <c r="CO343" s="27"/>
      <c r="CP343" s="27"/>
      <c r="CQ343" s="27"/>
      <c r="CR343" s="27"/>
      <c r="CS343" s="27"/>
      <c r="CT343" s="27"/>
      <c r="CU343" s="27"/>
      <c r="CV343" s="27"/>
      <c r="CW343" s="27"/>
      <c r="CX343" s="27"/>
      <c r="CY343" s="27"/>
      <c r="CZ343" s="27"/>
      <c r="DA343" s="43"/>
      <c r="DB343" s="27"/>
      <c r="DC343" s="42"/>
      <c r="DD343" s="42"/>
      <c r="DE343" s="27"/>
      <c r="DF343" s="27"/>
      <c r="DG343" s="27"/>
      <c r="DH343" s="27"/>
    </row>
    <row r="344" spans="84:112" ht="15.75" customHeight="1" x14ac:dyDescent="0.35">
      <c r="CF344" s="27"/>
      <c r="CG344" s="27"/>
      <c r="CH344" s="27"/>
      <c r="CI344" s="27"/>
      <c r="CJ344" s="27"/>
      <c r="CK344" s="27"/>
      <c r="CL344" s="27"/>
      <c r="CM344" s="27"/>
      <c r="CN344" s="27"/>
      <c r="CO344" s="27"/>
      <c r="CP344" s="27"/>
      <c r="CQ344" s="27"/>
      <c r="CR344" s="27"/>
      <c r="CS344" s="27"/>
      <c r="CT344" s="27"/>
      <c r="CU344" s="27"/>
      <c r="CV344" s="27"/>
      <c r="CW344" s="27"/>
      <c r="CX344" s="27"/>
      <c r="CY344" s="27"/>
      <c r="CZ344" s="27"/>
      <c r="DA344" s="43"/>
      <c r="DB344" s="27"/>
      <c r="DC344" s="42"/>
      <c r="DD344" s="42"/>
      <c r="DE344" s="27"/>
      <c r="DF344" s="27"/>
      <c r="DG344" s="27"/>
      <c r="DH344" s="27"/>
    </row>
    <row r="345" spans="84:112" ht="15.75" customHeight="1" x14ac:dyDescent="0.35">
      <c r="CF345" s="27"/>
      <c r="CG345" s="27"/>
      <c r="CH345" s="27"/>
      <c r="CI345" s="27"/>
      <c r="CJ345" s="27"/>
      <c r="CK345" s="27"/>
      <c r="CL345" s="27"/>
      <c r="CM345" s="27"/>
      <c r="CN345" s="27"/>
      <c r="CO345" s="27"/>
      <c r="CP345" s="27"/>
      <c r="CQ345" s="27"/>
      <c r="CR345" s="27"/>
      <c r="CS345" s="27"/>
      <c r="CT345" s="27"/>
      <c r="CU345" s="27"/>
      <c r="CV345" s="27"/>
      <c r="CW345" s="27"/>
      <c r="CX345" s="27"/>
      <c r="CY345" s="27"/>
      <c r="CZ345" s="27"/>
      <c r="DA345" s="43"/>
      <c r="DB345" s="27"/>
      <c r="DC345" s="42"/>
      <c r="DD345" s="42"/>
      <c r="DE345" s="27"/>
      <c r="DF345" s="27"/>
      <c r="DG345" s="27"/>
      <c r="DH345" s="27"/>
    </row>
    <row r="346" spans="84:112" ht="15.75" customHeight="1" x14ac:dyDescent="0.35">
      <c r="CF346" s="27"/>
      <c r="CG346" s="27"/>
      <c r="CH346" s="27"/>
      <c r="CI346" s="27"/>
      <c r="CJ346" s="27"/>
      <c r="CK346" s="27"/>
      <c r="CL346" s="27"/>
      <c r="CM346" s="27"/>
      <c r="CN346" s="27"/>
      <c r="CO346" s="27"/>
      <c r="CP346" s="27"/>
      <c r="CQ346" s="27"/>
      <c r="CR346" s="27"/>
      <c r="CS346" s="27"/>
      <c r="CT346" s="27"/>
      <c r="CU346" s="27"/>
      <c r="CV346" s="27"/>
      <c r="CW346" s="27"/>
      <c r="CX346" s="27"/>
      <c r="CY346" s="27"/>
      <c r="CZ346" s="27"/>
      <c r="DA346" s="43"/>
      <c r="DB346" s="27"/>
      <c r="DC346" s="42"/>
      <c r="DD346" s="42"/>
      <c r="DE346" s="27"/>
      <c r="DF346" s="27"/>
      <c r="DG346" s="27"/>
      <c r="DH346" s="27"/>
    </row>
    <row r="347" spans="84:112" ht="15.75" customHeight="1" x14ac:dyDescent="0.35">
      <c r="CF347" s="27"/>
      <c r="CG347" s="27"/>
      <c r="CH347" s="27"/>
      <c r="CI347" s="27"/>
      <c r="CJ347" s="27"/>
      <c r="CK347" s="27"/>
      <c r="CL347" s="27"/>
      <c r="CM347" s="27"/>
      <c r="CN347" s="27"/>
      <c r="CO347" s="27"/>
      <c r="CP347" s="27"/>
      <c r="CQ347" s="27"/>
      <c r="CR347" s="27"/>
      <c r="CS347" s="27"/>
      <c r="CT347" s="27"/>
      <c r="CU347" s="27"/>
      <c r="CV347" s="27"/>
      <c r="CW347" s="27"/>
      <c r="CX347" s="27"/>
      <c r="CY347" s="27"/>
      <c r="CZ347" s="27"/>
      <c r="DA347" s="43"/>
      <c r="DB347" s="27"/>
      <c r="DC347" s="42"/>
      <c r="DD347" s="42"/>
      <c r="DE347" s="27"/>
      <c r="DF347" s="27"/>
      <c r="DG347" s="27"/>
      <c r="DH347" s="27"/>
    </row>
    <row r="348" spans="84:112" ht="15.75" customHeight="1" x14ac:dyDescent="0.35">
      <c r="CF348" s="27"/>
      <c r="CG348" s="27"/>
      <c r="CH348" s="27"/>
      <c r="CI348" s="27"/>
      <c r="CJ348" s="27"/>
      <c r="CK348" s="27"/>
      <c r="CL348" s="27"/>
      <c r="CM348" s="27"/>
      <c r="CN348" s="27"/>
      <c r="CO348" s="27"/>
      <c r="CP348" s="27"/>
      <c r="CQ348" s="27"/>
      <c r="CR348" s="27"/>
      <c r="CS348" s="27"/>
      <c r="CT348" s="27"/>
      <c r="CU348" s="27"/>
      <c r="CV348" s="27"/>
      <c r="CW348" s="27"/>
      <c r="CX348" s="27"/>
      <c r="CY348" s="27"/>
      <c r="CZ348" s="27"/>
      <c r="DA348" s="43"/>
      <c r="DB348" s="27"/>
      <c r="DC348" s="42"/>
      <c r="DD348" s="42"/>
      <c r="DE348" s="27"/>
      <c r="DF348" s="27"/>
      <c r="DG348" s="27"/>
      <c r="DH348" s="27"/>
    </row>
    <row r="349" spans="84:112" ht="15.75" customHeight="1" x14ac:dyDescent="0.35">
      <c r="CF349" s="27"/>
      <c r="CG349" s="27"/>
      <c r="CH349" s="27"/>
      <c r="CI349" s="27"/>
      <c r="CJ349" s="27"/>
      <c r="CK349" s="27"/>
      <c r="CL349" s="27"/>
      <c r="CM349" s="27"/>
      <c r="CN349" s="27"/>
      <c r="CO349" s="27"/>
      <c r="CP349" s="27"/>
      <c r="CQ349" s="27"/>
      <c r="CR349" s="27"/>
      <c r="CS349" s="27"/>
      <c r="CT349" s="27"/>
      <c r="CU349" s="27"/>
      <c r="CV349" s="27"/>
      <c r="CW349" s="27"/>
      <c r="CX349" s="27"/>
      <c r="CY349" s="27"/>
      <c r="CZ349" s="27"/>
      <c r="DA349" s="43"/>
      <c r="DB349" s="27"/>
      <c r="DC349" s="42"/>
      <c r="DD349" s="42"/>
      <c r="DE349" s="27"/>
      <c r="DF349" s="27"/>
      <c r="DG349" s="27"/>
      <c r="DH349" s="27"/>
    </row>
    <row r="350" spans="84:112" ht="15.75" customHeight="1" x14ac:dyDescent="0.35">
      <c r="CF350" s="27"/>
      <c r="CG350" s="27"/>
      <c r="CH350" s="27"/>
      <c r="CI350" s="27"/>
      <c r="CJ350" s="27"/>
      <c r="CK350" s="27"/>
      <c r="CL350" s="27"/>
      <c r="CM350" s="27"/>
      <c r="CN350" s="27"/>
      <c r="CO350" s="27"/>
      <c r="CP350" s="27"/>
      <c r="CQ350" s="27"/>
      <c r="CR350" s="27"/>
      <c r="CS350" s="27"/>
      <c r="CT350" s="27"/>
      <c r="CU350" s="27"/>
      <c r="CV350" s="27"/>
      <c r="CW350" s="27"/>
      <c r="CX350" s="27"/>
      <c r="CY350" s="27"/>
      <c r="CZ350" s="27"/>
      <c r="DA350" s="43"/>
      <c r="DB350" s="27"/>
      <c r="DC350" s="42"/>
      <c r="DD350" s="42"/>
      <c r="DE350" s="27"/>
      <c r="DF350" s="27"/>
      <c r="DG350" s="27"/>
      <c r="DH350" s="27"/>
    </row>
    <row r="351" spans="84:112" ht="15.75" customHeight="1" x14ac:dyDescent="0.35">
      <c r="CF351" s="27"/>
      <c r="CG351" s="27"/>
      <c r="CH351" s="27"/>
      <c r="CI351" s="27"/>
      <c r="CJ351" s="27"/>
      <c r="CK351" s="27"/>
      <c r="CL351" s="27"/>
      <c r="CM351" s="27"/>
      <c r="CN351" s="27"/>
      <c r="CO351" s="27"/>
      <c r="CP351" s="27"/>
      <c r="CQ351" s="27"/>
      <c r="CR351" s="27"/>
      <c r="CS351" s="27"/>
      <c r="CT351" s="27"/>
      <c r="CU351" s="27"/>
      <c r="CV351" s="27"/>
      <c r="CW351" s="27"/>
      <c r="CX351" s="27"/>
      <c r="CY351" s="27"/>
      <c r="CZ351" s="27"/>
      <c r="DA351" s="43"/>
      <c r="DB351" s="27"/>
      <c r="DC351" s="42"/>
      <c r="DD351" s="42"/>
      <c r="DE351" s="27"/>
      <c r="DF351" s="27"/>
      <c r="DG351" s="27"/>
      <c r="DH351" s="27"/>
    </row>
    <row r="352" spans="84:112" ht="15.75" customHeight="1" x14ac:dyDescent="0.35">
      <c r="CF352" s="27"/>
      <c r="CG352" s="27"/>
      <c r="CH352" s="27"/>
      <c r="CI352" s="27"/>
      <c r="CJ352" s="27"/>
      <c r="CK352" s="27"/>
      <c r="CL352" s="27"/>
      <c r="CM352" s="27"/>
      <c r="CN352" s="27"/>
      <c r="CO352" s="27"/>
      <c r="CP352" s="27"/>
      <c r="CQ352" s="27"/>
      <c r="CR352" s="27"/>
      <c r="CS352" s="27"/>
      <c r="CT352" s="27"/>
      <c r="CU352" s="27"/>
      <c r="CV352" s="27"/>
      <c r="CW352" s="27"/>
      <c r="CX352" s="27"/>
      <c r="CY352" s="27"/>
      <c r="CZ352" s="27"/>
      <c r="DA352" s="43"/>
      <c r="DB352" s="27"/>
      <c r="DC352" s="42"/>
      <c r="DD352" s="42"/>
      <c r="DE352" s="27"/>
      <c r="DF352" s="27"/>
      <c r="DG352" s="27"/>
      <c r="DH352" s="27"/>
    </row>
    <row r="353" spans="84:112" ht="15.75" customHeight="1" x14ac:dyDescent="0.35">
      <c r="CF353" s="27"/>
      <c r="CG353" s="27"/>
      <c r="CH353" s="27"/>
      <c r="CI353" s="27"/>
      <c r="CJ353" s="27"/>
      <c r="CK353" s="27"/>
      <c r="CL353" s="27"/>
      <c r="CM353" s="27"/>
      <c r="CN353" s="27"/>
      <c r="CO353" s="27"/>
      <c r="CP353" s="27"/>
      <c r="CQ353" s="27"/>
      <c r="CR353" s="27"/>
      <c r="CS353" s="27"/>
      <c r="CT353" s="27"/>
      <c r="CU353" s="27"/>
      <c r="CV353" s="27"/>
      <c r="CW353" s="27"/>
      <c r="CX353" s="27"/>
      <c r="CY353" s="27"/>
      <c r="CZ353" s="27"/>
      <c r="DA353" s="43"/>
      <c r="DB353" s="27"/>
      <c r="DC353" s="42"/>
      <c r="DD353" s="42"/>
      <c r="DE353" s="27"/>
      <c r="DF353" s="27"/>
      <c r="DG353" s="27"/>
      <c r="DH353" s="27"/>
    </row>
    <row r="354" spans="84:112" ht="15.75" customHeight="1" x14ac:dyDescent="0.35">
      <c r="CF354" s="27"/>
      <c r="CG354" s="27"/>
      <c r="CH354" s="27"/>
      <c r="CI354" s="27"/>
      <c r="CJ354" s="27"/>
      <c r="CK354" s="27"/>
      <c r="CL354" s="27"/>
      <c r="CM354" s="27"/>
      <c r="CN354" s="27"/>
      <c r="CO354" s="27"/>
      <c r="CP354" s="27"/>
      <c r="CQ354" s="27"/>
      <c r="CR354" s="27"/>
      <c r="CS354" s="27"/>
      <c r="CT354" s="27"/>
      <c r="CU354" s="27"/>
      <c r="CV354" s="27"/>
      <c r="CW354" s="27"/>
      <c r="CX354" s="27"/>
      <c r="CY354" s="27"/>
      <c r="CZ354" s="27"/>
      <c r="DA354" s="43"/>
      <c r="DB354" s="27"/>
      <c r="DC354" s="42"/>
      <c r="DD354" s="42"/>
      <c r="DE354" s="27"/>
      <c r="DF354" s="27"/>
      <c r="DG354" s="27"/>
      <c r="DH354" s="27"/>
    </row>
    <row r="355" spans="84:112" ht="15.75" customHeight="1" x14ac:dyDescent="0.35">
      <c r="CF355" s="27"/>
      <c r="CG355" s="27"/>
      <c r="CH355" s="27"/>
      <c r="CI355" s="27"/>
      <c r="CJ355" s="27"/>
      <c r="CK355" s="27"/>
      <c r="CL355" s="27"/>
      <c r="CM355" s="27"/>
      <c r="CN355" s="27"/>
      <c r="CO355" s="27"/>
      <c r="CP355" s="27"/>
      <c r="CQ355" s="27"/>
      <c r="CR355" s="27"/>
      <c r="CS355" s="27"/>
      <c r="CT355" s="27"/>
      <c r="CU355" s="27"/>
      <c r="CV355" s="27"/>
      <c r="CW355" s="27"/>
      <c r="CX355" s="27"/>
      <c r="CY355" s="27"/>
      <c r="CZ355" s="27"/>
      <c r="DA355" s="43"/>
      <c r="DB355" s="27"/>
      <c r="DC355" s="42"/>
      <c r="DD355" s="42"/>
      <c r="DE355" s="27"/>
      <c r="DF355" s="27"/>
      <c r="DG355" s="27"/>
      <c r="DH355" s="27"/>
    </row>
    <row r="356" spans="84:112" ht="15.75" customHeight="1" x14ac:dyDescent="0.35">
      <c r="CF356" s="27"/>
      <c r="CG356" s="27"/>
      <c r="CH356" s="27"/>
      <c r="CI356" s="27"/>
      <c r="CJ356" s="27"/>
      <c r="CK356" s="27"/>
      <c r="CL356" s="27"/>
      <c r="CM356" s="27"/>
      <c r="CN356" s="27"/>
      <c r="CO356" s="27"/>
      <c r="CP356" s="27"/>
      <c r="CQ356" s="27"/>
      <c r="CR356" s="27"/>
      <c r="CS356" s="27"/>
      <c r="CT356" s="27"/>
      <c r="CU356" s="27"/>
      <c r="CV356" s="27"/>
      <c r="CW356" s="27"/>
      <c r="CX356" s="27"/>
      <c r="CY356" s="27"/>
      <c r="CZ356" s="27"/>
      <c r="DA356" s="43"/>
      <c r="DB356" s="27"/>
      <c r="DC356" s="42"/>
      <c r="DD356" s="42"/>
      <c r="DE356" s="27"/>
      <c r="DF356" s="27"/>
      <c r="DG356" s="27"/>
      <c r="DH356" s="27"/>
    </row>
    <row r="357" spans="84:112" ht="15.75" customHeight="1" x14ac:dyDescent="0.35">
      <c r="CF357" s="27"/>
      <c r="CG357" s="27"/>
      <c r="CH357" s="27"/>
      <c r="CI357" s="27"/>
      <c r="CJ357" s="27"/>
      <c r="CK357" s="27"/>
      <c r="CL357" s="27"/>
      <c r="CM357" s="27"/>
      <c r="CN357" s="27"/>
      <c r="CO357" s="27"/>
      <c r="CP357" s="27"/>
      <c r="CQ357" s="27"/>
      <c r="CR357" s="27"/>
      <c r="CS357" s="27"/>
      <c r="CT357" s="27"/>
      <c r="CU357" s="27"/>
      <c r="CV357" s="27"/>
      <c r="CW357" s="27"/>
      <c r="CX357" s="27"/>
      <c r="CY357" s="27"/>
      <c r="CZ357" s="27"/>
      <c r="DA357" s="43"/>
      <c r="DB357" s="27"/>
      <c r="DC357" s="42"/>
      <c r="DD357" s="42"/>
      <c r="DE357" s="27"/>
      <c r="DF357" s="27"/>
      <c r="DG357" s="27"/>
      <c r="DH357" s="27"/>
    </row>
    <row r="358" spans="84:112" ht="15.75" customHeight="1" x14ac:dyDescent="0.35">
      <c r="CF358" s="27"/>
      <c r="CG358" s="27"/>
      <c r="CH358" s="27"/>
      <c r="CI358" s="27"/>
      <c r="CJ358" s="27"/>
      <c r="CK358" s="27"/>
      <c r="CL358" s="27"/>
      <c r="CM358" s="27"/>
      <c r="CN358" s="27"/>
      <c r="CO358" s="27"/>
      <c r="CP358" s="27"/>
      <c r="CQ358" s="27"/>
      <c r="CR358" s="27"/>
      <c r="CS358" s="27"/>
      <c r="CT358" s="27"/>
      <c r="CU358" s="27"/>
      <c r="CV358" s="27"/>
      <c r="CW358" s="27"/>
      <c r="CX358" s="27"/>
      <c r="CY358" s="27"/>
      <c r="CZ358" s="27"/>
      <c r="DA358" s="43"/>
      <c r="DB358" s="27"/>
      <c r="DC358" s="42"/>
      <c r="DD358" s="42"/>
      <c r="DE358" s="27"/>
      <c r="DF358" s="27"/>
      <c r="DG358" s="27"/>
      <c r="DH358" s="27"/>
    </row>
    <row r="359" spans="84:112" ht="15.75" customHeight="1" x14ac:dyDescent="0.35">
      <c r="CF359" s="27"/>
      <c r="CG359" s="27"/>
      <c r="CH359" s="27"/>
      <c r="CI359" s="27"/>
      <c r="CJ359" s="27"/>
      <c r="CK359" s="27"/>
      <c r="CL359" s="27"/>
      <c r="CM359" s="27"/>
      <c r="CN359" s="27"/>
      <c r="CO359" s="27"/>
      <c r="CP359" s="27"/>
      <c r="CQ359" s="27"/>
      <c r="CR359" s="27"/>
      <c r="CS359" s="27"/>
      <c r="CT359" s="27"/>
      <c r="CU359" s="27"/>
      <c r="CV359" s="27"/>
      <c r="CW359" s="27"/>
      <c r="CX359" s="27"/>
      <c r="CY359" s="27"/>
      <c r="CZ359" s="27"/>
      <c r="DA359" s="43"/>
      <c r="DB359" s="27"/>
      <c r="DC359" s="42"/>
      <c r="DD359" s="42"/>
      <c r="DE359" s="27"/>
      <c r="DF359" s="27"/>
      <c r="DG359" s="27"/>
      <c r="DH359" s="27"/>
    </row>
    <row r="360" spans="84:112" ht="15.75" customHeight="1" x14ac:dyDescent="0.35">
      <c r="CF360" s="27"/>
      <c r="CG360" s="27"/>
      <c r="CH360" s="27"/>
      <c r="CI360" s="27"/>
      <c r="CJ360" s="27"/>
      <c r="CK360" s="27"/>
      <c r="CL360" s="27"/>
      <c r="CM360" s="27"/>
      <c r="CN360" s="27"/>
      <c r="CO360" s="27"/>
      <c r="CP360" s="27"/>
      <c r="CQ360" s="27"/>
      <c r="CR360" s="27"/>
      <c r="CS360" s="27"/>
      <c r="CT360" s="27"/>
      <c r="CU360" s="27"/>
      <c r="CV360" s="27"/>
      <c r="CW360" s="27"/>
      <c r="CX360" s="27"/>
      <c r="CY360" s="27"/>
      <c r="CZ360" s="27"/>
      <c r="DA360" s="43"/>
      <c r="DB360" s="27"/>
      <c r="DC360" s="42"/>
      <c r="DD360" s="42"/>
      <c r="DE360" s="27"/>
      <c r="DF360" s="27"/>
      <c r="DG360" s="27"/>
      <c r="DH360" s="27"/>
    </row>
    <row r="361" spans="84:112" ht="15.75" customHeight="1" x14ac:dyDescent="0.35">
      <c r="CF361" s="27"/>
      <c r="CG361" s="27"/>
      <c r="CH361" s="27"/>
      <c r="CI361" s="27"/>
      <c r="CJ361" s="27"/>
      <c r="CK361" s="27"/>
      <c r="CL361" s="27"/>
      <c r="CM361" s="27"/>
      <c r="CN361" s="27"/>
      <c r="CO361" s="27"/>
      <c r="CP361" s="27"/>
      <c r="CQ361" s="27"/>
      <c r="CR361" s="27"/>
      <c r="CS361" s="27"/>
      <c r="CT361" s="27"/>
      <c r="CU361" s="27"/>
      <c r="CV361" s="27"/>
      <c r="CW361" s="27"/>
      <c r="CX361" s="27"/>
      <c r="CY361" s="27"/>
      <c r="CZ361" s="27"/>
      <c r="DA361" s="43"/>
      <c r="DB361" s="27"/>
      <c r="DC361" s="42"/>
      <c r="DD361" s="42"/>
      <c r="DE361" s="27"/>
      <c r="DF361" s="27"/>
      <c r="DG361" s="27"/>
      <c r="DH361" s="27"/>
    </row>
    <row r="362" spans="84:112" ht="15.75" customHeight="1" x14ac:dyDescent="0.35">
      <c r="CF362" s="27"/>
      <c r="CG362" s="27"/>
      <c r="CH362" s="27"/>
      <c r="CI362" s="27"/>
      <c r="CJ362" s="27"/>
      <c r="CK362" s="27"/>
      <c r="CL362" s="27"/>
      <c r="CM362" s="27"/>
      <c r="CN362" s="27"/>
      <c r="CO362" s="27"/>
      <c r="CP362" s="27"/>
      <c r="CQ362" s="27"/>
      <c r="CR362" s="27"/>
      <c r="CS362" s="27"/>
      <c r="CT362" s="27"/>
      <c r="CU362" s="27"/>
      <c r="CV362" s="27"/>
      <c r="CW362" s="27"/>
      <c r="CX362" s="27"/>
      <c r="CY362" s="27"/>
      <c r="CZ362" s="27"/>
      <c r="DA362" s="43"/>
      <c r="DB362" s="27"/>
      <c r="DC362" s="42"/>
      <c r="DD362" s="42"/>
      <c r="DE362" s="27"/>
      <c r="DF362" s="27"/>
      <c r="DG362" s="27"/>
      <c r="DH362" s="27"/>
    </row>
    <row r="363" spans="84:112" ht="15.75" customHeight="1" x14ac:dyDescent="0.35">
      <c r="CF363" s="27"/>
      <c r="CG363" s="27"/>
      <c r="CH363" s="27"/>
      <c r="CI363" s="27"/>
      <c r="CJ363" s="27"/>
      <c r="CK363" s="27"/>
      <c r="CL363" s="27"/>
      <c r="CM363" s="27"/>
      <c r="CN363" s="27"/>
      <c r="CO363" s="27"/>
      <c r="CP363" s="27"/>
      <c r="CQ363" s="27"/>
      <c r="CR363" s="27"/>
      <c r="CS363" s="27"/>
      <c r="CT363" s="27"/>
      <c r="CU363" s="27"/>
      <c r="CV363" s="27"/>
      <c r="CW363" s="27"/>
      <c r="CX363" s="27"/>
      <c r="CY363" s="27"/>
      <c r="CZ363" s="27"/>
      <c r="DA363" s="43"/>
      <c r="DB363" s="27"/>
      <c r="DC363" s="42"/>
      <c r="DD363" s="42"/>
      <c r="DE363" s="27"/>
      <c r="DF363" s="27"/>
      <c r="DG363" s="27"/>
      <c r="DH363" s="27"/>
    </row>
    <row r="364" spans="84:112" ht="15.75" customHeight="1" x14ac:dyDescent="0.35">
      <c r="CF364" s="27"/>
      <c r="CG364" s="27"/>
      <c r="CH364" s="27"/>
      <c r="CI364" s="27"/>
      <c r="CJ364" s="27"/>
      <c r="CK364" s="27"/>
      <c r="CL364" s="27"/>
      <c r="CM364" s="27"/>
      <c r="CN364" s="27"/>
      <c r="CO364" s="27"/>
      <c r="CP364" s="27"/>
      <c r="CQ364" s="27"/>
      <c r="CR364" s="27"/>
      <c r="CS364" s="27"/>
      <c r="CT364" s="27"/>
      <c r="CU364" s="27"/>
      <c r="CV364" s="27"/>
      <c r="CW364" s="27"/>
      <c r="CX364" s="27"/>
      <c r="CY364" s="27"/>
      <c r="CZ364" s="27"/>
      <c r="DA364" s="43"/>
      <c r="DB364" s="27"/>
      <c r="DC364" s="42"/>
      <c r="DD364" s="42"/>
      <c r="DE364" s="27"/>
      <c r="DF364" s="27"/>
      <c r="DG364" s="27"/>
      <c r="DH364" s="27"/>
    </row>
    <row r="365" spans="84:112" ht="15.75" customHeight="1" x14ac:dyDescent="0.35">
      <c r="CF365" s="27"/>
      <c r="CG365" s="27"/>
      <c r="CH365" s="27"/>
      <c r="CI365" s="27"/>
      <c r="CJ365" s="27"/>
      <c r="CK365" s="27"/>
      <c r="CL365" s="27"/>
      <c r="CM365" s="27"/>
      <c r="CN365" s="27"/>
      <c r="CO365" s="27"/>
      <c r="CP365" s="27"/>
      <c r="CQ365" s="27"/>
      <c r="CR365" s="27"/>
      <c r="CS365" s="27"/>
      <c r="CT365" s="27"/>
      <c r="CU365" s="27"/>
      <c r="CV365" s="27"/>
      <c r="CW365" s="27"/>
      <c r="CX365" s="27"/>
      <c r="CY365" s="27"/>
      <c r="CZ365" s="27"/>
      <c r="DA365" s="43"/>
      <c r="DB365" s="27"/>
      <c r="DC365" s="42"/>
      <c r="DD365" s="42"/>
      <c r="DE365" s="27"/>
      <c r="DF365" s="27"/>
      <c r="DG365" s="27"/>
      <c r="DH365" s="27"/>
    </row>
    <row r="366" spans="84:112" ht="15.75" customHeight="1" x14ac:dyDescent="0.35">
      <c r="CF366" s="27"/>
      <c r="CG366" s="27"/>
      <c r="CH366" s="27"/>
      <c r="CI366" s="27"/>
      <c r="CJ366" s="27"/>
      <c r="CK366" s="27"/>
      <c r="CL366" s="27"/>
      <c r="CM366" s="27"/>
      <c r="CN366" s="27"/>
      <c r="CO366" s="27"/>
      <c r="CP366" s="27"/>
      <c r="CQ366" s="27"/>
      <c r="CR366" s="27"/>
      <c r="CS366" s="27"/>
      <c r="CT366" s="27"/>
      <c r="CU366" s="27"/>
      <c r="CV366" s="27"/>
      <c r="CW366" s="27"/>
      <c r="CX366" s="27"/>
      <c r="CY366" s="27"/>
      <c r="CZ366" s="27"/>
      <c r="DA366" s="43"/>
      <c r="DB366" s="27"/>
      <c r="DC366" s="42"/>
      <c r="DD366" s="42"/>
      <c r="DE366" s="27"/>
      <c r="DF366" s="27"/>
      <c r="DG366" s="27"/>
      <c r="DH366" s="27"/>
    </row>
    <row r="367" spans="84:112" ht="15.75" customHeight="1" x14ac:dyDescent="0.35">
      <c r="CF367" s="27"/>
      <c r="CG367" s="27"/>
      <c r="CH367" s="27"/>
      <c r="CI367" s="27"/>
      <c r="CJ367" s="27"/>
      <c r="CK367" s="27"/>
      <c r="CL367" s="27"/>
      <c r="CM367" s="27"/>
      <c r="CN367" s="27"/>
      <c r="CO367" s="27"/>
      <c r="CP367" s="27"/>
      <c r="CQ367" s="27"/>
      <c r="CR367" s="27"/>
      <c r="CS367" s="27"/>
      <c r="CT367" s="27"/>
      <c r="CU367" s="27"/>
      <c r="CV367" s="27"/>
      <c r="CW367" s="27"/>
      <c r="CX367" s="27"/>
      <c r="CY367" s="27"/>
      <c r="CZ367" s="27"/>
      <c r="DA367" s="43"/>
      <c r="DB367" s="27"/>
      <c r="DC367" s="42"/>
      <c r="DD367" s="42"/>
      <c r="DE367" s="27"/>
      <c r="DF367" s="27"/>
      <c r="DG367" s="27"/>
      <c r="DH367" s="27"/>
    </row>
    <row r="368" spans="84:112" ht="15.75" customHeight="1" x14ac:dyDescent="0.35">
      <c r="CF368" s="27"/>
      <c r="CG368" s="27"/>
      <c r="CH368" s="27"/>
      <c r="CI368" s="27"/>
      <c r="CJ368" s="27"/>
      <c r="CK368" s="27"/>
      <c r="CL368" s="27"/>
      <c r="CM368" s="27"/>
      <c r="CN368" s="27"/>
      <c r="CO368" s="27"/>
      <c r="CP368" s="27"/>
      <c r="CQ368" s="27"/>
      <c r="CR368" s="27"/>
      <c r="CS368" s="27"/>
      <c r="CT368" s="27"/>
      <c r="CU368" s="27"/>
      <c r="CV368" s="27"/>
      <c r="CW368" s="27"/>
      <c r="CX368" s="27"/>
      <c r="CY368" s="27"/>
      <c r="CZ368" s="27"/>
      <c r="DA368" s="43"/>
      <c r="DB368" s="27"/>
      <c r="DC368" s="42"/>
      <c r="DD368" s="42"/>
      <c r="DE368" s="27"/>
      <c r="DF368" s="27"/>
      <c r="DG368" s="27"/>
      <c r="DH368" s="27"/>
    </row>
    <row r="369" spans="84:112" ht="15.75" customHeight="1" x14ac:dyDescent="0.35">
      <c r="CF369" s="27"/>
      <c r="CG369" s="27"/>
      <c r="CH369" s="27"/>
      <c r="CI369" s="27"/>
      <c r="CJ369" s="27"/>
      <c r="CK369" s="27"/>
      <c r="CL369" s="27"/>
      <c r="CM369" s="27"/>
      <c r="CN369" s="27"/>
      <c r="CO369" s="27"/>
      <c r="CP369" s="27"/>
      <c r="CQ369" s="27"/>
      <c r="CR369" s="27"/>
      <c r="CS369" s="27"/>
      <c r="CT369" s="27"/>
      <c r="CU369" s="27"/>
      <c r="CV369" s="27"/>
      <c r="CW369" s="27"/>
      <c r="CX369" s="27"/>
      <c r="CY369" s="27"/>
      <c r="CZ369" s="27"/>
      <c r="DA369" s="43"/>
      <c r="DB369" s="27"/>
      <c r="DC369" s="42"/>
      <c r="DD369" s="42"/>
      <c r="DE369" s="27"/>
      <c r="DF369" s="27"/>
      <c r="DG369" s="27"/>
      <c r="DH369" s="27"/>
    </row>
    <row r="370" spans="84:112" ht="15.75" customHeight="1" x14ac:dyDescent="0.35">
      <c r="CF370" s="27"/>
      <c r="CG370" s="27"/>
      <c r="CH370" s="27"/>
      <c r="CI370" s="27"/>
      <c r="CJ370" s="27"/>
      <c r="CK370" s="27"/>
      <c r="CL370" s="27"/>
      <c r="CM370" s="27"/>
      <c r="CN370" s="27"/>
      <c r="CO370" s="27"/>
      <c r="CP370" s="27"/>
      <c r="CQ370" s="27"/>
      <c r="CR370" s="27"/>
      <c r="CS370" s="27"/>
      <c r="CT370" s="27"/>
      <c r="CU370" s="27"/>
      <c r="CV370" s="27"/>
      <c r="CW370" s="27"/>
      <c r="CX370" s="27"/>
      <c r="CY370" s="27"/>
      <c r="CZ370" s="27"/>
      <c r="DA370" s="43"/>
      <c r="DB370" s="27"/>
      <c r="DC370" s="42"/>
      <c r="DD370" s="42"/>
      <c r="DE370" s="27"/>
      <c r="DF370" s="27"/>
      <c r="DG370" s="27"/>
      <c r="DH370" s="27"/>
    </row>
    <row r="371" spans="84:112" ht="15.75" customHeight="1" x14ac:dyDescent="0.35">
      <c r="CF371" s="27"/>
      <c r="CG371" s="27"/>
      <c r="CH371" s="27"/>
      <c r="CI371" s="27"/>
      <c r="CJ371" s="27"/>
      <c r="CK371" s="27"/>
      <c r="CL371" s="27"/>
      <c r="CM371" s="27"/>
      <c r="CN371" s="27"/>
      <c r="CO371" s="27"/>
      <c r="CP371" s="27"/>
      <c r="CQ371" s="27"/>
      <c r="CR371" s="27"/>
      <c r="CS371" s="27"/>
      <c r="CT371" s="27"/>
      <c r="CU371" s="27"/>
      <c r="CV371" s="27"/>
      <c r="CW371" s="27"/>
      <c r="CX371" s="27"/>
      <c r="CY371" s="27"/>
      <c r="CZ371" s="27"/>
      <c r="DA371" s="43"/>
      <c r="DB371" s="27"/>
      <c r="DC371" s="42"/>
      <c r="DD371" s="42"/>
      <c r="DE371" s="27"/>
      <c r="DF371" s="27"/>
      <c r="DG371" s="27"/>
      <c r="DH371" s="27"/>
    </row>
    <row r="372" spans="84:112" ht="15.75" customHeight="1" x14ac:dyDescent="0.35">
      <c r="CF372" s="27"/>
      <c r="CG372" s="27"/>
      <c r="CH372" s="27"/>
      <c r="CI372" s="27"/>
      <c r="CJ372" s="27"/>
      <c r="CK372" s="27"/>
      <c r="CL372" s="27"/>
      <c r="CM372" s="27"/>
      <c r="CN372" s="27"/>
      <c r="CO372" s="27"/>
      <c r="CP372" s="27"/>
      <c r="CQ372" s="27"/>
      <c r="CR372" s="27"/>
      <c r="CS372" s="27"/>
      <c r="CT372" s="27"/>
      <c r="CU372" s="27"/>
      <c r="CV372" s="27"/>
      <c r="CW372" s="27"/>
      <c r="CX372" s="27"/>
      <c r="CY372" s="27"/>
      <c r="CZ372" s="27"/>
      <c r="DA372" s="43"/>
      <c r="DB372" s="27"/>
      <c r="DC372" s="42"/>
      <c r="DD372" s="42"/>
      <c r="DE372" s="27"/>
      <c r="DF372" s="27"/>
      <c r="DG372" s="27"/>
      <c r="DH372" s="27"/>
    </row>
    <row r="373" spans="84:112" ht="15.75" customHeight="1" x14ac:dyDescent="0.35">
      <c r="CF373" s="27"/>
      <c r="CG373" s="27"/>
      <c r="CH373" s="27"/>
      <c r="CI373" s="27"/>
      <c r="CJ373" s="27"/>
      <c r="CK373" s="27"/>
      <c r="CL373" s="27"/>
      <c r="CM373" s="27"/>
      <c r="CN373" s="27"/>
      <c r="CO373" s="27"/>
      <c r="CP373" s="27"/>
      <c r="CQ373" s="27"/>
      <c r="CR373" s="27"/>
      <c r="CS373" s="27"/>
      <c r="CT373" s="27"/>
      <c r="CU373" s="27"/>
      <c r="CV373" s="27"/>
      <c r="CW373" s="27"/>
      <c r="CX373" s="27"/>
      <c r="CY373" s="27"/>
      <c r="CZ373" s="27"/>
      <c r="DA373" s="43"/>
      <c r="DB373" s="27"/>
      <c r="DC373" s="42"/>
      <c r="DD373" s="42"/>
      <c r="DE373" s="27"/>
      <c r="DF373" s="27"/>
      <c r="DG373" s="27"/>
      <c r="DH373" s="27"/>
    </row>
    <row r="374" spans="84:112" ht="15.75" customHeight="1" x14ac:dyDescent="0.35">
      <c r="CF374" s="27"/>
      <c r="CG374" s="27"/>
      <c r="CH374" s="27"/>
      <c r="CI374" s="27"/>
      <c r="CJ374" s="27"/>
      <c r="CK374" s="27"/>
      <c r="CL374" s="27"/>
      <c r="CM374" s="27"/>
      <c r="CN374" s="27"/>
      <c r="CO374" s="27"/>
      <c r="CP374" s="27"/>
      <c r="CQ374" s="27"/>
      <c r="CR374" s="27"/>
      <c r="CS374" s="27"/>
      <c r="CT374" s="27"/>
      <c r="CU374" s="27"/>
      <c r="CV374" s="27"/>
      <c r="CW374" s="27"/>
      <c r="CX374" s="27"/>
      <c r="CY374" s="27"/>
      <c r="CZ374" s="27"/>
      <c r="DA374" s="43"/>
      <c r="DB374" s="27"/>
      <c r="DC374" s="42"/>
      <c r="DD374" s="42"/>
      <c r="DE374" s="27"/>
      <c r="DF374" s="27"/>
      <c r="DG374" s="27"/>
      <c r="DH374" s="27"/>
    </row>
    <row r="375" spans="84:112" ht="15.75" customHeight="1" x14ac:dyDescent="0.35">
      <c r="CF375" s="27"/>
      <c r="CG375" s="27"/>
      <c r="CH375" s="27"/>
      <c r="CI375" s="27"/>
      <c r="CJ375" s="27"/>
      <c r="CK375" s="27"/>
      <c r="CL375" s="27"/>
      <c r="CM375" s="27"/>
      <c r="CN375" s="27"/>
      <c r="CO375" s="27"/>
      <c r="CP375" s="27"/>
      <c r="CQ375" s="27"/>
      <c r="CR375" s="27"/>
      <c r="CS375" s="27"/>
      <c r="CT375" s="27"/>
      <c r="CU375" s="27"/>
      <c r="CV375" s="27"/>
      <c r="CW375" s="27"/>
      <c r="CX375" s="27"/>
      <c r="CY375" s="27"/>
      <c r="CZ375" s="27"/>
      <c r="DA375" s="43"/>
      <c r="DB375" s="27"/>
      <c r="DC375" s="42"/>
      <c r="DD375" s="42"/>
      <c r="DE375" s="27"/>
      <c r="DF375" s="27"/>
      <c r="DG375" s="27"/>
      <c r="DH375" s="27"/>
    </row>
    <row r="376" spans="84:112" ht="15.75" customHeight="1" x14ac:dyDescent="0.35">
      <c r="CF376" s="27"/>
      <c r="CG376" s="27"/>
      <c r="CH376" s="27"/>
      <c r="CI376" s="27"/>
      <c r="CJ376" s="27"/>
      <c r="CK376" s="27"/>
      <c r="CL376" s="27"/>
      <c r="CM376" s="27"/>
      <c r="CN376" s="27"/>
      <c r="CO376" s="27"/>
      <c r="CP376" s="27"/>
      <c r="CQ376" s="27"/>
      <c r="CR376" s="27"/>
      <c r="CS376" s="27"/>
      <c r="CT376" s="27"/>
      <c r="CU376" s="27"/>
      <c r="CV376" s="27"/>
      <c r="CW376" s="27"/>
      <c r="CX376" s="27"/>
      <c r="CY376" s="27"/>
      <c r="CZ376" s="27"/>
      <c r="DA376" s="43"/>
      <c r="DB376" s="27"/>
      <c r="DC376" s="42"/>
      <c r="DD376" s="42"/>
      <c r="DE376" s="27"/>
      <c r="DF376" s="27"/>
      <c r="DG376" s="27"/>
      <c r="DH376" s="27"/>
    </row>
    <row r="377" spans="84:112" ht="15.75" customHeight="1" x14ac:dyDescent="0.35">
      <c r="CF377" s="27"/>
      <c r="CG377" s="27"/>
      <c r="CH377" s="27"/>
      <c r="CI377" s="27"/>
      <c r="CJ377" s="27"/>
      <c r="CK377" s="27"/>
      <c r="CL377" s="27"/>
      <c r="CM377" s="27"/>
      <c r="CN377" s="27"/>
      <c r="CO377" s="27"/>
      <c r="CP377" s="27"/>
      <c r="CQ377" s="27"/>
      <c r="CR377" s="27"/>
      <c r="CS377" s="27"/>
      <c r="CT377" s="27"/>
      <c r="CU377" s="27"/>
      <c r="CV377" s="27"/>
      <c r="CW377" s="27"/>
      <c r="CX377" s="27"/>
      <c r="CY377" s="27"/>
      <c r="CZ377" s="27"/>
      <c r="DA377" s="43"/>
      <c r="DB377" s="27"/>
      <c r="DC377" s="42"/>
      <c r="DD377" s="42"/>
      <c r="DE377" s="27"/>
      <c r="DF377" s="27"/>
      <c r="DG377" s="27"/>
      <c r="DH377" s="27"/>
    </row>
    <row r="378" spans="84:112" ht="15.75" customHeight="1" x14ac:dyDescent="0.35">
      <c r="CF378" s="27"/>
      <c r="CG378" s="27"/>
      <c r="CH378" s="27"/>
      <c r="CI378" s="27"/>
      <c r="CJ378" s="27"/>
      <c r="CK378" s="27"/>
      <c r="CL378" s="27"/>
      <c r="CM378" s="27"/>
      <c r="CN378" s="27"/>
      <c r="CO378" s="27"/>
      <c r="CP378" s="27"/>
      <c r="CQ378" s="27"/>
      <c r="CR378" s="27"/>
      <c r="CS378" s="27"/>
      <c r="CT378" s="27"/>
      <c r="CU378" s="27"/>
      <c r="CV378" s="27"/>
      <c r="CW378" s="27"/>
      <c r="CX378" s="27"/>
      <c r="CY378" s="27"/>
      <c r="CZ378" s="27"/>
      <c r="DA378" s="43"/>
      <c r="DB378" s="27"/>
      <c r="DC378" s="42"/>
      <c r="DD378" s="42"/>
      <c r="DE378" s="27"/>
      <c r="DF378" s="27"/>
      <c r="DG378" s="27"/>
      <c r="DH378" s="27"/>
    </row>
    <row r="379" spans="84:112" ht="15.75" customHeight="1" x14ac:dyDescent="0.35">
      <c r="CF379" s="27"/>
      <c r="CG379" s="27"/>
      <c r="CH379" s="27"/>
      <c r="CI379" s="27"/>
      <c r="CJ379" s="27"/>
      <c r="CK379" s="27"/>
      <c r="CL379" s="27"/>
      <c r="CM379" s="27"/>
      <c r="CN379" s="27"/>
      <c r="CO379" s="27"/>
      <c r="CP379" s="27"/>
      <c r="CQ379" s="27"/>
      <c r="CR379" s="27"/>
      <c r="CS379" s="27"/>
      <c r="CT379" s="27"/>
      <c r="CU379" s="27"/>
      <c r="CV379" s="27"/>
      <c r="CW379" s="27"/>
      <c r="CX379" s="27"/>
      <c r="CY379" s="27"/>
      <c r="CZ379" s="27"/>
      <c r="DA379" s="43"/>
      <c r="DB379" s="27"/>
      <c r="DC379" s="42"/>
      <c r="DD379" s="42"/>
      <c r="DE379" s="27"/>
      <c r="DF379" s="27"/>
      <c r="DG379" s="27"/>
      <c r="DH379" s="27"/>
    </row>
    <row r="380" spans="84:112" ht="15.75" customHeight="1" x14ac:dyDescent="0.35">
      <c r="CF380" s="27"/>
      <c r="CG380" s="27"/>
      <c r="CH380" s="27"/>
      <c r="CI380" s="27"/>
      <c r="CJ380" s="27"/>
      <c r="CK380" s="27"/>
      <c r="CL380" s="27"/>
      <c r="CM380" s="27"/>
      <c r="CN380" s="27"/>
      <c r="CO380" s="27"/>
      <c r="CP380" s="27"/>
      <c r="CQ380" s="27"/>
      <c r="CR380" s="27"/>
      <c r="CS380" s="27"/>
      <c r="CT380" s="27"/>
      <c r="CU380" s="27"/>
      <c r="CV380" s="27"/>
      <c r="CW380" s="27"/>
      <c r="CX380" s="27"/>
      <c r="CY380" s="27"/>
      <c r="CZ380" s="27"/>
      <c r="DA380" s="43"/>
      <c r="DB380" s="27"/>
      <c r="DC380" s="42"/>
      <c r="DD380" s="42"/>
      <c r="DE380" s="27"/>
      <c r="DF380" s="27"/>
      <c r="DG380" s="27"/>
      <c r="DH380" s="27"/>
    </row>
    <row r="381" spans="84:112" ht="15.75" customHeight="1" x14ac:dyDescent="0.35">
      <c r="CF381" s="27"/>
      <c r="CG381" s="27"/>
      <c r="CH381" s="27"/>
      <c r="CI381" s="27"/>
      <c r="CJ381" s="27"/>
      <c r="CK381" s="27"/>
      <c r="CL381" s="27"/>
      <c r="CM381" s="27"/>
      <c r="CN381" s="27"/>
      <c r="CO381" s="27"/>
      <c r="CP381" s="27"/>
      <c r="CQ381" s="27"/>
      <c r="CR381" s="27"/>
      <c r="CS381" s="27"/>
      <c r="CT381" s="27"/>
      <c r="CU381" s="27"/>
      <c r="CV381" s="27"/>
      <c r="CW381" s="27"/>
      <c r="CX381" s="27"/>
      <c r="CY381" s="27"/>
      <c r="CZ381" s="27"/>
      <c r="DA381" s="43"/>
      <c r="DB381" s="27"/>
      <c r="DC381" s="42"/>
      <c r="DD381" s="42"/>
      <c r="DE381" s="27"/>
      <c r="DF381" s="27"/>
      <c r="DG381" s="27"/>
      <c r="DH381" s="27"/>
    </row>
    <row r="382" spans="84:112" ht="15.75" customHeight="1" x14ac:dyDescent="0.35">
      <c r="CF382" s="27"/>
      <c r="CG382" s="27"/>
      <c r="CH382" s="27"/>
      <c r="CI382" s="27"/>
      <c r="CJ382" s="27"/>
      <c r="CK382" s="27"/>
      <c r="CL382" s="27"/>
      <c r="CM382" s="27"/>
      <c r="CN382" s="27"/>
      <c r="CO382" s="27"/>
      <c r="CP382" s="27"/>
      <c r="CQ382" s="27"/>
      <c r="CR382" s="27"/>
      <c r="CS382" s="27"/>
      <c r="CT382" s="27"/>
      <c r="CU382" s="27"/>
      <c r="CV382" s="27"/>
      <c r="CW382" s="27"/>
      <c r="CX382" s="27"/>
      <c r="CY382" s="27"/>
      <c r="CZ382" s="27"/>
      <c r="DA382" s="43"/>
      <c r="DB382" s="27"/>
      <c r="DC382" s="42"/>
      <c r="DD382" s="42"/>
      <c r="DE382" s="27"/>
      <c r="DF382" s="27"/>
      <c r="DG382" s="27"/>
      <c r="DH382" s="27"/>
    </row>
    <row r="383" spans="84:112" ht="15.75" customHeight="1" x14ac:dyDescent="0.35">
      <c r="CF383" s="27"/>
      <c r="CG383" s="27"/>
      <c r="CH383" s="27"/>
      <c r="CI383" s="27"/>
      <c r="CJ383" s="27"/>
      <c r="CK383" s="27"/>
      <c r="CL383" s="27"/>
      <c r="CM383" s="27"/>
      <c r="CN383" s="27"/>
      <c r="CO383" s="27"/>
      <c r="CP383" s="27"/>
      <c r="CQ383" s="27"/>
      <c r="CR383" s="27"/>
      <c r="CS383" s="27"/>
      <c r="CT383" s="27"/>
      <c r="CU383" s="27"/>
      <c r="CV383" s="27"/>
      <c r="CW383" s="27"/>
      <c r="CX383" s="27"/>
      <c r="CY383" s="27"/>
      <c r="CZ383" s="27"/>
      <c r="DA383" s="43"/>
      <c r="DB383" s="27"/>
      <c r="DC383" s="42"/>
      <c r="DD383" s="42"/>
      <c r="DE383" s="27"/>
      <c r="DF383" s="27"/>
      <c r="DG383" s="27"/>
      <c r="DH383" s="27"/>
    </row>
    <row r="384" spans="84:112" ht="15.75" customHeight="1" x14ac:dyDescent="0.35">
      <c r="CF384" s="27"/>
      <c r="CG384" s="27"/>
      <c r="CH384" s="27"/>
      <c r="CI384" s="27"/>
      <c r="CJ384" s="27"/>
      <c r="CK384" s="27"/>
      <c r="CL384" s="27"/>
      <c r="CM384" s="27"/>
      <c r="CN384" s="27"/>
      <c r="CO384" s="27"/>
      <c r="CP384" s="27"/>
      <c r="CQ384" s="27"/>
      <c r="CR384" s="27"/>
      <c r="CS384" s="27"/>
      <c r="CT384" s="27"/>
      <c r="CU384" s="27"/>
      <c r="CV384" s="27"/>
      <c r="CW384" s="27"/>
      <c r="CX384" s="27"/>
      <c r="CY384" s="27"/>
      <c r="CZ384" s="27"/>
      <c r="DA384" s="43"/>
      <c r="DB384" s="27"/>
      <c r="DC384" s="42"/>
      <c r="DD384" s="42"/>
      <c r="DE384" s="27"/>
      <c r="DF384" s="27"/>
      <c r="DG384" s="27"/>
      <c r="DH384" s="27"/>
    </row>
    <row r="385" spans="84:112" ht="15.75" customHeight="1" x14ac:dyDescent="0.35">
      <c r="CF385" s="27"/>
      <c r="CG385" s="27"/>
      <c r="CH385" s="27"/>
      <c r="CI385" s="27"/>
      <c r="CJ385" s="27"/>
      <c r="CK385" s="27"/>
      <c r="CL385" s="27"/>
      <c r="CM385" s="27"/>
      <c r="CN385" s="27"/>
      <c r="CO385" s="27"/>
      <c r="CP385" s="27"/>
      <c r="CQ385" s="27"/>
      <c r="CR385" s="27"/>
      <c r="CS385" s="27"/>
      <c r="CT385" s="27"/>
      <c r="CU385" s="27"/>
      <c r="CV385" s="27"/>
      <c r="CW385" s="27"/>
      <c r="CX385" s="27"/>
      <c r="CY385" s="27"/>
      <c r="CZ385" s="27"/>
      <c r="DA385" s="43"/>
      <c r="DB385" s="27"/>
      <c r="DC385" s="42"/>
      <c r="DD385" s="42"/>
      <c r="DE385" s="27"/>
      <c r="DF385" s="27"/>
      <c r="DG385" s="27"/>
      <c r="DH385" s="27"/>
    </row>
    <row r="386" spans="84:112" ht="15.75" customHeight="1" x14ac:dyDescent="0.35">
      <c r="CF386" s="27"/>
      <c r="CG386" s="27"/>
      <c r="CH386" s="27"/>
      <c r="CI386" s="27"/>
      <c r="CJ386" s="27"/>
      <c r="CK386" s="27"/>
      <c r="CL386" s="27"/>
      <c r="CM386" s="27"/>
      <c r="CN386" s="27"/>
      <c r="CO386" s="27"/>
      <c r="CP386" s="27"/>
      <c r="CQ386" s="27"/>
      <c r="CR386" s="27"/>
      <c r="CS386" s="27"/>
      <c r="CT386" s="27"/>
      <c r="CU386" s="27"/>
      <c r="CV386" s="27"/>
      <c r="CW386" s="27"/>
      <c r="CX386" s="27"/>
      <c r="CY386" s="27"/>
      <c r="CZ386" s="27"/>
      <c r="DA386" s="43"/>
      <c r="DB386" s="27"/>
      <c r="DC386" s="42"/>
      <c r="DD386" s="42"/>
      <c r="DE386" s="27"/>
      <c r="DF386" s="27"/>
      <c r="DG386" s="27"/>
      <c r="DH386" s="27"/>
    </row>
    <row r="387" spans="84:112" ht="15.75" customHeight="1" x14ac:dyDescent="0.35">
      <c r="CF387" s="27"/>
      <c r="CG387" s="27"/>
      <c r="CH387" s="27"/>
      <c r="CI387" s="27"/>
      <c r="CJ387" s="27"/>
      <c r="CK387" s="27"/>
      <c r="CL387" s="27"/>
      <c r="CM387" s="27"/>
      <c r="CN387" s="27"/>
      <c r="CO387" s="27"/>
      <c r="CP387" s="27"/>
      <c r="CQ387" s="27"/>
      <c r="CR387" s="27"/>
      <c r="CS387" s="27"/>
      <c r="CT387" s="27"/>
      <c r="CU387" s="27"/>
      <c r="CV387" s="27"/>
      <c r="CW387" s="27"/>
      <c r="CX387" s="27"/>
      <c r="CY387" s="27"/>
      <c r="CZ387" s="27"/>
      <c r="DA387" s="43"/>
      <c r="DB387" s="27"/>
      <c r="DC387" s="42"/>
      <c r="DD387" s="42"/>
      <c r="DE387" s="27"/>
      <c r="DF387" s="27"/>
      <c r="DG387" s="27"/>
      <c r="DH387" s="27"/>
    </row>
    <row r="388" spans="84:112" ht="15.75" customHeight="1" x14ac:dyDescent="0.35">
      <c r="CF388" s="27"/>
      <c r="CG388" s="27"/>
      <c r="CH388" s="27"/>
      <c r="CI388" s="27"/>
      <c r="CJ388" s="27"/>
      <c r="CK388" s="27"/>
      <c r="CL388" s="27"/>
      <c r="CM388" s="27"/>
      <c r="CN388" s="27"/>
      <c r="CO388" s="27"/>
      <c r="CP388" s="27"/>
      <c r="CQ388" s="27"/>
      <c r="CR388" s="27"/>
      <c r="CS388" s="27"/>
      <c r="CT388" s="27"/>
      <c r="CU388" s="27"/>
      <c r="CV388" s="27"/>
      <c r="CW388" s="27"/>
      <c r="CX388" s="27"/>
      <c r="CY388" s="27"/>
      <c r="CZ388" s="27"/>
      <c r="DA388" s="43"/>
      <c r="DB388" s="27"/>
      <c r="DC388" s="42"/>
      <c r="DD388" s="42"/>
      <c r="DE388" s="27"/>
      <c r="DF388" s="27"/>
      <c r="DG388" s="27"/>
      <c r="DH388" s="27"/>
    </row>
    <row r="389" spans="84:112" ht="15.75" customHeight="1" x14ac:dyDescent="0.35">
      <c r="CF389" s="27"/>
      <c r="CG389" s="27"/>
      <c r="CH389" s="27"/>
      <c r="CI389" s="27"/>
      <c r="CJ389" s="27"/>
      <c r="CK389" s="27"/>
      <c r="CL389" s="27"/>
      <c r="CM389" s="27"/>
      <c r="CN389" s="27"/>
      <c r="CO389" s="27"/>
      <c r="CP389" s="27"/>
      <c r="CQ389" s="27"/>
      <c r="CR389" s="27"/>
      <c r="CS389" s="27"/>
      <c r="CT389" s="27"/>
      <c r="CU389" s="27"/>
      <c r="CV389" s="27"/>
      <c r="CW389" s="27"/>
      <c r="CX389" s="27"/>
      <c r="CY389" s="27"/>
      <c r="CZ389" s="27"/>
      <c r="DA389" s="43"/>
      <c r="DB389" s="27"/>
      <c r="DC389" s="42"/>
      <c r="DD389" s="42"/>
      <c r="DE389" s="27"/>
      <c r="DF389" s="27"/>
      <c r="DG389" s="27"/>
      <c r="DH389" s="27"/>
    </row>
    <row r="390" spans="84:112" ht="15.75" customHeight="1" x14ac:dyDescent="0.35">
      <c r="CF390" s="27"/>
      <c r="CG390" s="27"/>
      <c r="CH390" s="27"/>
      <c r="CI390" s="27"/>
      <c r="CJ390" s="27"/>
      <c r="CK390" s="27"/>
      <c r="CL390" s="27"/>
      <c r="CM390" s="27"/>
      <c r="CN390" s="27"/>
      <c r="CO390" s="27"/>
      <c r="CP390" s="27"/>
      <c r="CQ390" s="27"/>
      <c r="CR390" s="27"/>
      <c r="CS390" s="27"/>
      <c r="CT390" s="27"/>
      <c r="CU390" s="27"/>
      <c r="CV390" s="27"/>
      <c r="CW390" s="27"/>
      <c r="CX390" s="27"/>
      <c r="CY390" s="27"/>
      <c r="CZ390" s="27"/>
      <c r="DA390" s="43"/>
      <c r="DB390" s="27"/>
      <c r="DC390" s="42"/>
      <c r="DD390" s="42"/>
      <c r="DE390" s="27"/>
      <c r="DF390" s="27"/>
      <c r="DG390" s="27"/>
      <c r="DH390" s="27"/>
    </row>
    <row r="391" spans="84:112" ht="15.75" customHeight="1" x14ac:dyDescent="0.35">
      <c r="CF391" s="27"/>
      <c r="CG391" s="27"/>
      <c r="CH391" s="27"/>
      <c r="CI391" s="27"/>
      <c r="CJ391" s="27"/>
      <c r="CK391" s="27"/>
      <c r="CL391" s="27"/>
      <c r="CM391" s="27"/>
      <c r="CN391" s="27"/>
      <c r="CO391" s="27"/>
      <c r="CP391" s="27"/>
      <c r="CQ391" s="27"/>
      <c r="CR391" s="27"/>
      <c r="CS391" s="27"/>
      <c r="CT391" s="27"/>
      <c r="CU391" s="27"/>
      <c r="CV391" s="27"/>
      <c r="CW391" s="27"/>
      <c r="CX391" s="27"/>
      <c r="CY391" s="27"/>
      <c r="CZ391" s="27"/>
      <c r="DA391" s="43"/>
      <c r="DB391" s="27"/>
      <c r="DC391" s="42"/>
      <c r="DD391" s="42"/>
      <c r="DE391" s="27"/>
      <c r="DF391" s="27"/>
      <c r="DG391" s="27"/>
      <c r="DH391" s="27"/>
    </row>
    <row r="392" spans="84:112" ht="15.75" customHeight="1" x14ac:dyDescent="0.35">
      <c r="CF392" s="27"/>
      <c r="CG392" s="27"/>
      <c r="CH392" s="27"/>
      <c r="CI392" s="27"/>
      <c r="CJ392" s="27"/>
      <c r="CK392" s="27"/>
      <c r="CL392" s="27"/>
      <c r="CM392" s="27"/>
      <c r="CN392" s="27"/>
      <c r="CO392" s="27"/>
      <c r="CP392" s="27"/>
      <c r="CQ392" s="27"/>
      <c r="CR392" s="27"/>
      <c r="CS392" s="27"/>
      <c r="CT392" s="27"/>
      <c r="CU392" s="27"/>
      <c r="CV392" s="27"/>
      <c r="CW392" s="27"/>
      <c r="CX392" s="27"/>
      <c r="CY392" s="27"/>
      <c r="CZ392" s="27"/>
      <c r="DA392" s="43"/>
      <c r="DB392" s="27"/>
      <c r="DC392" s="42"/>
      <c r="DD392" s="42"/>
      <c r="DE392" s="27"/>
      <c r="DF392" s="27"/>
      <c r="DG392" s="27"/>
      <c r="DH392" s="27"/>
    </row>
    <row r="393" spans="84:112" ht="15.75" customHeight="1" x14ac:dyDescent="0.35">
      <c r="CF393" s="27"/>
      <c r="CG393" s="27"/>
      <c r="CH393" s="27"/>
      <c r="CI393" s="27"/>
      <c r="CJ393" s="27"/>
      <c r="CK393" s="27"/>
      <c r="CL393" s="27"/>
      <c r="CM393" s="27"/>
      <c r="CN393" s="27"/>
      <c r="CO393" s="27"/>
      <c r="CP393" s="27"/>
      <c r="CQ393" s="27"/>
      <c r="CR393" s="27"/>
      <c r="CS393" s="27"/>
      <c r="CT393" s="27"/>
      <c r="CU393" s="27"/>
      <c r="CV393" s="27"/>
      <c r="CW393" s="27"/>
      <c r="CX393" s="27"/>
      <c r="CY393" s="27"/>
      <c r="CZ393" s="27"/>
      <c r="DA393" s="43"/>
      <c r="DB393" s="27"/>
      <c r="DC393" s="42"/>
      <c r="DD393" s="42"/>
      <c r="DE393" s="27"/>
      <c r="DF393" s="27"/>
      <c r="DG393" s="27"/>
      <c r="DH393" s="27"/>
    </row>
    <row r="394" spans="84:112" ht="15.75" customHeight="1" x14ac:dyDescent="0.35">
      <c r="CF394" s="27"/>
      <c r="CG394" s="27"/>
      <c r="CH394" s="27"/>
      <c r="CI394" s="27"/>
      <c r="CJ394" s="27"/>
      <c r="CK394" s="27"/>
      <c r="CL394" s="27"/>
      <c r="CM394" s="27"/>
      <c r="CN394" s="27"/>
      <c r="CO394" s="27"/>
      <c r="CP394" s="27"/>
      <c r="CQ394" s="27"/>
      <c r="CR394" s="27"/>
      <c r="CS394" s="27"/>
      <c r="CT394" s="27"/>
      <c r="CU394" s="27"/>
      <c r="CV394" s="27"/>
      <c r="CW394" s="27"/>
      <c r="CX394" s="27"/>
      <c r="CY394" s="27"/>
      <c r="CZ394" s="27"/>
      <c r="DA394" s="43"/>
      <c r="DB394" s="27"/>
      <c r="DC394" s="42"/>
      <c r="DD394" s="42"/>
      <c r="DE394" s="27"/>
      <c r="DF394" s="27"/>
      <c r="DG394" s="27"/>
      <c r="DH394" s="27"/>
    </row>
    <row r="395" spans="84:112" ht="15.75" customHeight="1" x14ac:dyDescent="0.35">
      <c r="CF395" s="27"/>
      <c r="CG395" s="27"/>
      <c r="CH395" s="27"/>
      <c r="CI395" s="27"/>
      <c r="CJ395" s="27"/>
      <c r="CK395" s="27"/>
      <c r="CL395" s="27"/>
      <c r="CM395" s="27"/>
      <c r="CN395" s="27"/>
      <c r="CO395" s="27"/>
      <c r="CP395" s="27"/>
      <c r="CQ395" s="27"/>
      <c r="CR395" s="27"/>
      <c r="CS395" s="27"/>
      <c r="CT395" s="27"/>
      <c r="CU395" s="27"/>
      <c r="CV395" s="27"/>
      <c r="CW395" s="27"/>
      <c r="CX395" s="27"/>
      <c r="CY395" s="27"/>
      <c r="CZ395" s="27"/>
      <c r="DA395" s="43"/>
      <c r="DB395" s="27"/>
      <c r="DC395" s="42"/>
      <c r="DD395" s="42"/>
      <c r="DE395" s="27"/>
      <c r="DF395" s="27"/>
      <c r="DG395" s="27"/>
      <c r="DH395" s="27"/>
    </row>
    <row r="396" spans="84:112" ht="15.75" customHeight="1" x14ac:dyDescent="0.35">
      <c r="CF396" s="27"/>
      <c r="CG396" s="27"/>
      <c r="CH396" s="27"/>
      <c r="CI396" s="27"/>
      <c r="CJ396" s="27"/>
      <c r="CK396" s="27"/>
      <c r="CL396" s="27"/>
      <c r="CM396" s="27"/>
      <c r="CN396" s="27"/>
      <c r="CO396" s="27"/>
      <c r="CP396" s="27"/>
      <c r="CQ396" s="27"/>
      <c r="CR396" s="27"/>
      <c r="CS396" s="27"/>
      <c r="CT396" s="27"/>
      <c r="CU396" s="27"/>
      <c r="CV396" s="27"/>
      <c r="CW396" s="27"/>
      <c r="CX396" s="27"/>
      <c r="CY396" s="27"/>
      <c r="CZ396" s="27"/>
      <c r="DA396" s="43"/>
      <c r="DB396" s="27"/>
      <c r="DC396" s="42"/>
      <c r="DD396" s="42"/>
      <c r="DE396" s="27"/>
      <c r="DF396" s="27"/>
      <c r="DG396" s="27"/>
      <c r="DH396" s="27"/>
    </row>
    <row r="397" spans="84:112" ht="15.75" customHeight="1" x14ac:dyDescent="0.35">
      <c r="CF397" s="27"/>
      <c r="CG397" s="27"/>
      <c r="CH397" s="27"/>
      <c r="CI397" s="27"/>
      <c r="CJ397" s="27"/>
      <c r="CK397" s="27"/>
      <c r="CL397" s="27"/>
      <c r="CM397" s="27"/>
      <c r="CN397" s="27"/>
      <c r="CO397" s="27"/>
      <c r="CP397" s="27"/>
      <c r="CQ397" s="27"/>
      <c r="CR397" s="27"/>
      <c r="CS397" s="27"/>
      <c r="CT397" s="27"/>
      <c r="CU397" s="27"/>
      <c r="CV397" s="27"/>
      <c r="CW397" s="27"/>
      <c r="CX397" s="27"/>
      <c r="CY397" s="27"/>
      <c r="CZ397" s="27"/>
      <c r="DA397" s="43"/>
      <c r="DB397" s="27"/>
      <c r="DC397" s="42"/>
      <c r="DD397" s="42"/>
      <c r="DE397" s="27"/>
      <c r="DF397" s="27"/>
      <c r="DG397" s="27"/>
      <c r="DH397" s="27"/>
    </row>
    <row r="398" spans="84:112" ht="15.75" customHeight="1" x14ac:dyDescent="0.35">
      <c r="CF398" s="27"/>
      <c r="CG398" s="27"/>
      <c r="CH398" s="27"/>
      <c r="CI398" s="27"/>
      <c r="CJ398" s="27"/>
      <c r="CK398" s="27"/>
      <c r="CL398" s="27"/>
      <c r="CM398" s="27"/>
      <c r="CN398" s="27"/>
      <c r="CO398" s="27"/>
      <c r="CP398" s="27"/>
      <c r="CQ398" s="27"/>
      <c r="CR398" s="27"/>
      <c r="CS398" s="27"/>
      <c r="CT398" s="27"/>
      <c r="CU398" s="27"/>
      <c r="CV398" s="27"/>
      <c r="CW398" s="27"/>
      <c r="CX398" s="27"/>
      <c r="CY398" s="27"/>
      <c r="CZ398" s="27"/>
      <c r="DA398" s="43"/>
      <c r="DB398" s="27"/>
      <c r="DC398" s="42"/>
      <c r="DD398" s="42"/>
      <c r="DE398" s="27"/>
      <c r="DF398" s="27"/>
      <c r="DG398" s="27"/>
      <c r="DH398" s="27"/>
    </row>
    <row r="399" spans="84:112" ht="15.75" customHeight="1" x14ac:dyDescent="0.35">
      <c r="CF399" s="27"/>
      <c r="CG399" s="27"/>
      <c r="CH399" s="27"/>
      <c r="CI399" s="27"/>
      <c r="CJ399" s="27"/>
      <c r="CK399" s="27"/>
      <c r="CL399" s="27"/>
      <c r="CM399" s="27"/>
      <c r="CN399" s="27"/>
      <c r="CO399" s="27"/>
      <c r="CP399" s="27"/>
      <c r="CQ399" s="27"/>
      <c r="CR399" s="27"/>
      <c r="CS399" s="27"/>
      <c r="CT399" s="27"/>
      <c r="CU399" s="27"/>
      <c r="CV399" s="27"/>
      <c r="CW399" s="27"/>
      <c r="CX399" s="27"/>
      <c r="CY399" s="27"/>
      <c r="CZ399" s="27"/>
      <c r="DA399" s="43"/>
      <c r="DB399" s="27"/>
      <c r="DC399" s="42"/>
      <c r="DD399" s="42"/>
      <c r="DE399" s="27"/>
      <c r="DF399" s="27"/>
      <c r="DG399" s="27"/>
      <c r="DH399" s="27"/>
    </row>
    <row r="400" spans="84:112" ht="15.75" customHeight="1" x14ac:dyDescent="0.35">
      <c r="CF400" s="27"/>
      <c r="CG400" s="27"/>
      <c r="CH400" s="27"/>
      <c r="CI400" s="27"/>
      <c r="CJ400" s="27"/>
      <c r="CK400" s="27"/>
      <c r="CL400" s="27"/>
      <c r="CM400" s="27"/>
      <c r="CN400" s="27"/>
      <c r="CO400" s="27"/>
      <c r="CP400" s="27"/>
      <c r="CQ400" s="27"/>
      <c r="CR400" s="27"/>
      <c r="CS400" s="27"/>
      <c r="CT400" s="27"/>
      <c r="CU400" s="27"/>
      <c r="CV400" s="27"/>
      <c r="CW400" s="27"/>
      <c r="CX400" s="27"/>
      <c r="CY400" s="27"/>
      <c r="CZ400" s="27"/>
      <c r="DA400" s="43"/>
      <c r="DB400" s="27"/>
      <c r="DC400" s="42"/>
      <c r="DD400" s="42"/>
      <c r="DE400" s="27"/>
      <c r="DF400" s="27"/>
      <c r="DG400" s="27"/>
      <c r="DH400" s="27"/>
    </row>
    <row r="401" spans="84:112" ht="15.75" customHeight="1" x14ac:dyDescent="0.35">
      <c r="CF401" s="27"/>
      <c r="CG401" s="27"/>
      <c r="CH401" s="27"/>
      <c r="CI401" s="27"/>
      <c r="CJ401" s="27"/>
      <c r="CK401" s="27"/>
      <c r="CL401" s="27"/>
      <c r="CM401" s="27"/>
      <c r="CN401" s="27"/>
      <c r="CO401" s="27"/>
      <c r="CP401" s="27"/>
      <c r="CQ401" s="27"/>
      <c r="CR401" s="27"/>
      <c r="CS401" s="27"/>
      <c r="CT401" s="27"/>
      <c r="CU401" s="27"/>
      <c r="CV401" s="27"/>
      <c r="CW401" s="27"/>
      <c r="CX401" s="27"/>
      <c r="CY401" s="27"/>
      <c r="CZ401" s="27"/>
      <c r="DA401" s="43"/>
      <c r="DB401" s="27"/>
      <c r="DC401" s="42"/>
      <c r="DD401" s="42"/>
      <c r="DE401" s="27"/>
      <c r="DF401" s="27"/>
      <c r="DG401" s="27"/>
      <c r="DH401" s="27"/>
    </row>
    <row r="402" spans="84:112" ht="15.75" customHeight="1" x14ac:dyDescent="0.35">
      <c r="CF402" s="27"/>
      <c r="CG402" s="27"/>
      <c r="CH402" s="27"/>
      <c r="CI402" s="27"/>
      <c r="CJ402" s="27"/>
      <c r="CK402" s="27"/>
      <c r="CL402" s="27"/>
      <c r="CM402" s="27"/>
      <c r="CN402" s="27"/>
      <c r="CO402" s="27"/>
      <c r="CP402" s="27"/>
      <c r="CQ402" s="27"/>
      <c r="CR402" s="27"/>
      <c r="CS402" s="27"/>
      <c r="CT402" s="27"/>
      <c r="CU402" s="27"/>
      <c r="CV402" s="27"/>
      <c r="CW402" s="27"/>
      <c r="CX402" s="27"/>
      <c r="CY402" s="27"/>
      <c r="CZ402" s="27"/>
      <c r="DA402" s="43"/>
      <c r="DB402" s="27"/>
      <c r="DC402" s="42"/>
      <c r="DD402" s="42"/>
      <c r="DE402" s="27"/>
      <c r="DF402" s="27"/>
      <c r="DG402" s="27"/>
      <c r="DH402" s="27"/>
    </row>
    <row r="403" spans="84:112" ht="15.75" customHeight="1" x14ac:dyDescent="0.35">
      <c r="CF403" s="27"/>
      <c r="CG403" s="27"/>
      <c r="CH403" s="27"/>
      <c r="CI403" s="27"/>
      <c r="CJ403" s="27"/>
      <c r="CK403" s="27"/>
      <c r="CL403" s="27"/>
      <c r="CM403" s="27"/>
      <c r="CN403" s="27"/>
      <c r="CO403" s="27"/>
      <c r="CP403" s="27"/>
      <c r="CQ403" s="27"/>
      <c r="CR403" s="27"/>
      <c r="CS403" s="27"/>
      <c r="CT403" s="27"/>
      <c r="CU403" s="27"/>
      <c r="CV403" s="27"/>
      <c r="CW403" s="27"/>
      <c r="CX403" s="27"/>
      <c r="CY403" s="27"/>
      <c r="CZ403" s="27"/>
      <c r="DA403" s="43"/>
      <c r="DB403" s="27"/>
      <c r="DC403" s="42"/>
      <c r="DD403" s="42"/>
      <c r="DE403" s="27"/>
      <c r="DF403" s="27"/>
      <c r="DG403" s="27"/>
      <c r="DH403" s="27"/>
    </row>
    <row r="404" spans="84:112" ht="15.75" customHeight="1" x14ac:dyDescent="0.35">
      <c r="CF404" s="27"/>
      <c r="CG404" s="27"/>
      <c r="CH404" s="27"/>
      <c r="CI404" s="27"/>
      <c r="CJ404" s="27"/>
      <c r="CK404" s="27"/>
      <c r="CL404" s="27"/>
      <c r="CM404" s="27"/>
      <c r="CN404" s="27"/>
      <c r="CO404" s="27"/>
      <c r="CP404" s="27"/>
      <c r="CQ404" s="27"/>
      <c r="CR404" s="27"/>
      <c r="CS404" s="27"/>
      <c r="CT404" s="27"/>
      <c r="CU404" s="27"/>
      <c r="CV404" s="27"/>
      <c r="CW404" s="27"/>
      <c r="CX404" s="27"/>
      <c r="CY404" s="27"/>
      <c r="CZ404" s="27"/>
      <c r="DA404" s="43"/>
      <c r="DB404" s="27"/>
      <c r="DC404" s="42"/>
      <c r="DD404" s="42"/>
      <c r="DE404" s="27"/>
      <c r="DF404" s="27"/>
      <c r="DG404" s="27"/>
      <c r="DH404" s="27"/>
    </row>
    <row r="405" spans="84:112" ht="15.75" customHeight="1" x14ac:dyDescent="0.35">
      <c r="CF405" s="27"/>
      <c r="CG405" s="27"/>
      <c r="CH405" s="27"/>
      <c r="CI405" s="27"/>
      <c r="CJ405" s="27"/>
      <c r="CK405" s="27"/>
      <c r="CL405" s="27"/>
      <c r="CM405" s="27"/>
      <c r="CN405" s="27"/>
      <c r="CO405" s="27"/>
      <c r="CP405" s="27"/>
      <c r="CQ405" s="27"/>
      <c r="CR405" s="27"/>
      <c r="CS405" s="27"/>
      <c r="CT405" s="27"/>
      <c r="CU405" s="27"/>
      <c r="CV405" s="27"/>
      <c r="CW405" s="27"/>
      <c r="CX405" s="27"/>
      <c r="CY405" s="27"/>
      <c r="CZ405" s="27"/>
      <c r="DA405" s="43"/>
      <c r="DB405" s="27"/>
      <c r="DC405" s="42"/>
      <c r="DD405" s="42"/>
      <c r="DE405" s="27"/>
      <c r="DF405" s="27"/>
      <c r="DG405" s="27"/>
      <c r="DH405" s="27"/>
    </row>
    <row r="406" spans="84:112" ht="15.75" customHeight="1" x14ac:dyDescent="0.35">
      <c r="CF406" s="27"/>
      <c r="CG406" s="27"/>
      <c r="CH406" s="27"/>
      <c r="CI406" s="27"/>
      <c r="CJ406" s="27"/>
      <c r="CK406" s="27"/>
      <c r="CL406" s="27"/>
      <c r="CM406" s="27"/>
      <c r="CN406" s="27"/>
      <c r="CO406" s="27"/>
      <c r="CP406" s="27"/>
      <c r="CQ406" s="27"/>
      <c r="CR406" s="27"/>
      <c r="CS406" s="27"/>
      <c r="CT406" s="27"/>
      <c r="CU406" s="27"/>
      <c r="CV406" s="27"/>
      <c r="CW406" s="27"/>
      <c r="CX406" s="27"/>
      <c r="CY406" s="27"/>
      <c r="CZ406" s="27"/>
      <c r="DA406" s="43"/>
      <c r="DB406" s="27"/>
      <c r="DC406" s="42"/>
      <c r="DD406" s="42"/>
      <c r="DE406" s="27"/>
      <c r="DF406" s="27"/>
      <c r="DG406" s="27"/>
      <c r="DH406" s="27"/>
    </row>
    <row r="407" spans="84:112" ht="15.75" customHeight="1" x14ac:dyDescent="0.35">
      <c r="CF407" s="27"/>
      <c r="CG407" s="27"/>
      <c r="CH407" s="27"/>
      <c r="CI407" s="27"/>
      <c r="CJ407" s="27"/>
      <c r="CK407" s="27"/>
      <c r="CL407" s="27"/>
      <c r="CM407" s="27"/>
      <c r="CN407" s="27"/>
      <c r="CO407" s="27"/>
      <c r="CP407" s="27"/>
      <c r="CQ407" s="27"/>
      <c r="CR407" s="27"/>
      <c r="CS407" s="27"/>
      <c r="CT407" s="27"/>
      <c r="CU407" s="27"/>
      <c r="CV407" s="27"/>
      <c r="CW407" s="27"/>
      <c r="CX407" s="27"/>
      <c r="CY407" s="27"/>
      <c r="CZ407" s="27"/>
      <c r="DA407" s="43"/>
      <c r="DB407" s="27"/>
      <c r="DC407" s="42"/>
      <c r="DD407" s="42"/>
      <c r="DE407" s="27"/>
      <c r="DF407" s="27"/>
      <c r="DG407" s="27"/>
      <c r="DH407" s="27"/>
    </row>
    <row r="408" spans="84:112" ht="15.75" customHeight="1" x14ac:dyDescent="0.35">
      <c r="CF408" s="27"/>
      <c r="CG408" s="27"/>
      <c r="CH408" s="27"/>
      <c r="CI408" s="27"/>
      <c r="CJ408" s="27"/>
      <c r="CK408" s="27"/>
      <c r="CL408" s="27"/>
      <c r="CM408" s="27"/>
      <c r="CN408" s="27"/>
      <c r="CO408" s="27"/>
      <c r="CP408" s="27"/>
      <c r="CQ408" s="27"/>
      <c r="CR408" s="27"/>
      <c r="CS408" s="27"/>
      <c r="CT408" s="27"/>
      <c r="CU408" s="27"/>
      <c r="CV408" s="27"/>
      <c r="CW408" s="27"/>
      <c r="CX408" s="27"/>
      <c r="CY408" s="27"/>
      <c r="CZ408" s="27"/>
      <c r="DA408" s="43"/>
      <c r="DB408" s="27"/>
      <c r="DC408" s="42"/>
      <c r="DD408" s="42"/>
      <c r="DE408" s="27"/>
      <c r="DF408" s="27"/>
      <c r="DG408" s="27"/>
      <c r="DH408" s="27"/>
    </row>
    <row r="409" spans="84:112" ht="15.75" customHeight="1" x14ac:dyDescent="0.35">
      <c r="CF409" s="27"/>
      <c r="CG409" s="27"/>
      <c r="CH409" s="27"/>
      <c r="CI409" s="27"/>
      <c r="CJ409" s="27"/>
      <c r="CK409" s="27"/>
      <c r="CL409" s="27"/>
      <c r="CM409" s="27"/>
      <c r="CN409" s="27"/>
      <c r="CO409" s="27"/>
      <c r="CP409" s="27"/>
      <c r="CQ409" s="27"/>
      <c r="CR409" s="27"/>
      <c r="CS409" s="27"/>
      <c r="CT409" s="27"/>
      <c r="CU409" s="27"/>
      <c r="CV409" s="27"/>
      <c r="CW409" s="27"/>
      <c r="CX409" s="27"/>
      <c r="CY409" s="27"/>
      <c r="CZ409" s="27"/>
      <c r="DA409" s="43"/>
      <c r="DB409" s="27"/>
      <c r="DC409" s="42"/>
      <c r="DD409" s="42"/>
      <c r="DE409" s="27"/>
      <c r="DF409" s="27"/>
      <c r="DG409" s="27"/>
      <c r="DH409" s="27"/>
    </row>
    <row r="410" spans="84:112" ht="15.75" customHeight="1" x14ac:dyDescent="0.35">
      <c r="CF410" s="27"/>
      <c r="CG410" s="27"/>
      <c r="CH410" s="27"/>
      <c r="CI410" s="27"/>
      <c r="CJ410" s="27"/>
      <c r="CK410" s="27"/>
      <c r="CL410" s="27"/>
      <c r="CM410" s="27"/>
      <c r="CN410" s="27"/>
      <c r="CO410" s="27"/>
      <c r="CP410" s="27"/>
      <c r="CQ410" s="27"/>
      <c r="CR410" s="27"/>
      <c r="CS410" s="27"/>
      <c r="CT410" s="27"/>
      <c r="CU410" s="27"/>
      <c r="CV410" s="27"/>
      <c r="CW410" s="27"/>
      <c r="CX410" s="27"/>
      <c r="CY410" s="27"/>
      <c r="CZ410" s="27"/>
      <c r="DA410" s="43"/>
      <c r="DB410" s="27"/>
      <c r="DC410" s="42"/>
      <c r="DD410" s="42"/>
      <c r="DE410" s="27"/>
      <c r="DF410" s="27"/>
      <c r="DG410" s="27"/>
      <c r="DH410" s="27"/>
    </row>
    <row r="411" spans="84:112" ht="15.75" customHeight="1" x14ac:dyDescent="0.35">
      <c r="CF411" s="27"/>
      <c r="CG411" s="27"/>
      <c r="CH411" s="27"/>
      <c r="CI411" s="27"/>
      <c r="CJ411" s="27"/>
      <c r="CK411" s="27"/>
      <c r="CL411" s="27"/>
      <c r="CM411" s="27"/>
      <c r="CN411" s="27"/>
      <c r="CO411" s="27"/>
      <c r="CP411" s="27"/>
      <c r="CQ411" s="27"/>
      <c r="CR411" s="27"/>
      <c r="CS411" s="27"/>
      <c r="CT411" s="27"/>
      <c r="CU411" s="27"/>
      <c r="CV411" s="27"/>
      <c r="CW411" s="27"/>
      <c r="CX411" s="27"/>
      <c r="CY411" s="27"/>
      <c r="CZ411" s="27"/>
      <c r="DA411" s="43"/>
      <c r="DB411" s="27"/>
      <c r="DC411" s="42"/>
      <c r="DD411" s="42"/>
      <c r="DE411" s="27"/>
      <c r="DF411" s="27"/>
      <c r="DG411" s="27"/>
      <c r="DH411" s="27"/>
    </row>
    <row r="412" spans="84:112" ht="15.75" customHeight="1" x14ac:dyDescent="0.35">
      <c r="CF412" s="27"/>
      <c r="CG412" s="27"/>
      <c r="CH412" s="27"/>
      <c r="CI412" s="27"/>
      <c r="CJ412" s="27"/>
      <c r="CK412" s="27"/>
      <c r="CL412" s="27"/>
      <c r="CM412" s="27"/>
      <c r="CN412" s="27"/>
      <c r="CO412" s="27"/>
      <c r="CP412" s="27"/>
      <c r="CQ412" s="27"/>
      <c r="CR412" s="27"/>
      <c r="CS412" s="27"/>
      <c r="CT412" s="27"/>
      <c r="CU412" s="27"/>
      <c r="CV412" s="27"/>
      <c r="CW412" s="27"/>
      <c r="CX412" s="27"/>
      <c r="CY412" s="27"/>
      <c r="CZ412" s="27"/>
      <c r="DA412" s="43"/>
      <c r="DB412" s="27"/>
      <c r="DC412" s="42"/>
      <c r="DD412" s="42"/>
      <c r="DE412" s="27"/>
      <c r="DF412" s="27"/>
      <c r="DG412" s="27"/>
      <c r="DH412" s="27"/>
    </row>
    <row r="413" spans="84:112" ht="15.75" customHeight="1" x14ac:dyDescent="0.35">
      <c r="CF413" s="27"/>
      <c r="CG413" s="27"/>
      <c r="CH413" s="27"/>
      <c r="CI413" s="27"/>
      <c r="CJ413" s="27"/>
      <c r="CK413" s="27"/>
      <c r="CL413" s="27"/>
      <c r="CM413" s="27"/>
      <c r="CN413" s="27"/>
      <c r="CO413" s="27"/>
      <c r="CP413" s="27"/>
      <c r="CQ413" s="27"/>
      <c r="CR413" s="27"/>
      <c r="CS413" s="27"/>
      <c r="CT413" s="27"/>
      <c r="CU413" s="27"/>
      <c r="CV413" s="27"/>
      <c r="CW413" s="27"/>
      <c r="CX413" s="27"/>
      <c r="CY413" s="27"/>
      <c r="CZ413" s="27"/>
      <c r="DA413" s="43"/>
      <c r="DB413" s="27"/>
      <c r="DC413" s="42"/>
      <c r="DD413" s="42"/>
      <c r="DE413" s="27"/>
      <c r="DF413" s="27"/>
      <c r="DG413" s="27"/>
      <c r="DH413" s="27"/>
    </row>
    <row r="414" spans="84:112" ht="15.75" customHeight="1" x14ac:dyDescent="0.35">
      <c r="CF414" s="27"/>
      <c r="CG414" s="27"/>
      <c r="CH414" s="27"/>
      <c r="CI414" s="27"/>
      <c r="CJ414" s="27"/>
      <c r="CK414" s="27"/>
      <c r="CL414" s="27"/>
      <c r="CM414" s="27"/>
      <c r="CN414" s="27"/>
      <c r="CO414" s="27"/>
      <c r="CP414" s="27"/>
      <c r="CQ414" s="27"/>
      <c r="CR414" s="27"/>
      <c r="CS414" s="27"/>
      <c r="CT414" s="27"/>
      <c r="CU414" s="27"/>
      <c r="CV414" s="27"/>
      <c r="CW414" s="27"/>
      <c r="CX414" s="27"/>
      <c r="CY414" s="27"/>
      <c r="CZ414" s="27"/>
      <c r="DA414" s="43"/>
      <c r="DB414" s="27"/>
      <c r="DC414" s="42"/>
      <c r="DD414" s="42"/>
      <c r="DE414" s="27"/>
      <c r="DF414" s="27"/>
      <c r="DG414" s="27"/>
      <c r="DH414" s="27"/>
    </row>
    <row r="415" spans="84:112" ht="15.75" customHeight="1" x14ac:dyDescent="0.35">
      <c r="CF415" s="27"/>
      <c r="CG415" s="27"/>
      <c r="CH415" s="27"/>
      <c r="CI415" s="27"/>
      <c r="CJ415" s="27"/>
      <c r="CK415" s="27"/>
      <c r="CL415" s="27"/>
      <c r="CM415" s="27"/>
      <c r="CN415" s="27"/>
      <c r="CO415" s="27"/>
      <c r="CP415" s="27"/>
      <c r="CQ415" s="27"/>
      <c r="CR415" s="27"/>
      <c r="CS415" s="27"/>
      <c r="CT415" s="27"/>
      <c r="CU415" s="27"/>
      <c r="CV415" s="27"/>
      <c r="CW415" s="27"/>
      <c r="CX415" s="27"/>
      <c r="CY415" s="27"/>
      <c r="CZ415" s="27"/>
      <c r="DA415" s="43"/>
      <c r="DB415" s="27"/>
      <c r="DC415" s="42"/>
      <c r="DD415" s="42"/>
      <c r="DE415" s="27"/>
      <c r="DF415" s="27"/>
      <c r="DG415" s="27"/>
      <c r="DH415" s="27"/>
    </row>
    <row r="416" spans="84:112" ht="15.75" customHeight="1" x14ac:dyDescent="0.35">
      <c r="CF416" s="27"/>
      <c r="CG416" s="27"/>
      <c r="CH416" s="27"/>
      <c r="CI416" s="27"/>
      <c r="CJ416" s="27"/>
      <c r="CK416" s="27"/>
      <c r="CL416" s="27"/>
      <c r="CM416" s="27"/>
      <c r="CN416" s="27"/>
      <c r="CO416" s="27"/>
      <c r="CP416" s="27"/>
      <c r="CQ416" s="27"/>
      <c r="CR416" s="27"/>
      <c r="CS416" s="27"/>
      <c r="CT416" s="27"/>
      <c r="CU416" s="27"/>
      <c r="CV416" s="27"/>
      <c r="CW416" s="27"/>
      <c r="CX416" s="27"/>
      <c r="CY416" s="27"/>
      <c r="CZ416" s="27"/>
      <c r="DA416" s="43"/>
      <c r="DB416" s="27"/>
      <c r="DC416" s="42"/>
      <c r="DD416" s="42"/>
      <c r="DE416" s="27"/>
      <c r="DF416" s="27"/>
      <c r="DG416" s="27"/>
      <c r="DH416" s="27"/>
    </row>
    <row r="417" spans="84:112" ht="15.75" customHeight="1" x14ac:dyDescent="0.35">
      <c r="CF417" s="27"/>
      <c r="CG417" s="27"/>
      <c r="CH417" s="27"/>
      <c r="CI417" s="27"/>
      <c r="CJ417" s="27"/>
      <c r="CK417" s="27"/>
      <c r="CL417" s="27"/>
      <c r="CM417" s="27"/>
      <c r="CN417" s="27"/>
      <c r="CO417" s="27"/>
      <c r="CP417" s="27"/>
      <c r="CQ417" s="27"/>
      <c r="CR417" s="27"/>
      <c r="CS417" s="27"/>
      <c r="CT417" s="27"/>
      <c r="CU417" s="27"/>
      <c r="CV417" s="27"/>
      <c r="CW417" s="27"/>
      <c r="CX417" s="27"/>
      <c r="CY417" s="27"/>
      <c r="CZ417" s="27"/>
      <c r="DA417" s="43"/>
      <c r="DB417" s="27"/>
      <c r="DC417" s="42"/>
      <c r="DD417" s="42"/>
      <c r="DE417" s="27"/>
      <c r="DF417" s="27"/>
      <c r="DG417" s="27"/>
      <c r="DH417" s="27"/>
    </row>
    <row r="418" spans="84:112" ht="15.75" customHeight="1" x14ac:dyDescent="0.35">
      <c r="CF418" s="27"/>
      <c r="CG418" s="27"/>
      <c r="CH418" s="27"/>
      <c r="CI418" s="27"/>
      <c r="CJ418" s="27"/>
      <c r="CK418" s="27"/>
      <c r="CL418" s="27"/>
      <c r="CM418" s="27"/>
      <c r="CN418" s="27"/>
      <c r="CO418" s="27"/>
      <c r="CP418" s="27"/>
      <c r="CQ418" s="27"/>
      <c r="CR418" s="27"/>
      <c r="CS418" s="27"/>
      <c r="CT418" s="27"/>
      <c r="CU418" s="27"/>
      <c r="CV418" s="27"/>
      <c r="CW418" s="27"/>
      <c r="CX418" s="27"/>
      <c r="CY418" s="27"/>
      <c r="CZ418" s="27"/>
      <c r="DA418" s="43"/>
      <c r="DB418" s="27"/>
      <c r="DC418" s="42"/>
      <c r="DD418" s="42"/>
      <c r="DE418" s="27"/>
      <c r="DF418" s="27"/>
      <c r="DG418" s="27"/>
      <c r="DH418" s="27"/>
    </row>
    <row r="419" spans="84:112" ht="15.75" customHeight="1" x14ac:dyDescent="0.35">
      <c r="CF419" s="27"/>
      <c r="CG419" s="27"/>
      <c r="CH419" s="27"/>
      <c r="CI419" s="27"/>
      <c r="CJ419" s="27"/>
      <c r="CK419" s="27"/>
      <c r="CL419" s="27"/>
      <c r="CM419" s="27"/>
      <c r="CN419" s="27"/>
      <c r="CO419" s="27"/>
      <c r="CP419" s="27"/>
      <c r="CQ419" s="27"/>
      <c r="CR419" s="27"/>
      <c r="CS419" s="27"/>
      <c r="CT419" s="27"/>
      <c r="CU419" s="27"/>
      <c r="CV419" s="27"/>
      <c r="CW419" s="27"/>
      <c r="CX419" s="27"/>
      <c r="CY419" s="27"/>
      <c r="CZ419" s="27"/>
      <c r="DA419" s="43"/>
      <c r="DB419" s="27"/>
      <c r="DC419" s="42"/>
      <c r="DD419" s="42"/>
      <c r="DE419" s="27"/>
      <c r="DF419" s="27"/>
      <c r="DG419" s="27"/>
      <c r="DH419" s="27"/>
    </row>
    <row r="420" spans="84:112" ht="15.75" customHeight="1" x14ac:dyDescent="0.35">
      <c r="CF420" s="27"/>
      <c r="CG420" s="27"/>
      <c r="CH420" s="27"/>
      <c r="CI420" s="27"/>
      <c r="CJ420" s="27"/>
      <c r="CK420" s="27"/>
      <c r="CL420" s="27"/>
      <c r="CM420" s="27"/>
      <c r="CN420" s="27"/>
      <c r="CO420" s="27"/>
      <c r="CP420" s="27"/>
      <c r="CQ420" s="27"/>
      <c r="CR420" s="27"/>
      <c r="CS420" s="27"/>
      <c r="CT420" s="27"/>
      <c r="CU420" s="27"/>
      <c r="CV420" s="27"/>
      <c r="CW420" s="27"/>
      <c r="CX420" s="27"/>
      <c r="CY420" s="27"/>
      <c r="CZ420" s="27"/>
      <c r="DA420" s="43"/>
      <c r="DB420" s="27"/>
      <c r="DC420" s="42"/>
      <c r="DD420" s="42"/>
      <c r="DE420" s="27"/>
      <c r="DF420" s="27"/>
      <c r="DG420" s="27"/>
      <c r="DH420" s="27"/>
    </row>
    <row r="421" spans="84:112" ht="15.75" customHeight="1" x14ac:dyDescent="0.35">
      <c r="CF421" s="27"/>
      <c r="CG421" s="27"/>
      <c r="CH421" s="27"/>
      <c r="CI421" s="27"/>
      <c r="CJ421" s="27"/>
      <c r="CK421" s="27"/>
      <c r="CL421" s="27"/>
      <c r="CM421" s="27"/>
      <c r="CN421" s="27"/>
      <c r="CO421" s="27"/>
      <c r="CP421" s="27"/>
      <c r="CQ421" s="27"/>
      <c r="CR421" s="27"/>
      <c r="CS421" s="27"/>
      <c r="CT421" s="27"/>
      <c r="CU421" s="27"/>
      <c r="CV421" s="27"/>
      <c r="CW421" s="27"/>
      <c r="CX421" s="27"/>
      <c r="CY421" s="27"/>
      <c r="CZ421" s="27"/>
      <c r="DA421" s="43"/>
      <c r="DB421" s="27"/>
      <c r="DC421" s="42"/>
      <c r="DD421" s="42"/>
      <c r="DE421" s="27"/>
      <c r="DF421" s="27"/>
      <c r="DG421" s="27"/>
      <c r="DH421" s="27"/>
    </row>
    <row r="422" spans="84:112" ht="15.75" customHeight="1" x14ac:dyDescent="0.35">
      <c r="CF422" s="27"/>
      <c r="CG422" s="27"/>
      <c r="CH422" s="27"/>
      <c r="CI422" s="27"/>
      <c r="CJ422" s="27"/>
      <c r="CK422" s="27"/>
      <c r="CL422" s="27"/>
      <c r="CM422" s="27"/>
      <c r="CN422" s="27"/>
      <c r="CO422" s="27"/>
      <c r="CP422" s="27"/>
      <c r="CQ422" s="27"/>
      <c r="CR422" s="27"/>
      <c r="CS422" s="27"/>
      <c r="CT422" s="27"/>
      <c r="CU422" s="27"/>
      <c r="CV422" s="27"/>
      <c r="CW422" s="27"/>
      <c r="CX422" s="27"/>
      <c r="CY422" s="27"/>
      <c r="CZ422" s="27"/>
      <c r="DA422" s="43"/>
      <c r="DB422" s="27"/>
      <c r="DC422" s="42"/>
      <c r="DD422" s="42"/>
      <c r="DE422" s="27"/>
      <c r="DF422" s="27"/>
      <c r="DG422" s="27"/>
      <c r="DH422" s="27"/>
    </row>
    <row r="423" spans="84:112" ht="15.75" customHeight="1" x14ac:dyDescent="0.35">
      <c r="CF423" s="27"/>
      <c r="CG423" s="27"/>
      <c r="CH423" s="27"/>
      <c r="CI423" s="27"/>
      <c r="CJ423" s="27"/>
      <c r="CK423" s="27"/>
      <c r="CL423" s="27"/>
      <c r="CM423" s="27"/>
      <c r="CN423" s="27"/>
      <c r="CO423" s="27"/>
      <c r="CP423" s="27"/>
      <c r="CQ423" s="27"/>
      <c r="CR423" s="27"/>
      <c r="CS423" s="27"/>
      <c r="CT423" s="27"/>
      <c r="CU423" s="27"/>
      <c r="CV423" s="27"/>
      <c r="CW423" s="27"/>
      <c r="CX423" s="27"/>
      <c r="CY423" s="27"/>
      <c r="CZ423" s="27"/>
      <c r="DA423" s="43"/>
      <c r="DB423" s="27"/>
      <c r="DC423" s="42"/>
      <c r="DD423" s="42"/>
      <c r="DE423" s="27"/>
      <c r="DF423" s="27"/>
      <c r="DG423" s="27"/>
      <c r="DH423" s="27"/>
    </row>
    <row r="424" spans="84:112" ht="15.75" customHeight="1" x14ac:dyDescent="0.35">
      <c r="CF424" s="27"/>
      <c r="CG424" s="27"/>
      <c r="CH424" s="27"/>
      <c r="CI424" s="27"/>
      <c r="CJ424" s="27"/>
      <c r="CK424" s="27"/>
      <c r="CL424" s="27"/>
      <c r="CM424" s="27"/>
      <c r="CN424" s="27"/>
      <c r="CO424" s="27"/>
      <c r="CP424" s="27"/>
      <c r="CQ424" s="27"/>
      <c r="CR424" s="27"/>
      <c r="CS424" s="27"/>
      <c r="CT424" s="27"/>
      <c r="CU424" s="27"/>
      <c r="CV424" s="27"/>
      <c r="CW424" s="27"/>
      <c r="CX424" s="27"/>
      <c r="CY424" s="27"/>
      <c r="CZ424" s="27"/>
      <c r="DA424" s="43"/>
      <c r="DB424" s="27"/>
      <c r="DC424" s="42"/>
      <c r="DD424" s="42"/>
      <c r="DE424" s="27"/>
      <c r="DF424" s="27"/>
      <c r="DG424" s="27"/>
      <c r="DH424" s="27"/>
    </row>
    <row r="425" spans="84:112" ht="15.75" customHeight="1" x14ac:dyDescent="0.35">
      <c r="CF425" s="27"/>
      <c r="CG425" s="27"/>
      <c r="CH425" s="27"/>
      <c r="CI425" s="27"/>
      <c r="CJ425" s="27"/>
      <c r="CK425" s="27"/>
      <c r="CL425" s="27"/>
      <c r="CM425" s="27"/>
      <c r="CN425" s="27"/>
      <c r="CO425" s="27"/>
      <c r="CP425" s="27"/>
      <c r="CQ425" s="27"/>
      <c r="CR425" s="27"/>
      <c r="CS425" s="27"/>
      <c r="CT425" s="27"/>
      <c r="CU425" s="27"/>
      <c r="CV425" s="27"/>
      <c r="CW425" s="27"/>
      <c r="CX425" s="27"/>
      <c r="CY425" s="27"/>
      <c r="CZ425" s="27"/>
      <c r="DA425" s="43"/>
      <c r="DB425" s="27"/>
      <c r="DC425" s="42"/>
      <c r="DD425" s="42"/>
      <c r="DE425" s="27"/>
      <c r="DF425" s="27"/>
      <c r="DG425" s="27"/>
      <c r="DH425" s="27"/>
    </row>
    <row r="426" spans="84:112" ht="15.75" customHeight="1" x14ac:dyDescent="0.35">
      <c r="CF426" s="27"/>
      <c r="CG426" s="27"/>
      <c r="CH426" s="27"/>
      <c r="CI426" s="27"/>
      <c r="CJ426" s="27"/>
      <c r="CK426" s="27"/>
      <c r="CL426" s="27"/>
      <c r="CM426" s="27"/>
      <c r="CN426" s="27"/>
      <c r="CO426" s="27"/>
      <c r="CP426" s="27"/>
      <c r="CQ426" s="27"/>
      <c r="CR426" s="27"/>
      <c r="CS426" s="27"/>
      <c r="CT426" s="27"/>
      <c r="CU426" s="27"/>
      <c r="CV426" s="27"/>
      <c r="CW426" s="27"/>
      <c r="CX426" s="27"/>
      <c r="CY426" s="27"/>
      <c r="CZ426" s="27"/>
      <c r="DA426" s="43"/>
      <c r="DB426" s="27"/>
      <c r="DC426" s="42"/>
      <c r="DD426" s="42"/>
      <c r="DE426" s="27"/>
      <c r="DF426" s="27"/>
      <c r="DG426" s="27"/>
      <c r="DH426" s="27"/>
    </row>
    <row r="427" spans="84:112" ht="15.75" customHeight="1" x14ac:dyDescent="0.35">
      <c r="CF427" s="27"/>
      <c r="CG427" s="27"/>
      <c r="CH427" s="27"/>
      <c r="CI427" s="27"/>
      <c r="CJ427" s="27"/>
      <c r="CK427" s="27"/>
      <c r="CL427" s="27"/>
      <c r="CM427" s="27"/>
      <c r="CN427" s="27"/>
      <c r="CO427" s="27"/>
      <c r="CP427" s="27"/>
      <c r="CQ427" s="27"/>
      <c r="CR427" s="27"/>
      <c r="CS427" s="27"/>
      <c r="CT427" s="27"/>
      <c r="CU427" s="27"/>
      <c r="CV427" s="27"/>
      <c r="CW427" s="27"/>
      <c r="CX427" s="27"/>
      <c r="CY427" s="27"/>
      <c r="CZ427" s="27"/>
      <c r="DA427" s="43"/>
      <c r="DB427" s="27"/>
      <c r="DC427" s="42"/>
      <c r="DD427" s="42"/>
      <c r="DE427" s="27"/>
      <c r="DF427" s="27"/>
      <c r="DG427" s="27"/>
      <c r="DH427" s="27"/>
    </row>
    <row r="428" spans="84:112" ht="15.75" customHeight="1" x14ac:dyDescent="0.35">
      <c r="CF428" s="27"/>
      <c r="CG428" s="27"/>
      <c r="CH428" s="27"/>
      <c r="CI428" s="27"/>
      <c r="CJ428" s="27"/>
      <c r="CK428" s="27"/>
      <c r="CL428" s="27"/>
      <c r="CM428" s="27"/>
      <c r="CN428" s="27"/>
      <c r="CO428" s="27"/>
      <c r="CP428" s="27"/>
      <c r="CQ428" s="27"/>
      <c r="CR428" s="27"/>
      <c r="CS428" s="27"/>
      <c r="CT428" s="27"/>
      <c r="CU428" s="27"/>
      <c r="CV428" s="27"/>
      <c r="CW428" s="27"/>
      <c r="CX428" s="27"/>
      <c r="CY428" s="27"/>
      <c r="CZ428" s="27"/>
      <c r="DA428" s="43"/>
      <c r="DB428" s="27"/>
      <c r="DC428" s="42"/>
      <c r="DD428" s="42"/>
      <c r="DE428" s="27"/>
      <c r="DF428" s="27"/>
      <c r="DG428" s="27"/>
      <c r="DH428" s="27"/>
    </row>
    <row r="429" spans="84:112" ht="15.75" customHeight="1" x14ac:dyDescent="0.35">
      <c r="CF429" s="27"/>
      <c r="CG429" s="27"/>
      <c r="CH429" s="27"/>
      <c r="CI429" s="27"/>
      <c r="CJ429" s="27"/>
      <c r="CK429" s="27"/>
      <c r="CL429" s="27"/>
      <c r="CM429" s="27"/>
      <c r="CN429" s="27"/>
      <c r="CO429" s="27"/>
      <c r="CP429" s="27"/>
      <c r="CQ429" s="27"/>
      <c r="CR429" s="27"/>
      <c r="CS429" s="27"/>
      <c r="CT429" s="27"/>
      <c r="CU429" s="27"/>
      <c r="CV429" s="27"/>
      <c r="CW429" s="27"/>
      <c r="CX429" s="27"/>
      <c r="CY429" s="27"/>
      <c r="CZ429" s="27"/>
      <c r="DA429" s="43"/>
      <c r="DB429" s="27"/>
      <c r="DC429" s="42"/>
      <c r="DD429" s="42"/>
      <c r="DE429" s="27"/>
      <c r="DF429" s="27"/>
      <c r="DG429" s="27"/>
      <c r="DH429" s="27"/>
    </row>
    <row r="430" spans="84:112" ht="15.75" customHeight="1" x14ac:dyDescent="0.35">
      <c r="CF430" s="27"/>
      <c r="CG430" s="27"/>
      <c r="CH430" s="27"/>
      <c r="CI430" s="27"/>
      <c r="CJ430" s="27"/>
      <c r="CK430" s="27"/>
      <c r="CL430" s="27"/>
      <c r="CM430" s="27"/>
      <c r="CN430" s="27"/>
      <c r="CO430" s="27"/>
      <c r="CP430" s="27"/>
      <c r="CQ430" s="27"/>
      <c r="CR430" s="27"/>
      <c r="CS430" s="27"/>
      <c r="CT430" s="27"/>
      <c r="CU430" s="27"/>
      <c r="CV430" s="27"/>
      <c r="CW430" s="27"/>
      <c r="CX430" s="27"/>
      <c r="CY430" s="27"/>
      <c r="CZ430" s="27"/>
      <c r="DA430" s="43"/>
      <c r="DB430" s="27"/>
      <c r="DC430" s="42"/>
      <c r="DD430" s="42"/>
      <c r="DE430" s="27"/>
      <c r="DF430" s="27"/>
      <c r="DG430" s="27"/>
      <c r="DH430" s="27"/>
    </row>
    <row r="431" spans="84:112" ht="15.75" customHeight="1" x14ac:dyDescent="0.35">
      <c r="CF431" s="27"/>
      <c r="CG431" s="27"/>
      <c r="CH431" s="27"/>
      <c r="CI431" s="27"/>
      <c r="CJ431" s="27"/>
      <c r="CK431" s="27"/>
      <c r="CL431" s="27"/>
      <c r="CM431" s="27"/>
      <c r="CN431" s="27"/>
      <c r="CO431" s="27"/>
      <c r="CP431" s="27"/>
      <c r="CQ431" s="27"/>
      <c r="CR431" s="27"/>
      <c r="CS431" s="27"/>
      <c r="CT431" s="27"/>
      <c r="CU431" s="27"/>
      <c r="CV431" s="27"/>
      <c r="CW431" s="27"/>
      <c r="CX431" s="27"/>
      <c r="CY431" s="27"/>
      <c r="CZ431" s="27"/>
      <c r="DA431" s="43"/>
      <c r="DB431" s="27"/>
      <c r="DC431" s="42"/>
      <c r="DD431" s="42"/>
      <c r="DE431" s="27"/>
      <c r="DF431" s="27"/>
      <c r="DG431" s="27"/>
      <c r="DH431" s="27"/>
    </row>
    <row r="432" spans="84:112" ht="15.75" customHeight="1" x14ac:dyDescent="0.35">
      <c r="CF432" s="27"/>
      <c r="CG432" s="27"/>
      <c r="CH432" s="27"/>
      <c r="CI432" s="27"/>
      <c r="CJ432" s="27"/>
      <c r="CK432" s="27"/>
      <c r="CL432" s="27"/>
      <c r="CM432" s="27"/>
      <c r="CN432" s="27"/>
      <c r="CO432" s="27"/>
      <c r="CP432" s="27"/>
      <c r="CQ432" s="27"/>
      <c r="CR432" s="27"/>
      <c r="CS432" s="27"/>
      <c r="CT432" s="27"/>
      <c r="CU432" s="27"/>
      <c r="CV432" s="27"/>
      <c r="CW432" s="27"/>
      <c r="CX432" s="27"/>
      <c r="CY432" s="27"/>
      <c r="CZ432" s="27"/>
      <c r="DA432" s="43"/>
      <c r="DB432" s="27"/>
      <c r="DC432" s="42"/>
      <c r="DD432" s="42"/>
      <c r="DE432" s="27"/>
      <c r="DF432" s="27"/>
      <c r="DG432" s="27"/>
      <c r="DH432" s="27"/>
    </row>
    <row r="433" spans="84:112" ht="15.75" customHeight="1" x14ac:dyDescent="0.35">
      <c r="CF433" s="27"/>
      <c r="CG433" s="27"/>
      <c r="CH433" s="27"/>
      <c r="CI433" s="27"/>
      <c r="CJ433" s="27"/>
      <c r="CK433" s="27"/>
      <c r="CL433" s="27"/>
      <c r="CM433" s="27"/>
      <c r="CN433" s="27"/>
      <c r="CO433" s="27"/>
      <c r="CP433" s="27"/>
      <c r="CQ433" s="27"/>
      <c r="CR433" s="27"/>
      <c r="CS433" s="27"/>
      <c r="CT433" s="27"/>
      <c r="CU433" s="27"/>
      <c r="CV433" s="27"/>
      <c r="CW433" s="27"/>
      <c r="CX433" s="27"/>
      <c r="CY433" s="27"/>
      <c r="CZ433" s="27"/>
      <c r="DA433" s="43"/>
      <c r="DB433" s="27"/>
      <c r="DC433" s="42"/>
      <c r="DD433" s="42"/>
      <c r="DE433" s="27"/>
      <c r="DF433" s="27"/>
      <c r="DG433" s="27"/>
      <c r="DH433" s="27"/>
    </row>
    <row r="434" spans="84:112" ht="15.75" customHeight="1" x14ac:dyDescent="0.35">
      <c r="CF434" s="27"/>
      <c r="CG434" s="27"/>
      <c r="CH434" s="27"/>
      <c r="CI434" s="27"/>
      <c r="CJ434" s="27"/>
      <c r="CK434" s="27"/>
      <c r="CL434" s="27"/>
      <c r="CM434" s="27"/>
      <c r="CN434" s="27"/>
      <c r="CO434" s="27"/>
      <c r="CP434" s="27"/>
      <c r="CQ434" s="27"/>
      <c r="CR434" s="27"/>
      <c r="CS434" s="27"/>
      <c r="CT434" s="27"/>
      <c r="CU434" s="27"/>
      <c r="CV434" s="27"/>
      <c r="CW434" s="27"/>
      <c r="CX434" s="27"/>
      <c r="CY434" s="27"/>
      <c r="CZ434" s="27"/>
      <c r="DA434" s="43"/>
      <c r="DB434" s="27"/>
      <c r="DC434" s="42"/>
      <c r="DD434" s="42"/>
      <c r="DE434" s="27"/>
      <c r="DF434" s="27"/>
      <c r="DG434" s="27"/>
      <c r="DH434" s="27"/>
    </row>
    <row r="435" spans="84:112" ht="15.75" customHeight="1" x14ac:dyDescent="0.35">
      <c r="CF435" s="27"/>
      <c r="CG435" s="27"/>
      <c r="CH435" s="27"/>
      <c r="CI435" s="27"/>
      <c r="CJ435" s="27"/>
      <c r="CK435" s="27"/>
      <c r="CL435" s="27"/>
      <c r="CM435" s="27"/>
      <c r="CN435" s="27"/>
      <c r="CO435" s="27"/>
      <c r="CP435" s="27"/>
      <c r="CQ435" s="27"/>
      <c r="CR435" s="27"/>
      <c r="CS435" s="27"/>
      <c r="CT435" s="27"/>
      <c r="CU435" s="27"/>
      <c r="CV435" s="27"/>
      <c r="CW435" s="27"/>
      <c r="CX435" s="27"/>
      <c r="CY435" s="27"/>
      <c r="CZ435" s="27"/>
      <c r="DA435" s="43"/>
      <c r="DB435" s="27"/>
      <c r="DC435" s="42"/>
      <c r="DD435" s="42"/>
      <c r="DE435" s="27"/>
      <c r="DF435" s="27"/>
      <c r="DG435" s="27"/>
      <c r="DH435" s="27"/>
    </row>
    <row r="436" spans="84:112" ht="15.75" customHeight="1" x14ac:dyDescent="0.35">
      <c r="CF436" s="27"/>
      <c r="CG436" s="27"/>
      <c r="CH436" s="27"/>
      <c r="CI436" s="27"/>
      <c r="CJ436" s="27"/>
      <c r="CK436" s="27"/>
      <c r="CL436" s="27"/>
      <c r="CM436" s="27"/>
      <c r="CN436" s="27"/>
      <c r="CO436" s="27"/>
      <c r="CP436" s="27"/>
      <c r="CQ436" s="27"/>
      <c r="CR436" s="27"/>
      <c r="CS436" s="27"/>
      <c r="CT436" s="27"/>
      <c r="CU436" s="27"/>
      <c r="CV436" s="27"/>
      <c r="CW436" s="27"/>
      <c r="CX436" s="27"/>
      <c r="CY436" s="27"/>
      <c r="CZ436" s="27"/>
      <c r="DA436" s="43"/>
      <c r="DB436" s="27"/>
      <c r="DC436" s="42"/>
      <c r="DD436" s="42"/>
      <c r="DE436" s="27"/>
      <c r="DF436" s="27"/>
      <c r="DG436" s="27"/>
      <c r="DH436" s="27"/>
    </row>
    <row r="437" spans="84:112" ht="15.75" customHeight="1" x14ac:dyDescent="0.35">
      <c r="CF437" s="27"/>
      <c r="CG437" s="27"/>
      <c r="CH437" s="27"/>
      <c r="CI437" s="27"/>
      <c r="CJ437" s="27"/>
      <c r="CK437" s="27"/>
      <c r="CL437" s="27"/>
      <c r="CM437" s="27"/>
      <c r="CN437" s="27"/>
      <c r="CO437" s="27"/>
      <c r="CP437" s="27"/>
      <c r="CQ437" s="27"/>
      <c r="CR437" s="27"/>
      <c r="CS437" s="27"/>
      <c r="CT437" s="27"/>
      <c r="CU437" s="27"/>
      <c r="CV437" s="27"/>
      <c r="CW437" s="27"/>
      <c r="CX437" s="27"/>
      <c r="CY437" s="27"/>
      <c r="CZ437" s="27"/>
      <c r="DA437" s="43"/>
      <c r="DB437" s="27"/>
      <c r="DC437" s="42"/>
      <c r="DD437" s="42"/>
      <c r="DE437" s="27"/>
      <c r="DF437" s="27"/>
      <c r="DG437" s="27"/>
      <c r="DH437" s="27"/>
    </row>
    <row r="438" spans="84:112" ht="15.75" customHeight="1" x14ac:dyDescent="0.35">
      <c r="CF438" s="27"/>
      <c r="CG438" s="27"/>
      <c r="CH438" s="27"/>
      <c r="CI438" s="27"/>
      <c r="CJ438" s="27"/>
      <c r="CK438" s="27"/>
      <c r="CL438" s="27"/>
      <c r="CM438" s="27"/>
      <c r="CN438" s="27"/>
      <c r="CO438" s="27"/>
      <c r="CP438" s="27"/>
      <c r="CQ438" s="27"/>
      <c r="CR438" s="27"/>
      <c r="CS438" s="27"/>
      <c r="CT438" s="27"/>
      <c r="CU438" s="27"/>
      <c r="CV438" s="27"/>
      <c r="CW438" s="27"/>
      <c r="CX438" s="27"/>
      <c r="CY438" s="27"/>
      <c r="CZ438" s="27"/>
      <c r="DA438" s="43"/>
      <c r="DB438" s="27"/>
      <c r="DC438" s="42"/>
      <c r="DD438" s="42"/>
      <c r="DE438" s="27"/>
      <c r="DF438" s="27"/>
      <c r="DG438" s="27"/>
      <c r="DH438" s="27"/>
    </row>
    <row r="439" spans="84:112" ht="15.75" customHeight="1" x14ac:dyDescent="0.35">
      <c r="CF439" s="27"/>
      <c r="CG439" s="27"/>
      <c r="CH439" s="27"/>
      <c r="CI439" s="27"/>
      <c r="CJ439" s="27"/>
      <c r="CK439" s="27"/>
      <c r="CL439" s="27"/>
      <c r="CM439" s="27"/>
      <c r="CN439" s="27"/>
      <c r="CO439" s="27"/>
      <c r="CP439" s="27"/>
      <c r="CQ439" s="27"/>
      <c r="CR439" s="27"/>
      <c r="CS439" s="27"/>
      <c r="CT439" s="27"/>
      <c r="CU439" s="27"/>
      <c r="CV439" s="27"/>
      <c r="CW439" s="27"/>
      <c r="CX439" s="27"/>
      <c r="CY439" s="27"/>
      <c r="CZ439" s="27"/>
      <c r="DA439" s="43"/>
      <c r="DB439" s="27"/>
      <c r="DC439" s="42"/>
      <c r="DD439" s="42"/>
      <c r="DE439" s="27"/>
      <c r="DF439" s="27"/>
      <c r="DG439" s="27"/>
      <c r="DH439" s="27"/>
    </row>
    <row r="440" spans="84:112" ht="15.75" customHeight="1" x14ac:dyDescent="0.35">
      <c r="CF440" s="27"/>
      <c r="CG440" s="27"/>
      <c r="CH440" s="27"/>
      <c r="CI440" s="27"/>
      <c r="CJ440" s="27"/>
      <c r="CK440" s="27"/>
      <c r="CL440" s="27"/>
      <c r="CM440" s="27"/>
      <c r="CN440" s="27"/>
      <c r="CO440" s="27"/>
      <c r="CP440" s="27"/>
      <c r="CQ440" s="27"/>
      <c r="CR440" s="27"/>
      <c r="CS440" s="27"/>
      <c r="CT440" s="27"/>
      <c r="CU440" s="27"/>
      <c r="CV440" s="27"/>
      <c r="CW440" s="27"/>
      <c r="CX440" s="27"/>
      <c r="CY440" s="27"/>
      <c r="CZ440" s="27"/>
      <c r="DA440" s="43"/>
      <c r="DB440" s="27"/>
      <c r="DC440" s="42"/>
      <c r="DD440" s="42"/>
      <c r="DE440" s="27"/>
      <c r="DF440" s="27"/>
      <c r="DG440" s="27"/>
      <c r="DH440" s="27"/>
    </row>
    <row r="441" spans="84:112" ht="15.75" customHeight="1" x14ac:dyDescent="0.35">
      <c r="CF441" s="27"/>
      <c r="CG441" s="27"/>
      <c r="CH441" s="27"/>
      <c r="CI441" s="27"/>
      <c r="CJ441" s="27"/>
      <c r="CK441" s="27"/>
      <c r="CL441" s="27"/>
      <c r="CM441" s="27"/>
      <c r="CN441" s="27"/>
      <c r="CO441" s="27"/>
      <c r="CP441" s="27"/>
      <c r="CQ441" s="27"/>
      <c r="CR441" s="27"/>
      <c r="CS441" s="27"/>
      <c r="CT441" s="27"/>
      <c r="CU441" s="27"/>
      <c r="CV441" s="27"/>
      <c r="CW441" s="27"/>
      <c r="CX441" s="27"/>
      <c r="CY441" s="27"/>
      <c r="CZ441" s="27"/>
      <c r="DA441" s="43"/>
      <c r="DB441" s="27"/>
      <c r="DC441" s="42"/>
      <c r="DD441" s="42"/>
      <c r="DE441" s="27"/>
      <c r="DF441" s="27"/>
      <c r="DG441" s="27"/>
      <c r="DH441" s="27"/>
    </row>
    <row r="442" spans="84:112" ht="15.75" customHeight="1" x14ac:dyDescent="0.35">
      <c r="CF442" s="27"/>
      <c r="CG442" s="27"/>
      <c r="CH442" s="27"/>
      <c r="CI442" s="27"/>
      <c r="CJ442" s="27"/>
      <c r="CK442" s="27"/>
      <c r="CL442" s="27"/>
      <c r="CM442" s="27"/>
      <c r="CN442" s="27"/>
      <c r="CO442" s="27"/>
      <c r="CP442" s="27"/>
      <c r="CQ442" s="27"/>
      <c r="CR442" s="27"/>
      <c r="CS442" s="27"/>
      <c r="CT442" s="27"/>
      <c r="CU442" s="27"/>
      <c r="CV442" s="27"/>
      <c r="CW442" s="27"/>
      <c r="CX442" s="27"/>
      <c r="CY442" s="27"/>
      <c r="CZ442" s="27"/>
      <c r="DA442" s="43"/>
      <c r="DB442" s="27"/>
      <c r="DC442" s="42"/>
      <c r="DD442" s="42"/>
      <c r="DE442" s="27"/>
      <c r="DF442" s="27"/>
      <c r="DG442" s="27"/>
      <c r="DH442" s="27"/>
    </row>
    <row r="443" spans="84:112" ht="15.75" customHeight="1" x14ac:dyDescent="0.35">
      <c r="CF443" s="27"/>
      <c r="CG443" s="27"/>
      <c r="CH443" s="27"/>
      <c r="CI443" s="27"/>
      <c r="CJ443" s="27"/>
      <c r="CK443" s="27"/>
      <c r="CL443" s="27"/>
      <c r="CM443" s="27"/>
      <c r="CN443" s="27"/>
      <c r="CO443" s="27"/>
      <c r="CP443" s="27"/>
      <c r="CQ443" s="27"/>
      <c r="CR443" s="27"/>
      <c r="CS443" s="27"/>
      <c r="CT443" s="27"/>
      <c r="CU443" s="27"/>
      <c r="CV443" s="27"/>
      <c r="CW443" s="27"/>
      <c r="CX443" s="27"/>
      <c r="CY443" s="27"/>
      <c r="CZ443" s="27"/>
      <c r="DA443" s="43"/>
      <c r="DB443" s="27"/>
      <c r="DC443" s="42"/>
      <c r="DD443" s="42"/>
      <c r="DE443" s="27"/>
      <c r="DF443" s="27"/>
      <c r="DG443" s="27"/>
      <c r="DH443" s="27"/>
    </row>
    <row r="444" spans="84:112" ht="15.75" customHeight="1" x14ac:dyDescent="0.35">
      <c r="CF444" s="27"/>
      <c r="CG444" s="27"/>
      <c r="CH444" s="27"/>
      <c r="CI444" s="27"/>
      <c r="CJ444" s="27"/>
      <c r="CK444" s="27"/>
      <c r="CL444" s="27"/>
      <c r="CM444" s="27"/>
      <c r="CN444" s="27"/>
      <c r="CO444" s="27"/>
      <c r="CP444" s="27"/>
      <c r="CQ444" s="27"/>
      <c r="CR444" s="27"/>
      <c r="CS444" s="27"/>
      <c r="CT444" s="27"/>
      <c r="CU444" s="27"/>
      <c r="CV444" s="27"/>
      <c r="CW444" s="27"/>
      <c r="CX444" s="27"/>
      <c r="CY444" s="27"/>
      <c r="CZ444" s="27"/>
      <c r="DA444" s="43"/>
      <c r="DB444" s="27"/>
      <c r="DC444" s="42"/>
      <c r="DD444" s="42"/>
      <c r="DE444" s="27"/>
      <c r="DF444" s="27"/>
      <c r="DG444" s="27"/>
      <c r="DH444" s="27"/>
    </row>
    <row r="445" spans="84:112" ht="15.75" customHeight="1" x14ac:dyDescent="0.35">
      <c r="CF445" s="27"/>
      <c r="CG445" s="27"/>
      <c r="CH445" s="27"/>
      <c r="CI445" s="27"/>
      <c r="CJ445" s="27"/>
      <c r="CK445" s="27"/>
      <c r="CL445" s="27"/>
      <c r="CM445" s="27"/>
      <c r="CN445" s="27"/>
      <c r="CO445" s="27"/>
      <c r="CP445" s="27"/>
      <c r="CQ445" s="27"/>
      <c r="CR445" s="27"/>
      <c r="CS445" s="27"/>
      <c r="CT445" s="27"/>
      <c r="CU445" s="27"/>
      <c r="CV445" s="27"/>
      <c r="CW445" s="27"/>
      <c r="CX445" s="27"/>
      <c r="CY445" s="27"/>
      <c r="CZ445" s="27"/>
      <c r="DA445" s="43"/>
      <c r="DB445" s="27"/>
      <c r="DC445" s="42"/>
      <c r="DD445" s="42"/>
      <c r="DE445" s="27"/>
      <c r="DF445" s="27"/>
      <c r="DG445" s="27"/>
      <c r="DH445" s="27"/>
    </row>
    <row r="446" spans="84:112" ht="15.75" customHeight="1" x14ac:dyDescent="0.35">
      <c r="CF446" s="27"/>
      <c r="CG446" s="27"/>
      <c r="CH446" s="27"/>
      <c r="CI446" s="27"/>
      <c r="CJ446" s="27"/>
      <c r="CK446" s="27"/>
      <c r="CL446" s="27"/>
      <c r="CM446" s="27"/>
      <c r="CN446" s="27"/>
      <c r="CO446" s="27"/>
      <c r="CP446" s="27"/>
      <c r="CQ446" s="27"/>
      <c r="CR446" s="27"/>
      <c r="CS446" s="27"/>
      <c r="CT446" s="27"/>
      <c r="CU446" s="27"/>
      <c r="CV446" s="27"/>
      <c r="CW446" s="27"/>
      <c r="CX446" s="27"/>
      <c r="CY446" s="27"/>
      <c r="CZ446" s="27"/>
      <c r="DA446" s="43"/>
      <c r="DB446" s="27"/>
      <c r="DC446" s="42"/>
      <c r="DD446" s="42"/>
      <c r="DE446" s="27"/>
      <c r="DF446" s="27"/>
      <c r="DG446" s="27"/>
      <c r="DH446" s="27"/>
    </row>
    <row r="447" spans="84:112" ht="15.75" customHeight="1" x14ac:dyDescent="0.35">
      <c r="CF447" s="27"/>
      <c r="CG447" s="27"/>
      <c r="CH447" s="27"/>
      <c r="CI447" s="27"/>
      <c r="CJ447" s="27"/>
      <c r="CK447" s="27"/>
      <c r="CL447" s="27"/>
      <c r="CM447" s="27"/>
      <c r="CN447" s="27"/>
      <c r="CO447" s="27"/>
      <c r="CP447" s="27"/>
      <c r="CQ447" s="27"/>
      <c r="CR447" s="27"/>
      <c r="CS447" s="27"/>
      <c r="CT447" s="27"/>
      <c r="CU447" s="27"/>
      <c r="CV447" s="27"/>
      <c r="CW447" s="27"/>
      <c r="CX447" s="27"/>
      <c r="CY447" s="27"/>
      <c r="CZ447" s="27"/>
      <c r="DA447" s="43"/>
      <c r="DB447" s="27"/>
      <c r="DC447" s="42"/>
      <c r="DD447" s="42"/>
      <c r="DE447" s="27"/>
      <c r="DF447" s="27"/>
      <c r="DG447" s="27"/>
      <c r="DH447" s="27"/>
    </row>
    <row r="448" spans="84:112" ht="15.75" customHeight="1" x14ac:dyDescent="0.35">
      <c r="CF448" s="27"/>
      <c r="CG448" s="27"/>
      <c r="CH448" s="27"/>
      <c r="CI448" s="27"/>
      <c r="CJ448" s="27"/>
      <c r="CK448" s="27"/>
      <c r="CL448" s="27"/>
      <c r="CM448" s="27"/>
      <c r="CN448" s="27"/>
      <c r="CO448" s="27"/>
      <c r="CP448" s="27"/>
      <c r="CQ448" s="27"/>
      <c r="CR448" s="27"/>
      <c r="CS448" s="27"/>
      <c r="CT448" s="27"/>
      <c r="CU448" s="27"/>
      <c r="CV448" s="27"/>
      <c r="CW448" s="27"/>
      <c r="CX448" s="27"/>
      <c r="CY448" s="27"/>
      <c r="CZ448" s="27"/>
      <c r="DA448" s="43"/>
      <c r="DB448" s="27"/>
      <c r="DC448" s="42"/>
      <c r="DD448" s="42"/>
      <c r="DE448" s="27"/>
      <c r="DF448" s="27"/>
      <c r="DG448" s="27"/>
      <c r="DH448" s="27"/>
    </row>
    <row r="449" spans="84:112" ht="15.75" customHeight="1" x14ac:dyDescent="0.35">
      <c r="CF449" s="27"/>
      <c r="CG449" s="27"/>
      <c r="CH449" s="27"/>
      <c r="CI449" s="27"/>
      <c r="CJ449" s="27"/>
      <c r="CK449" s="27"/>
      <c r="CL449" s="27"/>
      <c r="CM449" s="27"/>
      <c r="CN449" s="27"/>
      <c r="CO449" s="27"/>
      <c r="CP449" s="27"/>
      <c r="CQ449" s="27"/>
      <c r="CR449" s="27"/>
      <c r="CS449" s="27"/>
      <c r="CT449" s="27"/>
      <c r="CU449" s="27"/>
      <c r="CV449" s="27"/>
      <c r="CW449" s="27"/>
      <c r="CX449" s="27"/>
      <c r="CY449" s="27"/>
      <c r="CZ449" s="27"/>
      <c r="DA449" s="43"/>
      <c r="DB449" s="27"/>
      <c r="DC449" s="42"/>
      <c r="DD449" s="42"/>
      <c r="DE449" s="27"/>
      <c r="DF449" s="27"/>
      <c r="DG449" s="27"/>
      <c r="DH449" s="27"/>
    </row>
    <row r="450" spans="84:112" ht="15.75" customHeight="1" x14ac:dyDescent="0.35">
      <c r="CF450" s="27"/>
      <c r="CG450" s="27"/>
      <c r="CH450" s="27"/>
      <c r="CI450" s="27"/>
      <c r="CJ450" s="27"/>
      <c r="CK450" s="27"/>
      <c r="CL450" s="27"/>
      <c r="CM450" s="27"/>
      <c r="CN450" s="27"/>
      <c r="CO450" s="27"/>
      <c r="CP450" s="27"/>
      <c r="CQ450" s="27"/>
      <c r="CR450" s="27"/>
      <c r="CS450" s="27"/>
      <c r="CT450" s="27"/>
      <c r="CU450" s="27"/>
      <c r="CV450" s="27"/>
      <c r="CW450" s="27"/>
      <c r="CX450" s="27"/>
      <c r="CY450" s="27"/>
      <c r="CZ450" s="27"/>
      <c r="DA450" s="43"/>
      <c r="DB450" s="27"/>
      <c r="DC450" s="42"/>
      <c r="DD450" s="42"/>
      <c r="DE450" s="27"/>
      <c r="DF450" s="27"/>
      <c r="DG450" s="27"/>
      <c r="DH450" s="27"/>
    </row>
    <row r="451" spans="84:112" ht="15.75" customHeight="1" x14ac:dyDescent="0.35">
      <c r="CF451" s="27"/>
      <c r="CG451" s="27"/>
      <c r="CH451" s="27"/>
      <c r="CI451" s="27"/>
      <c r="CJ451" s="27"/>
      <c r="CK451" s="27"/>
      <c r="CL451" s="27"/>
      <c r="CM451" s="27"/>
      <c r="CN451" s="27"/>
      <c r="CO451" s="27"/>
      <c r="CP451" s="27"/>
      <c r="CQ451" s="27"/>
      <c r="CR451" s="27"/>
      <c r="CS451" s="27"/>
      <c r="CT451" s="27"/>
      <c r="CU451" s="27"/>
      <c r="CV451" s="27"/>
      <c r="CW451" s="27"/>
      <c r="CX451" s="27"/>
      <c r="CY451" s="27"/>
      <c r="CZ451" s="27"/>
      <c r="DA451" s="43"/>
      <c r="DB451" s="27"/>
      <c r="DC451" s="42"/>
      <c r="DD451" s="42"/>
      <c r="DE451" s="27"/>
      <c r="DF451" s="27"/>
      <c r="DG451" s="27"/>
      <c r="DH451" s="27"/>
    </row>
    <row r="452" spans="84:112" ht="15.75" customHeight="1" x14ac:dyDescent="0.35">
      <c r="CF452" s="27"/>
      <c r="CG452" s="27"/>
      <c r="CH452" s="27"/>
      <c r="CI452" s="27"/>
      <c r="CJ452" s="27"/>
      <c r="CK452" s="27"/>
      <c r="CL452" s="27"/>
      <c r="CM452" s="27"/>
      <c r="CN452" s="27"/>
      <c r="CO452" s="27"/>
      <c r="CP452" s="27"/>
      <c r="CQ452" s="27"/>
      <c r="CR452" s="27"/>
      <c r="CS452" s="27"/>
      <c r="CT452" s="27"/>
      <c r="CU452" s="27"/>
      <c r="CV452" s="27"/>
      <c r="CW452" s="27"/>
      <c r="CX452" s="27"/>
      <c r="CY452" s="27"/>
      <c r="CZ452" s="27"/>
      <c r="DA452" s="43"/>
      <c r="DB452" s="27"/>
      <c r="DC452" s="42"/>
      <c r="DD452" s="42"/>
      <c r="DE452" s="27"/>
      <c r="DF452" s="27"/>
      <c r="DG452" s="27"/>
      <c r="DH452" s="27"/>
    </row>
    <row r="453" spans="84:112" ht="15.75" customHeight="1" x14ac:dyDescent="0.35">
      <c r="CF453" s="27"/>
      <c r="CG453" s="27"/>
      <c r="CH453" s="27"/>
      <c r="CI453" s="27"/>
      <c r="CJ453" s="27"/>
      <c r="CK453" s="27"/>
      <c r="CL453" s="27"/>
      <c r="CM453" s="27"/>
      <c r="CN453" s="27"/>
      <c r="CO453" s="27"/>
      <c r="CP453" s="27"/>
      <c r="CQ453" s="27"/>
      <c r="CR453" s="27"/>
      <c r="CS453" s="27"/>
      <c r="CT453" s="27"/>
      <c r="CU453" s="27"/>
      <c r="CV453" s="27"/>
      <c r="CW453" s="27"/>
      <c r="CX453" s="27"/>
      <c r="CY453" s="27"/>
      <c r="CZ453" s="27"/>
      <c r="DA453" s="43"/>
      <c r="DB453" s="27"/>
      <c r="DC453" s="42"/>
      <c r="DD453" s="42"/>
      <c r="DE453" s="27"/>
      <c r="DF453" s="27"/>
      <c r="DG453" s="27"/>
      <c r="DH453" s="27"/>
    </row>
    <row r="454" spans="84:112" ht="15.75" customHeight="1" x14ac:dyDescent="0.35">
      <c r="CF454" s="27"/>
      <c r="CG454" s="27"/>
      <c r="CH454" s="27"/>
      <c r="CI454" s="27"/>
      <c r="CJ454" s="27"/>
      <c r="CK454" s="27"/>
      <c r="CL454" s="27"/>
      <c r="CM454" s="27"/>
      <c r="CN454" s="27"/>
      <c r="CO454" s="27"/>
      <c r="CP454" s="27"/>
      <c r="CQ454" s="27"/>
      <c r="CR454" s="27"/>
      <c r="CS454" s="27"/>
      <c r="CT454" s="27"/>
      <c r="CU454" s="27"/>
      <c r="CV454" s="27"/>
      <c r="CW454" s="27"/>
      <c r="CX454" s="27"/>
      <c r="CY454" s="27"/>
      <c r="CZ454" s="27"/>
      <c r="DA454" s="43"/>
      <c r="DB454" s="27"/>
      <c r="DC454" s="42"/>
      <c r="DD454" s="42"/>
      <c r="DE454" s="27"/>
      <c r="DF454" s="27"/>
      <c r="DG454" s="27"/>
      <c r="DH454" s="27"/>
    </row>
    <row r="455" spans="84:112" ht="15.75" customHeight="1" x14ac:dyDescent="0.35">
      <c r="CF455" s="27"/>
      <c r="CG455" s="27"/>
      <c r="CH455" s="27"/>
      <c r="CI455" s="27"/>
      <c r="CJ455" s="27"/>
      <c r="CK455" s="27"/>
      <c r="CL455" s="27"/>
      <c r="CM455" s="27"/>
      <c r="CN455" s="27"/>
      <c r="CO455" s="27"/>
      <c r="CP455" s="27"/>
      <c r="CQ455" s="27"/>
      <c r="CR455" s="27"/>
      <c r="CS455" s="27"/>
      <c r="CT455" s="27"/>
      <c r="CU455" s="27"/>
      <c r="CV455" s="27"/>
      <c r="CW455" s="27"/>
      <c r="CX455" s="27"/>
      <c r="CY455" s="27"/>
      <c r="CZ455" s="27"/>
      <c r="DA455" s="43"/>
      <c r="DB455" s="27"/>
      <c r="DC455" s="42"/>
      <c r="DD455" s="42"/>
      <c r="DE455" s="27"/>
      <c r="DF455" s="27"/>
      <c r="DG455" s="27"/>
      <c r="DH455" s="27"/>
    </row>
    <row r="456" spans="84:112" ht="15.75" customHeight="1" x14ac:dyDescent="0.35">
      <c r="CF456" s="27"/>
      <c r="CG456" s="27"/>
      <c r="CH456" s="27"/>
      <c r="CI456" s="27"/>
      <c r="CJ456" s="27"/>
      <c r="CK456" s="27"/>
      <c r="CL456" s="27"/>
      <c r="CM456" s="27"/>
      <c r="CN456" s="27"/>
      <c r="CO456" s="27"/>
      <c r="CP456" s="27"/>
      <c r="CQ456" s="27"/>
      <c r="CR456" s="27"/>
      <c r="CS456" s="27"/>
      <c r="CT456" s="27"/>
      <c r="CU456" s="27"/>
      <c r="CV456" s="27"/>
      <c r="CW456" s="27"/>
      <c r="CX456" s="27"/>
      <c r="CY456" s="27"/>
      <c r="CZ456" s="27"/>
      <c r="DA456" s="43"/>
      <c r="DB456" s="27"/>
      <c r="DC456" s="42"/>
      <c r="DD456" s="42"/>
      <c r="DE456" s="27"/>
      <c r="DF456" s="27"/>
      <c r="DG456" s="27"/>
      <c r="DH456" s="27"/>
    </row>
    <row r="457" spans="84:112" ht="15.75" customHeight="1" x14ac:dyDescent="0.35">
      <c r="CF457" s="27"/>
      <c r="CG457" s="27"/>
      <c r="CH457" s="27"/>
      <c r="CI457" s="27"/>
      <c r="CJ457" s="27"/>
      <c r="CK457" s="27"/>
      <c r="CL457" s="27"/>
      <c r="CM457" s="27"/>
      <c r="CN457" s="27"/>
      <c r="CO457" s="27"/>
      <c r="CP457" s="27"/>
      <c r="CQ457" s="27"/>
      <c r="CR457" s="27"/>
      <c r="CS457" s="27"/>
      <c r="CT457" s="27"/>
      <c r="CU457" s="27"/>
      <c r="CV457" s="27"/>
      <c r="CW457" s="27"/>
      <c r="CX457" s="27"/>
      <c r="CY457" s="27"/>
      <c r="CZ457" s="27"/>
      <c r="DA457" s="43"/>
      <c r="DB457" s="27"/>
      <c r="DC457" s="42"/>
      <c r="DD457" s="42"/>
      <c r="DE457" s="27"/>
      <c r="DF457" s="27"/>
      <c r="DG457" s="27"/>
      <c r="DH457" s="27"/>
    </row>
    <row r="458" spans="84:112" ht="15.75" customHeight="1" x14ac:dyDescent="0.35">
      <c r="CF458" s="27"/>
      <c r="CG458" s="27"/>
      <c r="CH458" s="27"/>
      <c r="CI458" s="27"/>
      <c r="CJ458" s="27"/>
      <c r="CK458" s="27"/>
      <c r="CL458" s="27"/>
      <c r="CM458" s="27"/>
      <c r="CN458" s="27"/>
      <c r="CO458" s="27"/>
      <c r="CP458" s="27"/>
      <c r="CQ458" s="27"/>
      <c r="CR458" s="27"/>
      <c r="CS458" s="27"/>
      <c r="CT458" s="27"/>
      <c r="CU458" s="27"/>
      <c r="CV458" s="27"/>
      <c r="CW458" s="27"/>
      <c r="CX458" s="27"/>
      <c r="CY458" s="27"/>
      <c r="CZ458" s="27"/>
      <c r="DA458" s="43"/>
      <c r="DB458" s="27"/>
      <c r="DC458" s="42"/>
      <c r="DD458" s="42"/>
      <c r="DE458" s="27"/>
      <c r="DF458" s="27"/>
      <c r="DG458" s="27"/>
      <c r="DH458" s="27"/>
    </row>
    <row r="459" spans="84:112" ht="15.75" customHeight="1" x14ac:dyDescent="0.35">
      <c r="CF459" s="27"/>
      <c r="CG459" s="27"/>
      <c r="CH459" s="27"/>
      <c r="CI459" s="27"/>
      <c r="CJ459" s="27"/>
      <c r="CK459" s="27"/>
      <c r="CL459" s="27"/>
      <c r="CM459" s="27"/>
      <c r="CN459" s="27"/>
      <c r="CO459" s="27"/>
      <c r="CP459" s="27"/>
      <c r="CQ459" s="27"/>
      <c r="CR459" s="27"/>
      <c r="CS459" s="27"/>
      <c r="CT459" s="27"/>
      <c r="CU459" s="27"/>
      <c r="CV459" s="27"/>
      <c r="CW459" s="27"/>
      <c r="CX459" s="27"/>
      <c r="CY459" s="27"/>
      <c r="CZ459" s="27"/>
      <c r="DA459" s="43"/>
      <c r="DB459" s="27"/>
      <c r="DC459" s="42"/>
      <c r="DD459" s="42"/>
      <c r="DE459" s="27"/>
      <c r="DF459" s="27"/>
      <c r="DG459" s="27"/>
      <c r="DH459" s="27"/>
    </row>
    <row r="460" spans="84:112" ht="15.75" customHeight="1" x14ac:dyDescent="0.35">
      <c r="CF460" s="27"/>
      <c r="CG460" s="27"/>
      <c r="CH460" s="27"/>
      <c r="CI460" s="27"/>
      <c r="CJ460" s="27"/>
      <c r="CK460" s="27"/>
      <c r="CL460" s="27"/>
      <c r="CM460" s="27"/>
      <c r="CN460" s="27"/>
      <c r="CO460" s="27"/>
      <c r="CP460" s="27"/>
      <c r="CQ460" s="27"/>
      <c r="CR460" s="27"/>
      <c r="CS460" s="27"/>
      <c r="CT460" s="27"/>
      <c r="CU460" s="27"/>
      <c r="CV460" s="27"/>
      <c r="CW460" s="27"/>
      <c r="CX460" s="27"/>
      <c r="CY460" s="27"/>
      <c r="CZ460" s="27"/>
      <c r="DA460" s="43"/>
      <c r="DB460" s="27"/>
      <c r="DC460" s="42"/>
      <c r="DD460" s="42"/>
      <c r="DE460" s="27"/>
      <c r="DF460" s="27"/>
      <c r="DG460" s="27"/>
      <c r="DH460" s="27"/>
    </row>
    <row r="461" spans="84:112" ht="15.75" customHeight="1" x14ac:dyDescent="0.35">
      <c r="CF461" s="27"/>
      <c r="CG461" s="27"/>
      <c r="CH461" s="27"/>
      <c r="CI461" s="27"/>
      <c r="CJ461" s="27"/>
      <c r="CK461" s="27"/>
      <c r="CL461" s="27"/>
      <c r="CM461" s="27"/>
      <c r="CN461" s="27"/>
      <c r="CO461" s="27"/>
      <c r="CP461" s="27"/>
      <c r="CQ461" s="27"/>
      <c r="CR461" s="27"/>
      <c r="CS461" s="27"/>
      <c r="CT461" s="27"/>
      <c r="CU461" s="27"/>
      <c r="CV461" s="27"/>
      <c r="CW461" s="27"/>
      <c r="CX461" s="27"/>
      <c r="CY461" s="27"/>
      <c r="CZ461" s="27"/>
      <c r="DA461" s="43"/>
      <c r="DB461" s="27"/>
      <c r="DC461" s="42"/>
      <c r="DD461" s="42"/>
      <c r="DE461" s="27"/>
      <c r="DF461" s="27"/>
      <c r="DG461" s="27"/>
      <c r="DH461" s="27"/>
    </row>
    <row r="462" spans="84:112" ht="15.75" customHeight="1" x14ac:dyDescent="0.35">
      <c r="CF462" s="27"/>
      <c r="CG462" s="27"/>
      <c r="CH462" s="27"/>
      <c r="CI462" s="27"/>
      <c r="CJ462" s="27"/>
      <c r="CK462" s="27"/>
      <c r="CL462" s="27"/>
      <c r="CM462" s="27"/>
      <c r="CN462" s="27"/>
      <c r="CO462" s="27"/>
      <c r="CP462" s="27"/>
      <c r="CQ462" s="27"/>
      <c r="CR462" s="27"/>
      <c r="CS462" s="27"/>
      <c r="CT462" s="27"/>
      <c r="CU462" s="27"/>
      <c r="CV462" s="27"/>
      <c r="CW462" s="27"/>
      <c r="CX462" s="27"/>
      <c r="CY462" s="27"/>
      <c r="CZ462" s="27"/>
      <c r="DA462" s="43"/>
      <c r="DB462" s="27"/>
      <c r="DC462" s="42"/>
      <c r="DD462" s="42"/>
      <c r="DE462" s="27"/>
      <c r="DF462" s="27"/>
      <c r="DG462" s="27"/>
      <c r="DH462" s="27"/>
    </row>
    <row r="463" spans="84:112" ht="15.75" customHeight="1" x14ac:dyDescent="0.35">
      <c r="CF463" s="27"/>
      <c r="CG463" s="27"/>
      <c r="CH463" s="27"/>
      <c r="CI463" s="27"/>
      <c r="CJ463" s="27"/>
      <c r="CK463" s="27"/>
      <c r="CL463" s="27"/>
      <c r="CM463" s="27"/>
      <c r="CN463" s="27"/>
      <c r="CO463" s="27"/>
      <c r="CP463" s="27"/>
      <c r="CQ463" s="27"/>
      <c r="CR463" s="27"/>
      <c r="CS463" s="27"/>
      <c r="CT463" s="27"/>
      <c r="CU463" s="27"/>
      <c r="CV463" s="27"/>
      <c r="CW463" s="27"/>
      <c r="CX463" s="27"/>
      <c r="CY463" s="27"/>
      <c r="CZ463" s="27"/>
      <c r="DA463" s="43"/>
      <c r="DB463" s="27"/>
      <c r="DC463" s="42"/>
      <c r="DD463" s="42"/>
      <c r="DE463" s="27"/>
      <c r="DF463" s="27"/>
      <c r="DG463" s="27"/>
      <c r="DH463" s="27"/>
    </row>
    <row r="464" spans="84:112" ht="15.75" customHeight="1" x14ac:dyDescent="0.35">
      <c r="CF464" s="27"/>
      <c r="CG464" s="27"/>
      <c r="CH464" s="27"/>
      <c r="CI464" s="27"/>
      <c r="CJ464" s="27"/>
      <c r="CK464" s="27"/>
      <c r="CL464" s="27"/>
      <c r="CM464" s="27"/>
      <c r="CN464" s="27"/>
      <c r="CO464" s="27"/>
      <c r="CP464" s="27"/>
      <c r="CQ464" s="27"/>
      <c r="CR464" s="27"/>
      <c r="CS464" s="27"/>
      <c r="CT464" s="27"/>
      <c r="CU464" s="27"/>
      <c r="CV464" s="27"/>
      <c r="CW464" s="27"/>
      <c r="CX464" s="27"/>
      <c r="CY464" s="27"/>
      <c r="CZ464" s="27"/>
      <c r="DA464" s="43"/>
      <c r="DB464" s="27"/>
      <c r="DC464" s="42"/>
      <c r="DD464" s="42"/>
      <c r="DE464" s="27"/>
      <c r="DF464" s="27"/>
      <c r="DG464" s="27"/>
      <c r="DH464" s="27"/>
    </row>
    <row r="465" spans="84:112" ht="15.75" customHeight="1" x14ac:dyDescent="0.35">
      <c r="CF465" s="27"/>
      <c r="CG465" s="27"/>
      <c r="CH465" s="27"/>
      <c r="CI465" s="27"/>
      <c r="CJ465" s="27"/>
      <c r="CK465" s="27"/>
      <c r="CL465" s="27"/>
      <c r="CM465" s="27"/>
      <c r="CN465" s="27"/>
      <c r="CO465" s="27"/>
      <c r="CP465" s="27"/>
      <c r="CQ465" s="27"/>
      <c r="CR465" s="27"/>
      <c r="CS465" s="27"/>
      <c r="CT465" s="27"/>
      <c r="CU465" s="27"/>
      <c r="CV465" s="27"/>
      <c r="CW465" s="27"/>
      <c r="CX465" s="27"/>
      <c r="CY465" s="27"/>
      <c r="CZ465" s="27"/>
      <c r="DA465" s="43"/>
      <c r="DB465" s="27"/>
      <c r="DC465" s="42"/>
      <c r="DD465" s="42"/>
      <c r="DE465" s="27"/>
      <c r="DF465" s="27"/>
      <c r="DG465" s="27"/>
      <c r="DH465" s="27"/>
    </row>
    <row r="466" spans="84:112" ht="15.75" customHeight="1" x14ac:dyDescent="0.35">
      <c r="CF466" s="27"/>
      <c r="CG466" s="27"/>
      <c r="CH466" s="27"/>
      <c r="CI466" s="27"/>
      <c r="CJ466" s="27"/>
      <c r="CK466" s="27"/>
      <c r="CL466" s="27"/>
      <c r="CM466" s="27"/>
      <c r="CN466" s="27"/>
      <c r="CO466" s="27"/>
      <c r="CP466" s="27"/>
      <c r="CQ466" s="27"/>
      <c r="CR466" s="27"/>
      <c r="CS466" s="27"/>
      <c r="CT466" s="27"/>
      <c r="CU466" s="27"/>
      <c r="CV466" s="27"/>
      <c r="CW466" s="27"/>
      <c r="CX466" s="27"/>
      <c r="CY466" s="27"/>
      <c r="CZ466" s="27"/>
      <c r="DA466" s="43"/>
      <c r="DB466" s="27"/>
      <c r="DC466" s="42"/>
      <c r="DD466" s="42"/>
      <c r="DE466" s="27"/>
      <c r="DF466" s="27"/>
      <c r="DG466" s="27"/>
      <c r="DH466" s="27"/>
    </row>
    <row r="467" spans="84:112" ht="15.75" customHeight="1" x14ac:dyDescent="0.35">
      <c r="CF467" s="27"/>
      <c r="CG467" s="27"/>
      <c r="CH467" s="27"/>
      <c r="CI467" s="27"/>
      <c r="CJ467" s="27"/>
      <c r="CK467" s="27"/>
      <c r="CL467" s="27"/>
      <c r="CM467" s="27"/>
      <c r="CN467" s="27"/>
      <c r="CO467" s="27"/>
      <c r="CP467" s="27"/>
      <c r="CQ467" s="27"/>
      <c r="CR467" s="27"/>
      <c r="CS467" s="27"/>
      <c r="CT467" s="27"/>
      <c r="CU467" s="27"/>
      <c r="CV467" s="27"/>
      <c r="CW467" s="27"/>
      <c r="CX467" s="27"/>
      <c r="CY467" s="27"/>
      <c r="CZ467" s="27"/>
      <c r="DA467" s="43"/>
      <c r="DB467" s="27"/>
      <c r="DC467" s="42"/>
      <c r="DD467" s="42"/>
      <c r="DE467" s="27"/>
      <c r="DF467" s="27"/>
      <c r="DG467" s="27"/>
      <c r="DH467" s="27"/>
    </row>
    <row r="468" spans="84:112" ht="15.75" customHeight="1" x14ac:dyDescent="0.35">
      <c r="CF468" s="27"/>
      <c r="CG468" s="27"/>
      <c r="CH468" s="27"/>
      <c r="CI468" s="27"/>
      <c r="CJ468" s="27"/>
      <c r="CK468" s="27"/>
      <c r="CL468" s="27"/>
      <c r="CM468" s="27"/>
      <c r="CN468" s="27"/>
      <c r="CO468" s="27"/>
      <c r="CP468" s="27"/>
      <c r="CQ468" s="27"/>
      <c r="CR468" s="27"/>
      <c r="CS468" s="27"/>
      <c r="CT468" s="27"/>
      <c r="CU468" s="27"/>
      <c r="CV468" s="27"/>
      <c r="CW468" s="27"/>
      <c r="CX468" s="27"/>
      <c r="CY468" s="27"/>
      <c r="CZ468" s="27"/>
      <c r="DA468" s="43"/>
      <c r="DB468" s="27"/>
      <c r="DC468" s="42"/>
      <c r="DD468" s="42"/>
      <c r="DE468" s="27"/>
      <c r="DF468" s="27"/>
      <c r="DG468" s="27"/>
      <c r="DH468" s="27"/>
    </row>
    <row r="469" spans="84:112" ht="15.75" customHeight="1" x14ac:dyDescent="0.35">
      <c r="CF469" s="27"/>
      <c r="CG469" s="27"/>
      <c r="CH469" s="27"/>
      <c r="CI469" s="27"/>
      <c r="CJ469" s="27"/>
      <c r="CK469" s="27"/>
      <c r="CL469" s="27"/>
      <c r="CM469" s="27"/>
      <c r="CN469" s="27"/>
      <c r="CO469" s="27"/>
      <c r="CP469" s="27"/>
      <c r="CQ469" s="27"/>
      <c r="CR469" s="27"/>
      <c r="CS469" s="27"/>
      <c r="CT469" s="27"/>
      <c r="CU469" s="27"/>
      <c r="CV469" s="27"/>
      <c r="CW469" s="27"/>
      <c r="CX469" s="27"/>
      <c r="CY469" s="27"/>
      <c r="CZ469" s="27"/>
      <c r="DA469" s="43"/>
      <c r="DB469" s="27"/>
      <c r="DC469" s="42"/>
      <c r="DD469" s="42"/>
      <c r="DE469" s="27"/>
      <c r="DF469" s="27"/>
      <c r="DG469" s="27"/>
      <c r="DH469" s="27"/>
    </row>
    <row r="470" spans="84:112" ht="15.75" customHeight="1" x14ac:dyDescent="0.35">
      <c r="CF470" s="27"/>
      <c r="CG470" s="27"/>
      <c r="CH470" s="27"/>
      <c r="CI470" s="27"/>
      <c r="CJ470" s="27"/>
      <c r="CK470" s="27"/>
      <c r="CL470" s="27"/>
      <c r="CM470" s="27"/>
      <c r="CN470" s="27"/>
      <c r="CO470" s="27"/>
      <c r="CP470" s="27"/>
      <c r="CQ470" s="27"/>
      <c r="CR470" s="27"/>
      <c r="CS470" s="27"/>
      <c r="CT470" s="27"/>
      <c r="CU470" s="27"/>
      <c r="CV470" s="27"/>
      <c r="CW470" s="27"/>
      <c r="CX470" s="27"/>
      <c r="CY470" s="27"/>
      <c r="CZ470" s="27"/>
      <c r="DA470" s="43"/>
      <c r="DB470" s="27"/>
      <c r="DC470" s="42"/>
      <c r="DD470" s="42"/>
      <c r="DE470" s="27"/>
      <c r="DF470" s="27"/>
      <c r="DG470" s="27"/>
      <c r="DH470" s="27"/>
    </row>
    <row r="471" spans="84:112" ht="15.75" customHeight="1" x14ac:dyDescent="0.35">
      <c r="CF471" s="27"/>
      <c r="CG471" s="27"/>
      <c r="CH471" s="27"/>
      <c r="CI471" s="27"/>
      <c r="CJ471" s="27"/>
      <c r="CK471" s="27"/>
      <c r="CL471" s="27"/>
      <c r="CM471" s="27"/>
      <c r="CN471" s="27"/>
      <c r="CO471" s="27"/>
      <c r="CP471" s="27"/>
      <c r="CQ471" s="27"/>
      <c r="CR471" s="27"/>
      <c r="CS471" s="27"/>
      <c r="CT471" s="27"/>
      <c r="CU471" s="27"/>
      <c r="CV471" s="27"/>
      <c r="CW471" s="27"/>
      <c r="CX471" s="27"/>
      <c r="CY471" s="27"/>
      <c r="CZ471" s="27"/>
      <c r="DA471" s="43"/>
      <c r="DB471" s="27"/>
      <c r="DC471" s="42"/>
      <c r="DD471" s="42"/>
      <c r="DE471" s="27"/>
      <c r="DF471" s="27"/>
      <c r="DG471" s="27"/>
      <c r="DH471" s="27"/>
    </row>
    <row r="472" spans="84:112" ht="15.75" customHeight="1" x14ac:dyDescent="0.35">
      <c r="CF472" s="27"/>
      <c r="CG472" s="27"/>
      <c r="CH472" s="27"/>
      <c r="CI472" s="27"/>
      <c r="CJ472" s="27"/>
      <c r="CK472" s="27"/>
      <c r="CL472" s="27"/>
      <c r="CM472" s="27"/>
      <c r="CN472" s="27"/>
      <c r="CO472" s="27"/>
      <c r="CP472" s="27"/>
      <c r="CQ472" s="27"/>
      <c r="CR472" s="27"/>
      <c r="CS472" s="27"/>
      <c r="CT472" s="27"/>
      <c r="CU472" s="27"/>
      <c r="CV472" s="27"/>
      <c r="CW472" s="27"/>
      <c r="CX472" s="27"/>
      <c r="CY472" s="27"/>
      <c r="CZ472" s="27"/>
      <c r="DA472" s="43"/>
      <c r="DB472" s="27"/>
      <c r="DC472" s="42"/>
      <c r="DD472" s="42"/>
      <c r="DE472" s="27"/>
      <c r="DF472" s="27"/>
      <c r="DG472" s="27"/>
      <c r="DH472" s="27"/>
    </row>
    <row r="473" spans="84:112" ht="15.75" customHeight="1" x14ac:dyDescent="0.35">
      <c r="CF473" s="27"/>
      <c r="CG473" s="27"/>
      <c r="CH473" s="27"/>
      <c r="CI473" s="27"/>
      <c r="CJ473" s="27"/>
      <c r="CK473" s="27"/>
      <c r="CL473" s="27"/>
      <c r="CM473" s="27"/>
      <c r="CN473" s="27"/>
      <c r="CO473" s="27"/>
      <c r="CP473" s="27"/>
      <c r="CQ473" s="27"/>
      <c r="CR473" s="27"/>
      <c r="CS473" s="27"/>
      <c r="CT473" s="27"/>
      <c r="CU473" s="27"/>
      <c r="CV473" s="27"/>
      <c r="CW473" s="27"/>
      <c r="CX473" s="27"/>
      <c r="CY473" s="27"/>
      <c r="CZ473" s="27"/>
      <c r="DA473" s="43"/>
      <c r="DB473" s="27"/>
      <c r="DC473" s="42"/>
      <c r="DD473" s="42"/>
      <c r="DE473" s="27"/>
      <c r="DF473" s="27"/>
      <c r="DG473" s="27"/>
      <c r="DH473" s="27"/>
    </row>
    <row r="474" spans="84:112" ht="15.75" customHeight="1" x14ac:dyDescent="0.35">
      <c r="CF474" s="27"/>
      <c r="CG474" s="27"/>
      <c r="CH474" s="27"/>
      <c r="CI474" s="27"/>
      <c r="CJ474" s="27"/>
      <c r="CK474" s="27"/>
      <c r="CL474" s="27"/>
      <c r="CM474" s="27"/>
      <c r="CN474" s="27"/>
      <c r="CO474" s="27"/>
      <c r="CP474" s="27"/>
      <c r="CQ474" s="27"/>
      <c r="CR474" s="27"/>
      <c r="CS474" s="27"/>
      <c r="CT474" s="27"/>
      <c r="CU474" s="27"/>
      <c r="CV474" s="27"/>
      <c r="CW474" s="27"/>
      <c r="CX474" s="27"/>
      <c r="CY474" s="27"/>
      <c r="CZ474" s="27"/>
      <c r="DA474" s="43"/>
      <c r="DB474" s="27"/>
      <c r="DC474" s="42"/>
      <c r="DD474" s="42"/>
      <c r="DE474" s="27"/>
      <c r="DF474" s="27"/>
      <c r="DG474" s="27"/>
      <c r="DH474" s="27"/>
    </row>
    <row r="475" spans="84:112" ht="15.75" customHeight="1" x14ac:dyDescent="0.35">
      <c r="CF475" s="27"/>
      <c r="CG475" s="27"/>
      <c r="CH475" s="27"/>
      <c r="CI475" s="27"/>
      <c r="CJ475" s="27"/>
      <c r="CK475" s="27"/>
      <c r="CL475" s="27"/>
      <c r="CM475" s="27"/>
      <c r="CN475" s="27"/>
      <c r="CO475" s="27"/>
      <c r="CP475" s="27"/>
      <c r="CQ475" s="27"/>
      <c r="CR475" s="27"/>
      <c r="CS475" s="27"/>
      <c r="CT475" s="27"/>
      <c r="CU475" s="27"/>
      <c r="CV475" s="27"/>
      <c r="CW475" s="27"/>
      <c r="CX475" s="27"/>
      <c r="CY475" s="27"/>
      <c r="CZ475" s="27"/>
      <c r="DA475" s="43"/>
      <c r="DB475" s="27"/>
      <c r="DC475" s="42"/>
      <c r="DD475" s="42"/>
      <c r="DE475" s="27"/>
      <c r="DF475" s="27"/>
      <c r="DG475" s="27"/>
      <c r="DH475" s="27"/>
    </row>
    <row r="476" spans="84:112" ht="15.75" customHeight="1" x14ac:dyDescent="0.35">
      <c r="CF476" s="27"/>
      <c r="CG476" s="27"/>
      <c r="CH476" s="27"/>
      <c r="CI476" s="27"/>
      <c r="CJ476" s="27"/>
      <c r="CK476" s="27"/>
      <c r="CL476" s="27"/>
      <c r="CM476" s="27"/>
      <c r="CN476" s="27"/>
      <c r="CO476" s="27"/>
      <c r="CP476" s="27"/>
      <c r="CQ476" s="27"/>
      <c r="CR476" s="27"/>
      <c r="CS476" s="27"/>
      <c r="CT476" s="27"/>
      <c r="CU476" s="27"/>
      <c r="CV476" s="27"/>
      <c r="CW476" s="27"/>
      <c r="CX476" s="27"/>
      <c r="CY476" s="27"/>
      <c r="CZ476" s="27"/>
      <c r="DA476" s="43"/>
      <c r="DB476" s="27"/>
      <c r="DC476" s="42"/>
      <c r="DD476" s="42"/>
      <c r="DE476" s="27"/>
      <c r="DF476" s="27"/>
      <c r="DG476" s="27"/>
      <c r="DH476" s="27"/>
    </row>
    <row r="477" spans="84:112" ht="15.75" customHeight="1" x14ac:dyDescent="0.35">
      <c r="CF477" s="27"/>
      <c r="CG477" s="27"/>
      <c r="CH477" s="27"/>
      <c r="CI477" s="27"/>
      <c r="CJ477" s="27"/>
      <c r="CK477" s="27"/>
      <c r="CL477" s="27"/>
      <c r="CM477" s="27"/>
      <c r="CN477" s="27"/>
      <c r="CO477" s="27"/>
      <c r="CP477" s="27"/>
      <c r="CQ477" s="27"/>
      <c r="CR477" s="27"/>
      <c r="CS477" s="27"/>
      <c r="CT477" s="27"/>
      <c r="CU477" s="27"/>
      <c r="CV477" s="27"/>
      <c r="CW477" s="27"/>
      <c r="CX477" s="27"/>
      <c r="CY477" s="27"/>
      <c r="CZ477" s="27"/>
      <c r="DA477" s="43"/>
      <c r="DB477" s="27"/>
      <c r="DC477" s="42"/>
      <c r="DD477" s="42"/>
      <c r="DE477" s="27"/>
      <c r="DF477" s="27"/>
      <c r="DG477" s="27"/>
      <c r="DH477" s="27"/>
    </row>
    <row r="478" spans="84:112" ht="15.75" customHeight="1" x14ac:dyDescent="0.35">
      <c r="CF478" s="27"/>
      <c r="CG478" s="27"/>
      <c r="CH478" s="27"/>
      <c r="CI478" s="27"/>
      <c r="CJ478" s="27"/>
      <c r="CK478" s="27"/>
      <c r="CL478" s="27"/>
      <c r="CM478" s="27"/>
      <c r="CN478" s="27"/>
      <c r="CO478" s="27"/>
      <c r="CP478" s="27"/>
      <c r="CQ478" s="27"/>
      <c r="CR478" s="27"/>
      <c r="CS478" s="27"/>
      <c r="CT478" s="27"/>
      <c r="CU478" s="27"/>
      <c r="CV478" s="27"/>
      <c r="CW478" s="27"/>
      <c r="CX478" s="27"/>
      <c r="CY478" s="27"/>
      <c r="CZ478" s="27"/>
      <c r="DA478" s="43"/>
      <c r="DB478" s="27"/>
      <c r="DC478" s="42"/>
      <c r="DD478" s="42"/>
      <c r="DE478" s="27"/>
      <c r="DF478" s="27"/>
      <c r="DG478" s="27"/>
      <c r="DH478" s="27"/>
    </row>
    <row r="479" spans="84:112" ht="15.75" customHeight="1" x14ac:dyDescent="0.35">
      <c r="CF479" s="27"/>
      <c r="CG479" s="27"/>
      <c r="CH479" s="27"/>
      <c r="CI479" s="27"/>
      <c r="CJ479" s="27"/>
      <c r="CK479" s="27"/>
      <c r="CL479" s="27"/>
      <c r="CM479" s="27"/>
      <c r="CN479" s="27"/>
      <c r="CO479" s="27"/>
      <c r="CP479" s="27"/>
      <c r="CQ479" s="27"/>
      <c r="CR479" s="27"/>
      <c r="CS479" s="27"/>
      <c r="CT479" s="27"/>
      <c r="CU479" s="27"/>
      <c r="CV479" s="27"/>
      <c r="CW479" s="27"/>
      <c r="CX479" s="27"/>
      <c r="CY479" s="27"/>
      <c r="CZ479" s="27"/>
      <c r="DA479" s="43"/>
      <c r="DB479" s="27"/>
      <c r="DC479" s="42"/>
      <c r="DD479" s="42"/>
      <c r="DE479" s="27"/>
      <c r="DF479" s="27"/>
      <c r="DG479" s="27"/>
      <c r="DH479" s="27"/>
    </row>
    <row r="480" spans="84:112" ht="15.75" customHeight="1" x14ac:dyDescent="0.35">
      <c r="CF480" s="27"/>
      <c r="CG480" s="27"/>
      <c r="CH480" s="27"/>
      <c r="CI480" s="27"/>
      <c r="CJ480" s="27"/>
      <c r="CK480" s="27"/>
      <c r="CL480" s="27"/>
      <c r="CM480" s="27"/>
      <c r="CN480" s="27"/>
      <c r="CO480" s="27"/>
      <c r="CP480" s="27"/>
      <c r="CQ480" s="27"/>
      <c r="CR480" s="27"/>
      <c r="CS480" s="27"/>
      <c r="CT480" s="27"/>
      <c r="CU480" s="27"/>
      <c r="CV480" s="27"/>
      <c r="CW480" s="27"/>
      <c r="CX480" s="27"/>
      <c r="CY480" s="27"/>
      <c r="CZ480" s="27"/>
      <c r="DA480" s="43"/>
      <c r="DB480" s="27"/>
      <c r="DC480" s="42"/>
      <c r="DD480" s="42"/>
      <c r="DE480" s="27"/>
      <c r="DF480" s="27"/>
      <c r="DG480" s="27"/>
      <c r="DH480" s="27"/>
    </row>
    <row r="481" spans="84:112" ht="15.75" customHeight="1" x14ac:dyDescent="0.35">
      <c r="CF481" s="27"/>
      <c r="CG481" s="27"/>
      <c r="CH481" s="27"/>
      <c r="CI481" s="27"/>
      <c r="CJ481" s="27"/>
      <c r="CK481" s="27"/>
      <c r="CL481" s="27"/>
      <c r="CM481" s="27"/>
      <c r="CN481" s="27"/>
      <c r="CO481" s="27"/>
      <c r="CP481" s="27"/>
      <c r="CQ481" s="27"/>
      <c r="CR481" s="27"/>
      <c r="CS481" s="27"/>
      <c r="CT481" s="27"/>
      <c r="CU481" s="27"/>
      <c r="CV481" s="27"/>
      <c r="CW481" s="27"/>
      <c r="CX481" s="27"/>
      <c r="CY481" s="27"/>
      <c r="CZ481" s="27"/>
      <c r="DA481" s="43"/>
      <c r="DB481" s="27"/>
      <c r="DC481" s="42"/>
      <c r="DD481" s="42"/>
      <c r="DE481" s="27"/>
      <c r="DF481" s="27"/>
      <c r="DG481" s="27"/>
      <c r="DH481" s="27"/>
    </row>
    <row r="482" spans="84:112" ht="15.75" customHeight="1" x14ac:dyDescent="0.35">
      <c r="CF482" s="27"/>
      <c r="CG482" s="27"/>
      <c r="CH482" s="27"/>
      <c r="CI482" s="27"/>
      <c r="CJ482" s="27"/>
      <c r="CK482" s="27"/>
      <c r="CL482" s="27"/>
      <c r="CM482" s="27"/>
      <c r="CN482" s="27"/>
      <c r="CO482" s="27"/>
      <c r="CP482" s="27"/>
      <c r="CQ482" s="27"/>
      <c r="CR482" s="27"/>
      <c r="CS482" s="27"/>
      <c r="CT482" s="27"/>
      <c r="CU482" s="27"/>
      <c r="CV482" s="27"/>
      <c r="CW482" s="27"/>
      <c r="CX482" s="27"/>
      <c r="CY482" s="27"/>
      <c r="CZ482" s="27"/>
      <c r="DA482" s="43"/>
      <c r="DB482" s="27"/>
      <c r="DC482" s="42"/>
      <c r="DD482" s="42"/>
      <c r="DE482" s="27"/>
      <c r="DF482" s="27"/>
      <c r="DG482" s="27"/>
      <c r="DH482" s="27"/>
    </row>
    <row r="483" spans="84:112" ht="15.75" customHeight="1" x14ac:dyDescent="0.35">
      <c r="CF483" s="27"/>
      <c r="CG483" s="27"/>
      <c r="CH483" s="27"/>
      <c r="CI483" s="27"/>
      <c r="CJ483" s="27"/>
      <c r="CK483" s="27"/>
      <c r="CL483" s="27"/>
      <c r="CM483" s="27"/>
      <c r="CN483" s="27"/>
      <c r="CO483" s="27"/>
      <c r="CP483" s="27"/>
      <c r="CQ483" s="27"/>
      <c r="CR483" s="27"/>
      <c r="CS483" s="27"/>
      <c r="CT483" s="27"/>
      <c r="CU483" s="27"/>
      <c r="CV483" s="27"/>
      <c r="CW483" s="27"/>
      <c r="CX483" s="27"/>
      <c r="CY483" s="27"/>
      <c r="CZ483" s="27"/>
      <c r="DA483" s="43"/>
      <c r="DB483" s="27"/>
      <c r="DC483" s="42"/>
      <c r="DD483" s="42"/>
      <c r="DE483" s="27"/>
      <c r="DF483" s="27"/>
      <c r="DG483" s="27"/>
      <c r="DH483" s="27"/>
    </row>
    <row r="484" spans="84:112" ht="15.75" customHeight="1" x14ac:dyDescent="0.35">
      <c r="CF484" s="27"/>
      <c r="CG484" s="27"/>
      <c r="CH484" s="27"/>
      <c r="CI484" s="27"/>
      <c r="CJ484" s="27"/>
      <c r="CK484" s="27"/>
      <c r="CL484" s="27"/>
      <c r="CM484" s="27"/>
      <c r="CN484" s="27"/>
      <c r="CO484" s="27"/>
      <c r="CP484" s="27"/>
      <c r="CQ484" s="27"/>
      <c r="CR484" s="27"/>
      <c r="CS484" s="27"/>
      <c r="CT484" s="27"/>
      <c r="CU484" s="27"/>
      <c r="CV484" s="27"/>
      <c r="CW484" s="27"/>
      <c r="CX484" s="27"/>
      <c r="CY484" s="27"/>
      <c r="CZ484" s="27"/>
      <c r="DA484" s="43"/>
      <c r="DB484" s="27"/>
      <c r="DC484" s="42"/>
      <c r="DD484" s="42"/>
      <c r="DE484" s="27"/>
      <c r="DF484" s="27"/>
      <c r="DG484" s="27"/>
      <c r="DH484" s="27"/>
    </row>
    <row r="485" spans="84:112" ht="15.75" customHeight="1" x14ac:dyDescent="0.35">
      <c r="CF485" s="27"/>
      <c r="CG485" s="27"/>
      <c r="CH485" s="27"/>
      <c r="CI485" s="27"/>
      <c r="CJ485" s="27"/>
      <c r="CK485" s="27"/>
      <c r="CL485" s="27"/>
      <c r="CM485" s="27"/>
      <c r="CN485" s="27"/>
      <c r="CO485" s="27"/>
      <c r="CP485" s="27"/>
      <c r="CQ485" s="27"/>
      <c r="CR485" s="27"/>
      <c r="CS485" s="27"/>
      <c r="CT485" s="27"/>
      <c r="CU485" s="27"/>
      <c r="CV485" s="27"/>
      <c r="CW485" s="27"/>
      <c r="CX485" s="27"/>
      <c r="CY485" s="27"/>
      <c r="CZ485" s="27"/>
      <c r="DA485" s="43"/>
      <c r="DB485" s="27"/>
      <c r="DC485" s="42"/>
      <c r="DD485" s="42"/>
      <c r="DE485" s="27"/>
      <c r="DF485" s="27"/>
      <c r="DG485" s="27"/>
      <c r="DH485" s="27"/>
    </row>
    <row r="486" spans="84:112" ht="15.75" customHeight="1" x14ac:dyDescent="0.35">
      <c r="CF486" s="27"/>
      <c r="CG486" s="27"/>
      <c r="CH486" s="27"/>
      <c r="CI486" s="27"/>
      <c r="CJ486" s="27"/>
      <c r="CK486" s="27"/>
      <c r="CL486" s="27"/>
      <c r="CM486" s="27"/>
      <c r="CN486" s="27"/>
      <c r="CO486" s="27"/>
      <c r="CP486" s="27"/>
      <c r="CQ486" s="27"/>
      <c r="CR486" s="27"/>
      <c r="CS486" s="27"/>
      <c r="CT486" s="27"/>
      <c r="CU486" s="27"/>
      <c r="CV486" s="27"/>
      <c r="CW486" s="27"/>
      <c r="CX486" s="27"/>
      <c r="CY486" s="27"/>
      <c r="CZ486" s="27"/>
      <c r="DA486" s="43"/>
      <c r="DB486" s="27"/>
      <c r="DC486" s="42"/>
      <c r="DD486" s="42"/>
      <c r="DE486" s="27"/>
      <c r="DF486" s="27"/>
      <c r="DG486" s="27"/>
      <c r="DH486" s="27"/>
    </row>
    <row r="487" spans="84:112" ht="15.75" customHeight="1" x14ac:dyDescent="0.35">
      <c r="CF487" s="27"/>
      <c r="CG487" s="27"/>
      <c r="CH487" s="27"/>
      <c r="CI487" s="27"/>
      <c r="CJ487" s="27"/>
      <c r="CK487" s="27"/>
      <c r="CL487" s="27"/>
      <c r="CM487" s="27"/>
      <c r="CN487" s="27"/>
      <c r="CO487" s="27"/>
      <c r="CP487" s="27"/>
      <c r="CQ487" s="27"/>
      <c r="CR487" s="27"/>
      <c r="CS487" s="27"/>
      <c r="CT487" s="27"/>
      <c r="CU487" s="27"/>
      <c r="CV487" s="27"/>
      <c r="CW487" s="27"/>
      <c r="CX487" s="27"/>
      <c r="CY487" s="27"/>
      <c r="CZ487" s="27"/>
      <c r="DA487" s="43"/>
      <c r="DB487" s="27"/>
      <c r="DC487" s="42"/>
      <c r="DD487" s="42"/>
      <c r="DE487" s="27"/>
      <c r="DF487" s="27"/>
      <c r="DG487" s="27"/>
      <c r="DH487" s="27"/>
    </row>
    <row r="488" spans="84:112" ht="15.75" customHeight="1" x14ac:dyDescent="0.35">
      <c r="CF488" s="27"/>
      <c r="CG488" s="27"/>
      <c r="CH488" s="27"/>
      <c r="CI488" s="27"/>
      <c r="CJ488" s="27"/>
      <c r="CK488" s="27"/>
      <c r="CL488" s="27"/>
      <c r="CM488" s="27"/>
      <c r="CN488" s="27"/>
      <c r="CO488" s="27"/>
      <c r="CP488" s="27"/>
      <c r="CQ488" s="27"/>
      <c r="CR488" s="27"/>
      <c r="CS488" s="27"/>
      <c r="CT488" s="27"/>
      <c r="CU488" s="27"/>
      <c r="CV488" s="27"/>
      <c r="CW488" s="27"/>
      <c r="CX488" s="27"/>
      <c r="CY488" s="27"/>
      <c r="CZ488" s="27"/>
      <c r="DA488" s="43"/>
      <c r="DB488" s="27"/>
      <c r="DC488" s="42"/>
      <c r="DD488" s="42"/>
      <c r="DE488" s="27"/>
      <c r="DF488" s="27"/>
      <c r="DG488" s="27"/>
      <c r="DH488" s="27"/>
    </row>
    <row r="489" spans="84:112" ht="15.75" customHeight="1" x14ac:dyDescent="0.35">
      <c r="CF489" s="27"/>
      <c r="CG489" s="27"/>
      <c r="CH489" s="27"/>
      <c r="CI489" s="27"/>
      <c r="CJ489" s="27"/>
      <c r="CK489" s="27"/>
      <c r="CL489" s="27"/>
      <c r="CM489" s="27"/>
      <c r="CN489" s="27"/>
      <c r="CO489" s="27"/>
      <c r="CP489" s="27"/>
      <c r="CQ489" s="27"/>
      <c r="CR489" s="27"/>
      <c r="CS489" s="27"/>
      <c r="CT489" s="27"/>
      <c r="CU489" s="27"/>
      <c r="CV489" s="27"/>
      <c r="CW489" s="27"/>
      <c r="CX489" s="27"/>
      <c r="CY489" s="27"/>
      <c r="CZ489" s="27"/>
      <c r="DA489" s="43"/>
      <c r="DB489" s="27"/>
      <c r="DC489" s="42"/>
      <c r="DD489" s="42"/>
      <c r="DE489" s="27"/>
      <c r="DF489" s="27"/>
      <c r="DG489" s="27"/>
      <c r="DH489" s="27"/>
    </row>
    <row r="490" spans="84:112" ht="15.75" customHeight="1" x14ac:dyDescent="0.35">
      <c r="CF490" s="27"/>
      <c r="CG490" s="27"/>
      <c r="CH490" s="27"/>
      <c r="CI490" s="27"/>
      <c r="CJ490" s="27"/>
      <c r="CK490" s="27"/>
      <c r="CL490" s="27"/>
      <c r="CM490" s="27"/>
      <c r="CN490" s="27"/>
      <c r="CO490" s="27"/>
      <c r="CP490" s="27"/>
      <c r="CQ490" s="27"/>
      <c r="CR490" s="27"/>
      <c r="CS490" s="27"/>
      <c r="CT490" s="27"/>
      <c r="CU490" s="27"/>
      <c r="CV490" s="27"/>
      <c r="CW490" s="27"/>
      <c r="CX490" s="27"/>
      <c r="CY490" s="27"/>
      <c r="CZ490" s="27"/>
      <c r="DA490" s="43"/>
      <c r="DB490" s="27"/>
      <c r="DC490" s="42"/>
      <c r="DD490" s="42"/>
      <c r="DE490" s="27"/>
      <c r="DF490" s="27"/>
      <c r="DG490" s="27"/>
      <c r="DH490" s="27"/>
    </row>
    <row r="491" spans="84:112" ht="15.75" customHeight="1" x14ac:dyDescent="0.35">
      <c r="CF491" s="27"/>
      <c r="CG491" s="27"/>
      <c r="CH491" s="27"/>
      <c r="CI491" s="27"/>
      <c r="CJ491" s="27"/>
      <c r="CK491" s="27"/>
      <c r="CL491" s="27"/>
      <c r="CM491" s="27"/>
      <c r="CN491" s="27"/>
      <c r="CO491" s="27"/>
      <c r="CP491" s="27"/>
      <c r="CQ491" s="27"/>
      <c r="CR491" s="27"/>
      <c r="CS491" s="27"/>
      <c r="CT491" s="27"/>
      <c r="CU491" s="27"/>
      <c r="CV491" s="27"/>
      <c r="CW491" s="27"/>
      <c r="CX491" s="27"/>
      <c r="CY491" s="27"/>
      <c r="CZ491" s="27"/>
      <c r="DA491" s="43"/>
      <c r="DB491" s="27"/>
      <c r="DC491" s="42"/>
      <c r="DD491" s="42"/>
      <c r="DE491" s="27"/>
      <c r="DF491" s="27"/>
      <c r="DG491" s="27"/>
      <c r="DH491" s="27"/>
    </row>
    <row r="492" spans="84:112" ht="15.75" customHeight="1" x14ac:dyDescent="0.35">
      <c r="CF492" s="27"/>
      <c r="CG492" s="27"/>
      <c r="CH492" s="27"/>
      <c r="CI492" s="27"/>
      <c r="CJ492" s="27"/>
      <c r="CK492" s="27"/>
      <c r="CL492" s="27"/>
      <c r="CM492" s="27"/>
      <c r="CN492" s="27"/>
      <c r="CO492" s="27"/>
      <c r="CP492" s="27"/>
      <c r="CQ492" s="27"/>
      <c r="CR492" s="27"/>
      <c r="CS492" s="27"/>
      <c r="CT492" s="27"/>
      <c r="CU492" s="27"/>
      <c r="CV492" s="27"/>
      <c r="CW492" s="27"/>
      <c r="CX492" s="27"/>
      <c r="CY492" s="27"/>
      <c r="CZ492" s="27"/>
      <c r="DA492" s="43"/>
      <c r="DB492" s="27"/>
      <c r="DC492" s="42"/>
      <c r="DD492" s="42"/>
      <c r="DE492" s="27"/>
      <c r="DF492" s="27"/>
      <c r="DG492" s="27"/>
      <c r="DH492" s="27"/>
    </row>
    <row r="493" spans="84:112" ht="15.75" customHeight="1" x14ac:dyDescent="0.35">
      <c r="CF493" s="27"/>
      <c r="CG493" s="27"/>
      <c r="CH493" s="27"/>
      <c r="CI493" s="27"/>
      <c r="CJ493" s="27"/>
      <c r="CK493" s="27"/>
      <c r="CL493" s="27"/>
      <c r="CM493" s="27"/>
      <c r="CN493" s="27"/>
      <c r="CO493" s="27"/>
      <c r="CP493" s="27"/>
      <c r="CQ493" s="27"/>
      <c r="CR493" s="27"/>
      <c r="CS493" s="27"/>
      <c r="CT493" s="27"/>
      <c r="CU493" s="27"/>
      <c r="CV493" s="27"/>
      <c r="CW493" s="27"/>
      <c r="CX493" s="27"/>
      <c r="CY493" s="27"/>
      <c r="CZ493" s="27"/>
      <c r="DA493" s="43"/>
      <c r="DB493" s="27"/>
      <c r="DC493" s="42"/>
      <c r="DD493" s="42"/>
      <c r="DE493" s="27"/>
      <c r="DF493" s="27"/>
      <c r="DG493" s="27"/>
      <c r="DH493" s="27"/>
    </row>
    <row r="494" spans="84:112" ht="15.75" customHeight="1" x14ac:dyDescent="0.35">
      <c r="CF494" s="27"/>
      <c r="CG494" s="27"/>
      <c r="CH494" s="27"/>
      <c r="CI494" s="27"/>
      <c r="CJ494" s="27"/>
      <c r="CK494" s="27"/>
      <c r="CL494" s="27"/>
      <c r="CM494" s="27"/>
      <c r="CN494" s="27"/>
      <c r="CO494" s="27"/>
      <c r="CP494" s="27"/>
      <c r="CQ494" s="27"/>
      <c r="CR494" s="27"/>
      <c r="CS494" s="27"/>
      <c r="CT494" s="27"/>
      <c r="CU494" s="27"/>
      <c r="CV494" s="27"/>
      <c r="CW494" s="27"/>
      <c r="CX494" s="27"/>
      <c r="CY494" s="27"/>
      <c r="CZ494" s="27"/>
      <c r="DA494" s="43"/>
      <c r="DB494" s="27"/>
      <c r="DC494" s="42"/>
      <c r="DD494" s="42"/>
      <c r="DE494" s="27"/>
      <c r="DF494" s="27"/>
      <c r="DG494" s="27"/>
      <c r="DH494" s="27"/>
    </row>
    <row r="495" spans="84:112" ht="15.75" customHeight="1" x14ac:dyDescent="0.35">
      <c r="CF495" s="27"/>
      <c r="CG495" s="27"/>
      <c r="CH495" s="27"/>
      <c r="CI495" s="27"/>
      <c r="CJ495" s="27"/>
      <c r="CK495" s="27"/>
      <c r="CL495" s="27"/>
      <c r="CM495" s="27"/>
      <c r="CN495" s="27"/>
      <c r="CO495" s="27"/>
      <c r="CP495" s="27"/>
      <c r="CQ495" s="27"/>
      <c r="CR495" s="27"/>
      <c r="CS495" s="27"/>
      <c r="CT495" s="27"/>
      <c r="CU495" s="27"/>
      <c r="CV495" s="27"/>
      <c r="CW495" s="27"/>
      <c r="CX495" s="27"/>
      <c r="CY495" s="27"/>
      <c r="CZ495" s="27"/>
      <c r="DA495" s="43"/>
      <c r="DB495" s="27"/>
      <c r="DC495" s="42"/>
      <c r="DD495" s="42"/>
      <c r="DE495" s="27"/>
      <c r="DF495" s="27"/>
      <c r="DG495" s="27"/>
      <c r="DH495" s="27"/>
    </row>
    <row r="496" spans="84:112" ht="15.75" customHeight="1" x14ac:dyDescent="0.35">
      <c r="CF496" s="27"/>
      <c r="CG496" s="27"/>
      <c r="CH496" s="27"/>
      <c r="CI496" s="27"/>
      <c r="CJ496" s="27"/>
      <c r="CK496" s="27"/>
      <c r="CL496" s="27"/>
      <c r="CM496" s="27"/>
      <c r="CN496" s="27"/>
      <c r="CO496" s="27"/>
      <c r="CP496" s="27"/>
      <c r="CQ496" s="27"/>
      <c r="CR496" s="27"/>
      <c r="CS496" s="27"/>
      <c r="CT496" s="27"/>
      <c r="CU496" s="27"/>
      <c r="CV496" s="27"/>
      <c r="CW496" s="27"/>
      <c r="CX496" s="27"/>
      <c r="CY496" s="27"/>
      <c r="CZ496" s="27"/>
      <c r="DA496" s="43"/>
      <c r="DB496" s="27"/>
      <c r="DC496" s="42"/>
      <c r="DD496" s="42"/>
      <c r="DE496" s="27"/>
      <c r="DF496" s="27"/>
      <c r="DG496" s="27"/>
      <c r="DH496" s="27"/>
    </row>
    <row r="497" spans="84:112" ht="15.75" customHeight="1" x14ac:dyDescent="0.35">
      <c r="CF497" s="27"/>
      <c r="CG497" s="27"/>
      <c r="CH497" s="27"/>
      <c r="CI497" s="27"/>
      <c r="CJ497" s="27"/>
      <c r="CK497" s="27"/>
      <c r="CL497" s="27"/>
      <c r="CM497" s="27"/>
      <c r="CN497" s="27"/>
      <c r="CO497" s="27"/>
      <c r="CP497" s="27"/>
      <c r="CQ497" s="27"/>
      <c r="CR497" s="27"/>
      <c r="CS497" s="27"/>
      <c r="CT497" s="27"/>
      <c r="CU497" s="27"/>
      <c r="CV497" s="27"/>
      <c r="CW497" s="27"/>
      <c r="CX497" s="27"/>
      <c r="CY497" s="27"/>
      <c r="CZ497" s="27"/>
      <c r="DA497" s="43"/>
      <c r="DB497" s="27"/>
      <c r="DC497" s="42"/>
      <c r="DD497" s="42"/>
      <c r="DE497" s="27"/>
      <c r="DF497" s="27"/>
      <c r="DG497" s="27"/>
      <c r="DH497" s="27"/>
    </row>
    <row r="498" spans="84:112" ht="15.75" customHeight="1" x14ac:dyDescent="0.35">
      <c r="CF498" s="27"/>
      <c r="CG498" s="27"/>
      <c r="CH498" s="27"/>
      <c r="CI498" s="27"/>
      <c r="CJ498" s="27"/>
      <c r="CK498" s="27"/>
      <c r="CL498" s="27"/>
      <c r="CM498" s="27"/>
      <c r="CN498" s="27"/>
      <c r="CO498" s="27"/>
      <c r="CP498" s="27"/>
      <c r="CQ498" s="27"/>
      <c r="CR498" s="27"/>
      <c r="CS498" s="27"/>
      <c r="CT498" s="27"/>
      <c r="CU498" s="27"/>
      <c r="CV498" s="27"/>
      <c r="CW498" s="27"/>
      <c r="CX498" s="27"/>
      <c r="CY498" s="27"/>
      <c r="CZ498" s="27"/>
      <c r="DA498" s="43"/>
      <c r="DB498" s="27"/>
      <c r="DC498" s="42"/>
      <c r="DD498" s="42"/>
      <c r="DE498" s="27"/>
      <c r="DF498" s="27"/>
      <c r="DG498" s="27"/>
      <c r="DH498" s="27"/>
    </row>
    <row r="499" spans="84:112" ht="15.75" customHeight="1" x14ac:dyDescent="0.35">
      <c r="CF499" s="27"/>
      <c r="CG499" s="27"/>
      <c r="CH499" s="27"/>
      <c r="CI499" s="27"/>
      <c r="CJ499" s="27"/>
      <c r="CK499" s="27"/>
      <c r="CL499" s="27"/>
      <c r="CM499" s="27"/>
      <c r="CN499" s="27"/>
      <c r="CO499" s="27"/>
      <c r="CP499" s="27"/>
      <c r="CQ499" s="27"/>
      <c r="CR499" s="27"/>
      <c r="CS499" s="27"/>
      <c r="CT499" s="27"/>
      <c r="CU499" s="27"/>
      <c r="CV499" s="27"/>
      <c r="CW499" s="27"/>
      <c r="CX499" s="27"/>
      <c r="CY499" s="27"/>
      <c r="CZ499" s="27"/>
      <c r="DA499" s="43"/>
      <c r="DB499" s="27"/>
      <c r="DC499" s="42"/>
      <c r="DD499" s="42"/>
      <c r="DE499" s="27"/>
      <c r="DF499" s="27"/>
      <c r="DG499" s="27"/>
      <c r="DH499" s="27"/>
    </row>
    <row r="500" spans="84:112" ht="15.75" customHeight="1" x14ac:dyDescent="0.35">
      <c r="CF500" s="27"/>
      <c r="CG500" s="27"/>
      <c r="CH500" s="27"/>
      <c r="CI500" s="27"/>
      <c r="CJ500" s="27"/>
      <c r="CK500" s="27"/>
      <c r="CL500" s="27"/>
      <c r="CM500" s="27"/>
      <c r="CN500" s="27"/>
      <c r="CO500" s="27"/>
      <c r="CP500" s="27"/>
      <c r="CQ500" s="27"/>
      <c r="CR500" s="27"/>
      <c r="CS500" s="27"/>
      <c r="CT500" s="27"/>
      <c r="CU500" s="27"/>
      <c r="CV500" s="27"/>
      <c r="CW500" s="27"/>
      <c r="CX500" s="27"/>
      <c r="CY500" s="27"/>
      <c r="CZ500" s="27"/>
      <c r="DA500" s="43"/>
      <c r="DB500" s="27"/>
      <c r="DC500" s="42"/>
      <c r="DD500" s="42"/>
      <c r="DE500" s="27"/>
      <c r="DF500" s="27"/>
      <c r="DG500" s="27"/>
      <c r="DH500" s="27"/>
    </row>
    <row r="501" spans="84:112" ht="15.75" customHeight="1" x14ac:dyDescent="0.35">
      <c r="CF501" s="27"/>
      <c r="CG501" s="27"/>
      <c r="CH501" s="27"/>
      <c r="CI501" s="27"/>
      <c r="CJ501" s="27"/>
      <c r="CK501" s="27"/>
      <c r="CL501" s="27"/>
      <c r="CM501" s="27"/>
      <c r="CN501" s="27"/>
      <c r="CO501" s="27"/>
      <c r="CP501" s="27"/>
      <c r="CQ501" s="27"/>
      <c r="CR501" s="27"/>
      <c r="CS501" s="27"/>
      <c r="CT501" s="27"/>
      <c r="CU501" s="27"/>
      <c r="CV501" s="27"/>
      <c r="CW501" s="27"/>
      <c r="CX501" s="27"/>
      <c r="CY501" s="27"/>
      <c r="CZ501" s="27"/>
      <c r="DA501" s="43"/>
      <c r="DB501" s="27"/>
      <c r="DC501" s="42"/>
      <c r="DD501" s="42"/>
      <c r="DE501" s="27"/>
      <c r="DF501" s="27"/>
      <c r="DG501" s="27"/>
      <c r="DH501" s="27"/>
    </row>
    <row r="502" spans="84:112" ht="15.75" customHeight="1" x14ac:dyDescent="0.35">
      <c r="CF502" s="27"/>
      <c r="CG502" s="27"/>
      <c r="CH502" s="27"/>
      <c r="CI502" s="27"/>
      <c r="CJ502" s="27"/>
      <c r="CK502" s="27"/>
      <c r="CL502" s="27"/>
      <c r="CM502" s="27"/>
      <c r="CN502" s="27"/>
      <c r="CO502" s="27"/>
      <c r="CP502" s="27"/>
      <c r="CQ502" s="27"/>
      <c r="CR502" s="27"/>
      <c r="CS502" s="27"/>
      <c r="CT502" s="27"/>
      <c r="CU502" s="27"/>
      <c r="CV502" s="27"/>
      <c r="CW502" s="27"/>
      <c r="CX502" s="27"/>
      <c r="CY502" s="27"/>
      <c r="CZ502" s="27"/>
      <c r="DA502" s="43"/>
      <c r="DB502" s="27"/>
      <c r="DC502" s="42"/>
      <c r="DD502" s="42"/>
      <c r="DE502" s="27"/>
      <c r="DF502" s="27"/>
      <c r="DG502" s="27"/>
      <c r="DH502" s="27"/>
    </row>
    <row r="503" spans="84:112" ht="15.75" customHeight="1" x14ac:dyDescent="0.35">
      <c r="CF503" s="27"/>
      <c r="CG503" s="27"/>
      <c r="CH503" s="27"/>
      <c r="CI503" s="27"/>
      <c r="CJ503" s="27"/>
      <c r="CK503" s="27"/>
      <c r="CL503" s="27"/>
      <c r="CM503" s="27"/>
      <c r="CN503" s="27"/>
      <c r="CO503" s="27"/>
      <c r="CP503" s="27"/>
      <c r="CQ503" s="27"/>
      <c r="CR503" s="27"/>
      <c r="CS503" s="27"/>
      <c r="CT503" s="27"/>
      <c r="CU503" s="27"/>
      <c r="CV503" s="27"/>
      <c r="CW503" s="27"/>
      <c r="CX503" s="27"/>
      <c r="CY503" s="27"/>
      <c r="CZ503" s="27"/>
      <c r="DA503" s="43"/>
      <c r="DB503" s="27"/>
      <c r="DC503" s="42"/>
      <c r="DD503" s="42"/>
      <c r="DE503" s="27"/>
      <c r="DF503" s="27"/>
      <c r="DG503" s="27"/>
      <c r="DH503" s="27"/>
    </row>
    <row r="504" spans="84:112" ht="15.75" customHeight="1" x14ac:dyDescent="0.35">
      <c r="CF504" s="27"/>
      <c r="CG504" s="27"/>
      <c r="CH504" s="27"/>
      <c r="CI504" s="27"/>
      <c r="CJ504" s="27"/>
      <c r="CK504" s="27"/>
      <c r="CL504" s="27"/>
      <c r="CM504" s="27"/>
      <c r="CN504" s="27"/>
      <c r="CO504" s="27"/>
      <c r="CP504" s="27"/>
      <c r="CQ504" s="27"/>
      <c r="CR504" s="27"/>
      <c r="CS504" s="27"/>
      <c r="CT504" s="27"/>
      <c r="CU504" s="27"/>
      <c r="CV504" s="27"/>
      <c r="CW504" s="27"/>
      <c r="CX504" s="27"/>
      <c r="CY504" s="27"/>
      <c r="CZ504" s="27"/>
      <c r="DA504" s="43"/>
      <c r="DB504" s="27"/>
      <c r="DC504" s="42"/>
      <c r="DD504" s="42"/>
      <c r="DE504" s="27"/>
      <c r="DF504" s="27"/>
      <c r="DG504" s="27"/>
      <c r="DH504" s="27"/>
    </row>
    <row r="505" spans="84:112" ht="15.75" customHeight="1" x14ac:dyDescent="0.35">
      <c r="CF505" s="27"/>
      <c r="CG505" s="27"/>
      <c r="CH505" s="27"/>
      <c r="CI505" s="27"/>
      <c r="CJ505" s="27"/>
      <c r="CK505" s="27"/>
      <c r="CL505" s="27"/>
      <c r="CM505" s="27"/>
      <c r="CN505" s="27"/>
      <c r="CO505" s="27"/>
      <c r="CP505" s="27"/>
      <c r="CQ505" s="27"/>
      <c r="CR505" s="27"/>
      <c r="CS505" s="27"/>
      <c r="CT505" s="27"/>
      <c r="CU505" s="27"/>
      <c r="CV505" s="27"/>
      <c r="CW505" s="27"/>
      <c r="CX505" s="27"/>
      <c r="CY505" s="27"/>
      <c r="CZ505" s="27"/>
      <c r="DA505" s="43"/>
      <c r="DB505" s="27"/>
      <c r="DC505" s="42"/>
      <c r="DD505" s="42"/>
      <c r="DE505" s="27"/>
      <c r="DF505" s="27"/>
      <c r="DG505" s="27"/>
      <c r="DH505" s="27"/>
    </row>
    <row r="506" spans="84:112" ht="15.75" customHeight="1" x14ac:dyDescent="0.35">
      <c r="CF506" s="27"/>
      <c r="CG506" s="27"/>
      <c r="CH506" s="27"/>
      <c r="CI506" s="27"/>
      <c r="CJ506" s="27"/>
      <c r="CK506" s="27"/>
      <c r="CL506" s="27"/>
      <c r="CM506" s="27"/>
      <c r="CN506" s="27"/>
      <c r="CO506" s="27"/>
      <c r="CP506" s="27"/>
      <c r="CQ506" s="27"/>
      <c r="CR506" s="27"/>
      <c r="CS506" s="27"/>
      <c r="CT506" s="27"/>
      <c r="CU506" s="27"/>
      <c r="CV506" s="27"/>
      <c r="CW506" s="27"/>
      <c r="CX506" s="27"/>
      <c r="CY506" s="27"/>
      <c r="CZ506" s="27"/>
      <c r="DA506" s="43"/>
      <c r="DB506" s="27"/>
      <c r="DC506" s="42"/>
      <c r="DD506" s="42"/>
      <c r="DE506" s="27"/>
      <c r="DF506" s="27"/>
      <c r="DG506" s="27"/>
      <c r="DH506" s="27"/>
    </row>
    <row r="507" spans="84:112" ht="15.75" customHeight="1" x14ac:dyDescent="0.35">
      <c r="CF507" s="27"/>
      <c r="CG507" s="27"/>
      <c r="CH507" s="27"/>
      <c r="CI507" s="27"/>
      <c r="CJ507" s="27"/>
      <c r="CK507" s="27"/>
      <c r="CL507" s="27"/>
      <c r="CM507" s="27"/>
      <c r="CN507" s="27"/>
      <c r="CO507" s="27"/>
      <c r="CP507" s="27"/>
      <c r="CQ507" s="27"/>
      <c r="CR507" s="27"/>
      <c r="CS507" s="27"/>
      <c r="CT507" s="27"/>
      <c r="CU507" s="27"/>
      <c r="CV507" s="27"/>
      <c r="CW507" s="27"/>
      <c r="CX507" s="27"/>
      <c r="CY507" s="27"/>
      <c r="CZ507" s="27"/>
      <c r="DA507" s="43"/>
      <c r="DB507" s="27"/>
      <c r="DC507" s="42"/>
      <c r="DD507" s="42"/>
      <c r="DE507" s="27"/>
      <c r="DF507" s="27"/>
      <c r="DG507" s="27"/>
      <c r="DH507" s="27"/>
    </row>
    <row r="508" spans="84:112" ht="15.75" customHeight="1" x14ac:dyDescent="0.35">
      <c r="CF508" s="27"/>
      <c r="CG508" s="27"/>
      <c r="CH508" s="27"/>
      <c r="CI508" s="27"/>
      <c r="CJ508" s="27"/>
      <c r="CK508" s="27"/>
      <c r="CL508" s="27"/>
      <c r="CM508" s="27"/>
      <c r="CN508" s="27"/>
      <c r="CO508" s="27"/>
      <c r="CP508" s="27"/>
      <c r="CQ508" s="27"/>
      <c r="CR508" s="27"/>
      <c r="CS508" s="27"/>
      <c r="CT508" s="27"/>
      <c r="CU508" s="27"/>
      <c r="CV508" s="27"/>
      <c r="CW508" s="27"/>
      <c r="CX508" s="27"/>
      <c r="CY508" s="27"/>
      <c r="CZ508" s="27"/>
      <c r="DA508" s="43"/>
      <c r="DB508" s="27"/>
      <c r="DC508" s="42"/>
      <c r="DD508" s="42"/>
      <c r="DE508" s="27"/>
      <c r="DF508" s="27"/>
      <c r="DG508" s="27"/>
      <c r="DH508" s="27"/>
    </row>
    <row r="509" spans="84:112" ht="15.75" customHeight="1" x14ac:dyDescent="0.35">
      <c r="CF509" s="27"/>
      <c r="CG509" s="27"/>
      <c r="CH509" s="27"/>
      <c r="CI509" s="27"/>
      <c r="CJ509" s="27"/>
      <c r="CK509" s="27"/>
      <c r="CL509" s="27"/>
      <c r="CM509" s="27"/>
      <c r="CN509" s="27"/>
      <c r="CO509" s="27"/>
      <c r="CP509" s="27"/>
      <c r="CQ509" s="27"/>
      <c r="CR509" s="27"/>
      <c r="CS509" s="27"/>
      <c r="CT509" s="27"/>
      <c r="CU509" s="27"/>
      <c r="CV509" s="27"/>
      <c r="CW509" s="27"/>
      <c r="CX509" s="27"/>
      <c r="CY509" s="27"/>
      <c r="CZ509" s="27"/>
      <c r="DA509" s="43"/>
      <c r="DB509" s="27"/>
      <c r="DC509" s="42"/>
      <c r="DD509" s="42"/>
      <c r="DE509" s="27"/>
      <c r="DF509" s="27"/>
      <c r="DG509" s="27"/>
      <c r="DH509" s="27"/>
    </row>
    <row r="510" spans="84:112" ht="15.75" customHeight="1" x14ac:dyDescent="0.35">
      <c r="CF510" s="27"/>
      <c r="CG510" s="27"/>
      <c r="CH510" s="27"/>
      <c r="CI510" s="27"/>
      <c r="CJ510" s="27"/>
      <c r="CK510" s="27"/>
      <c r="CL510" s="27"/>
      <c r="CM510" s="27"/>
      <c r="CN510" s="27"/>
      <c r="CO510" s="27"/>
      <c r="CP510" s="27"/>
      <c r="CQ510" s="27"/>
      <c r="CR510" s="27"/>
      <c r="CS510" s="27"/>
      <c r="CT510" s="27"/>
      <c r="CU510" s="27"/>
      <c r="CV510" s="27"/>
      <c r="CW510" s="27"/>
      <c r="CX510" s="27"/>
      <c r="CY510" s="27"/>
      <c r="CZ510" s="27"/>
      <c r="DA510" s="43"/>
      <c r="DB510" s="27"/>
      <c r="DC510" s="42"/>
      <c r="DD510" s="42"/>
      <c r="DE510" s="27"/>
      <c r="DF510" s="27"/>
      <c r="DG510" s="27"/>
      <c r="DH510" s="27"/>
    </row>
    <row r="511" spans="84:112" ht="15.75" customHeight="1" x14ac:dyDescent="0.35">
      <c r="CF511" s="27"/>
      <c r="CG511" s="27"/>
      <c r="CH511" s="27"/>
      <c r="CI511" s="27"/>
      <c r="CJ511" s="27"/>
      <c r="CK511" s="27"/>
      <c r="CL511" s="27"/>
      <c r="CM511" s="27"/>
      <c r="CN511" s="27"/>
      <c r="CO511" s="27"/>
      <c r="CP511" s="27"/>
      <c r="CQ511" s="27"/>
      <c r="CR511" s="27"/>
      <c r="CS511" s="27"/>
      <c r="CT511" s="27"/>
      <c r="CU511" s="27"/>
      <c r="CV511" s="27"/>
      <c r="CW511" s="27"/>
      <c r="CX511" s="27"/>
      <c r="CY511" s="27"/>
      <c r="CZ511" s="27"/>
      <c r="DA511" s="43"/>
      <c r="DB511" s="27"/>
      <c r="DC511" s="42"/>
      <c r="DD511" s="42"/>
      <c r="DE511" s="27"/>
      <c r="DF511" s="27"/>
      <c r="DG511" s="27"/>
      <c r="DH511" s="27"/>
    </row>
    <row r="512" spans="84:112" ht="15.75" customHeight="1" x14ac:dyDescent="0.35">
      <c r="CF512" s="27"/>
      <c r="CG512" s="27"/>
      <c r="CH512" s="27"/>
      <c r="CI512" s="27"/>
      <c r="CJ512" s="27"/>
      <c r="CK512" s="27"/>
      <c r="CL512" s="27"/>
      <c r="CM512" s="27"/>
      <c r="CN512" s="27"/>
      <c r="CO512" s="27"/>
      <c r="CP512" s="27"/>
      <c r="CQ512" s="27"/>
      <c r="CR512" s="27"/>
      <c r="CS512" s="27"/>
      <c r="CT512" s="27"/>
      <c r="CU512" s="27"/>
      <c r="CV512" s="27"/>
      <c r="CW512" s="27"/>
      <c r="CX512" s="27"/>
      <c r="CY512" s="27"/>
      <c r="CZ512" s="27"/>
      <c r="DA512" s="43"/>
      <c r="DB512" s="27"/>
      <c r="DC512" s="42"/>
      <c r="DD512" s="42"/>
      <c r="DE512" s="27"/>
      <c r="DF512" s="27"/>
      <c r="DG512" s="27"/>
      <c r="DH512" s="27"/>
    </row>
    <row r="513" spans="84:112" ht="15.75" customHeight="1" x14ac:dyDescent="0.35">
      <c r="CF513" s="27"/>
      <c r="CG513" s="27"/>
      <c r="CH513" s="27"/>
      <c r="CI513" s="27"/>
      <c r="CJ513" s="27"/>
      <c r="CK513" s="27"/>
      <c r="CL513" s="27"/>
      <c r="CM513" s="27"/>
      <c r="CN513" s="27"/>
      <c r="CO513" s="27"/>
      <c r="CP513" s="27"/>
      <c r="CQ513" s="27"/>
      <c r="CR513" s="27"/>
      <c r="CS513" s="27"/>
      <c r="CT513" s="27"/>
      <c r="CU513" s="27"/>
      <c r="CV513" s="27"/>
      <c r="CW513" s="27"/>
      <c r="CX513" s="27"/>
      <c r="CY513" s="27"/>
      <c r="CZ513" s="27"/>
      <c r="DA513" s="43"/>
      <c r="DB513" s="27"/>
      <c r="DC513" s="42"/>
      <c r="DD513" s="42"/>
      <c r="DE513" s="27"/>
      <c r="DF513" s="27"/>
      <c r="DG513" s="27"/>
      <c r="DH513" s="27"/>
    </row>
    <row r="514" spans="84:112" ht="15.75" customHeight="1" x14ac:dyDescent="0.35">
      <c r="CF514" s="27"/>
      <c r="CG514" s="27"/>
      <c r="CH514" s="27"/>
      <c r="CI514" s="27"/>
      <c r="CJ514" s="27"/>
      <c r="CK514" s="27"/>
      <c r="CL514" s="27"/>
      <c r="CM514" s="27"/>
      <c r="CN514" s="27"/>
      <c r="CO514" s="27"/>
      <c r="CP514" s="27"/>
      <c r="CQ514" s="27"/>
      <c r="CR514" s="27"/>
      <c r="CS514" s="27"/>
      <c r="CT514" s="27"/>
      <c r="CU514" s="27"/>
      <c r="CV514" s="27"/>
      <c r="CW514" s="27"/>
      <c r="CX514" s="27"/>
      <c r="CY514" s="27"/>
      <c r="CZ514" s="27"/>
      <c r="DA514" s="43"/>
      <c r="DB514" s="27"/>
      <c r="DC514" s="42"/>
      <c r="DD514" s="42"/>
      <c r="DE514" s="27"/>
      <c r="DF514" s="27"/>
      <c r="DG514" s="27"/>
      <c r="DH514" s="27"/>
    </row>
    <row r="515" spans="84:112" ht="15.75" customHeight="1" x14ac:dyDescent="0.35">
      <c r="CF515" s="27"/>
      <c r="CG515" s="27"/>
      <c r="CH515" s="27"/>
      <c r="CI515" s="27"/>
      <c r="CJ515" s="27"/>
      <c r="CK515" s="27"/>
      <c r="CL515" s="27"/>
      <c r="CM515" s="27"/>
      <c r="CN515" s="27"/>
      <c r="CO515" s="27"/>
      <c r="CP515" s="27"/>
      <c r="CQ515" s="27"/>
      <c r="CR515" s="27"/>
      <c r="CS515" s="27"/>
      <c r="CT515" s="27"/>
      <c r="CU515" s="27"/>
      <c r="CV515" s="27"/>
      <c r="CW515" s="27"/>
      <c r="CX515" s="27"/>
      <c r="CY515" s="27"/>
      <c r="CZ515" s="27"/>
      <c r="DA515" s="43"/>
      <c r="DB515" s="27"/>
      <c r="DC515" s="42"/>
      <c r="DD515" s="42"/>
      <c r="DE515" s="27"/>
      <c r="DF515" s="27"/>
      <c r="DG515" s="27"/>
      <c r="DH515" s="27"/>
    </row>
    <row r="516" spans="84:112" ht="15.75" customHeight="1" x14ac:dyDescent="0.35">
      <c r="CF516" s="27"/>
      <c r="CG516" s="27"/>
      <c r="CH516" s="27"/>
      <c r="CI516" s="27"/>
      <c r="CJ516" s="27"/>
      <c r="CK516" s="27"/>
      <c r="CL516" s="27"/>
      <c r="CM516" s="27"/>
      <c r="CN516" s="27"/>
      <c r="CO516" s="27"/>
      <c r="CP516" s="27"/>
      <c r="CQ516" s="27"/>
      <c r="CR516" s="27"/>
      <c r="CS516" s="27"/>
      <c r="CT516" s="27"/>
      <c r="CU516" s="27"/>
      <c r="CV516" s="27"/>
      <c r="CW516" s="27"/>
      <c r="CX516" s="27"/>
      <c r="CY516" s="27"/>
      <c r="CZ516" s="27"/>
      <c r="DA516" s="43"/>
      <c r="DB516" s="27"/>
      <c r="DC516" s="42"/>
      <c r="DD516" s="42"/>
      <c r="DE516" s="27"/>
      <c r="DF516" s="27"/>
      <c r="DG516" s="27"/>
      <c r="DH516" s="27"/>
    </row>
    <row r="517" spans="84:112" ht="15.75" customHeight="1" x14ac:dyDescent="0.35">
      <c r="CF517" s="27"/>
      <c r="CG517" s="27"/>
      <c r="CH517" s="27"/>
      <c r="CI517" s="27"/>
      <c r="CJ517" s="27"/>
      <c r="CK517" s="27"/>
      <c r="CL517" s="27"/>
      <c r="CM517" s="27"/>
      <c r="CN517" s="27"/>
      <c r="CO517" s="27"/>
      <c r="CP517" s="27"/>
      <c r="CQ517" s="27"/>
      <c r="CR517" s="27"/>
      <c r="CS517" s="27"/>
      <c r="CT517" s="27"/>
      <c r="CU517" s="27"/>
      <c r="CV517" s="27"/>
      <c r="CW517" s="27"/>
      <c r="CX517" s="27"/>
      <c r="CY517" s="27"/>
      <c r="CZ517" s="27"/>
      <c r="DA517" s="43"/>
      <c r="DB517" s="27"/>
      <c r="DC517" s="42"/>
      <c r="DD517" s="42"/>
      <c r="DE517" s="27"/>
      <c r="DF517" s="27"/>
      <c r="DG517" s="27"/>
      <c r="DH517" s="27"/>
    </row>
    <row r="518" spans="84:112" ht="15.75" customHeight="1" x14ac:dyDescent="0.35">
      <c r="CF518" s="27"/>
      <c r="CG518" s="27"/>
      <c r="CH518" s="27"/>
      <c r="CI518" s="27"/>
      <c r="CJ518" s="27"/>
      <c r="CK518" s="27"/>
      <c r="CL518" s="27"/>
      <c r="CM518" s="27"/>
      <c r="CN518" s="27"/>
      <c r="CO518" s="27"/>
      <c r="CP518" s="27"/>
      <c r="CQ518" s="27"/>
      <c r="CR518" s="27"/>
      <c r="CS518" s="27"/>
      <c r="CT518" s="27"/>
      <c r="CU518" s="27"/>
      <c r="CV518" s="27"/>
      <c r="CW518" s="27"/>
      <c r="CX518" s="27"/>
      <c r="CY518" s="27"/>
      <c r="CZ518" s="27"/>
      <c r="DA518" s="43"/>
      <c r="DB518" s="27"/>
      <c r="DC518" s="42"/>
      <c r="DD518" s="42"/>
      <c r="DE518" s="27"/>
      <c r="DF518" s="27"/>
      <c r="DG518" s="27"/>
      <c r="DH518" s="27"/>
    </row>
    <row r="519" spans="84:112" ht="15.75" customHeight="1" x14ac:dyDescent="0.35">
      <c r="CF519" s="27"/>
      <c r="CG519" s="27"/>
      <c r="CH519" s="27"/>
      <c r="CI519" s="27"/>
      <c r="CJ519" s="27"/>
      <c r="CK519" s="27"/>
      <c r="CL519" s="27"/>
      <c r="CM519" s="27"/>
      <c r="CN519" s="27"/>
      <c r="CO519" s="27"/>
      <c r="CP519" s="27"/>
      <c r="CQ519" s="27"/>
      <c r="CR519" s="27"/>
      <c r="CS519" s="27"/>
      <c r="CT519" s="27"/>
      <c r="CU519" s="27"/>
      <c r="CV519" s="27"/>
      <c r="CW519" s="27"/>
      <c r="CX519" s="27"/>
      <c r="CY519" s="27"/>
      <c r="CZ519" s="27"/>
      <c r="DA519" s="43"/>
      <c r="DB519" s="27"/>
      <c r="DC519" s="42"/>
      <c r="DD519" s="42"/>
      <c r="DE519" s="27"/>
      <c r="DF519" s="27"/>
      <c r="DG519" s="27"/>
      <c r="DH519" s="27"/>
    </row>
    <row r="520" spans="84:112" ht="15.75" customHeight="1" x14ac:dyDescent="0.35">
      <c r="CF520" s="27"/>
      <c r="CG520" s="27"/>
      <c r="CH520" s="27"/>
      <c r="CI520" s="27"/>
      <c r="CJ520" s="27"/>
      <c r="CK520" s="27"/>
      <c r="CL520" s="27"/>
      <c r="CM520" s="27"/>
      <c r="CN520" s="27"/>
      <c r="CO520" s="27"/>
      <c r="CP520" s="27"/>
      <c r="CQ520" s="27"/>
      <c r="CR520" s="27"/>
      <c r="CS520" s="27"/>
      <c r="CT520" s="27"/>
      <c r="CU520" s="27"/>
      <c r="CV520" s="27"/>
      <c r="CW520" s="27"/>
      <c r="CX520" s="27"/>
      <c r="CY520" s="27"/>
      <c r="CZ520" s="27"/>
      <c r="DA520" s="43"/>
      <c r="DB520" s="27"/>
      <c r="DC520" s="42"/>
      <c r="DD520" s="42"/>
      <c r="DE520" s="27"/>
      <c r="DF520" s="27"/>
      <c r="DG520" s="27"/>
      <c r="DH520" s="27"/>
    </row>
    <row r="521" spans="84:112" ht="15.75" customHeight="1" x14ac:dyDescent="0.35">
      <c r="CF521" s="27"/>
      <c r="CG521" s="27"/>
      <c r="CH521" s="27"/>
      <c r="CI521" s="27"/>
      <c r="CJ521" s="27"/>
      <c r="CK521" s="27"/>
      <c r="CL521" s="27"/>
      <c r="CM521" s="27"/>
      <c r="CN521" s="27"/>
      <c r="CO521" s="27"/>
      <c r="CP521" s="27"/>
      <c r="CQ521" s="27"/>
      <c r="CR521" s="27"/>
      <c r="CS521" s="27"/>
      <c r="CT521" s="27"/>
      <c r="CU521" s="27"/>
      <c r="CV521" s="27"/>
      <c r="CW521" s="27"/>
      <c r="CX521" s="27"/>
      <c r="CY521" s="27"/>
      <c r="CZ521" s="27"/>
      <c r="DA521" s="43"/>
      <c r="DB521" s="27"/>
      <c r="DC521" s="42"/>
      <c r="DD521" s="42"/>
      <c r="DE521" s="27"/>
      <c r="DF521" s="27"/>
      <c r="DG521" s="27"/>
      <c r="DH521" s="27"/>
    </row>
    <row r="522" spans="84:112" ht="15.75" customHeight="1" x14ac:dyDescent="0.35">
      <c r="CF522" s="27"/>
      <c r="CG522" s="27"/>
      <c r="CH522" s="27"/>
      <c r="CI522" s="27"/>
      <c r="CJ522" s="27"/>
      <c r="CK522" s="27"/>
      <c r="CL522" s="27"/>
      <c r="CM522" s="27"/>
      <c r="CN522" s="27"/>
      <c r="CO522" s="27"/>
      <c r="CP522" s="27"/>
      <c r="CQ522" s="27"/>
      <c r="CR522" s="27"/>
      <c r="CS522" s="27"/>
      <c r="CT522" s="27"/>
      <c r="CU522" s="27"/>
      <c r="CV522" s="27"/>
      <c r="CW522" s="27"/>
      <c r="CX522" s="27"/>
      <c r="CY522" s="27"/>
      <c r="CZ522" s="27"/>
      <c r="DA522" s="43"/>
      <c r="DB522" s="27"/>
      <c r="DC522" s="42"/>
      <c r="DD522" s="42"/>
      <c r="DE522" s="27"/>
      <c r="DF522" s="27"/>
      <c r="DG522" s="27"/>
      <c r="DH522" s="27"/>
    </row>
    <row r="523" spans="84:112" ht="15.75" customHeight="1" x14ac:dyDescent="0.35">
      <c r="CF523" s="27"/>
      <c r="CG523" s="27"/>
      <c r="CH523" s="27"/>
      <c r="CI523" s="27"/>
      <c r="CJ523" s="27"/>
      <c r="CK523" s="27"/>
      <c r="CL523" s="27"/>
      <c r="CM523" s="27"/>
      <c r="CN523" s="27"/>
      <c r="CO523" s="27"/>
      <c r="CP523" s="27"/>
      <c r="CQ523" s="27"/>
      <c r="CR523" s="27"/>
      <c r="CS523" s="27"/>
      <c r="CT523" s="27"/>
      <c r="CU523" s="27"/>
      <c r="CV523" s="27"/>
      <c r="CW523" s="27"/>
      <c r="CX523" s="27"/>
      <c r="CY523" s="27"/>
      <c r="CZ523" s="27"/>
      <c r="DA523" s="43"/>
      <c r="DB523" s="27"/>
      <c r="DC523" s="42"/>
      <c r="DD523" s="42"/>
      <c r="DE523" s="27"/>
      <c r="DF523" s="27"/>
      <c r="DG523" s="27"/>
      <c r="DH523" s="27"/>
    </row>
    <row r="524" spans="84:112" ht="15.75" customHeight="1" x14ac:dyDescent="0.35">
      <c r="CF524" s="27"/>
      <c r="CG524" s="27"/>
      <c r="CH524" s="27"/>
      <c r="CI524" s="27"/>
      <c r="CJ524" s="27"/>
      <c r="CK524" s="27"/>
      <c r="CL524" s="27"/>
      <c r="CM524" s="27"/>
      <c r="CN524" s="27"/>
      <c r="CO524" s="27"/>
      <c r="CP524" s="27"/>
      <c r="CQ524" s="27"/>
      <c r="CR524" s="27"/>
      <c r="CS524" s="27"/>
      <c r="CT524" s="27"/>
      <c r="CU524" s="27"/>
      <c r="CV524" s="27"/>
      <c r="CW524" s="27"/>
      <c r="CX524" s="27"/>
      <c r="CY524" s="27"/>
      <c r="CZ524" s="27"/>
      <c r="DA524" s="43"/>
      <c r="DB524" s="27"/>
      <c r="DC524" s="42"/>
      <c r="DD524" s="42"/>
      <c r="DE524" s="27"/>
      <c r="DF524" s="27"/>
      <c r="DG524" s="27"/>
      <c r="DH524" s="27"/>
    </row>
    <row r="525" spans="84:112" ht="15.75" customHeight="1" x14ac:dyDescent="0.35">
      <c r="CF525" s="27"/>
      <c r="CG525" s="27"/>
      <c r="CH525" s="27"/>
      <c r="CI525" s="27"/>
      <c r="CJ525" s="27"/>
      <c r="CK525" s="27"/>
      <c r="CL525" s="27"/>
      <c r="CM525" s="27"/>
      <c r="CN525" s="27"/>
      <c r="CO525" s="27"/>
      <c r="CP525" s="27"/>
      <c r="CQ525" s="27"/>
      <c r="CR525" s="27"/>
      <c r="CS525" s="27"/>
      <c r="CT525" s="27"/>
      <c r="CU525" s="27"/>
      <c r="CV525" s="27"/>
      <c r="CW525" s="27"/>
      <c r="CX525" s="27"/>
      <c r="CY525" s="27"/>
      <c r="CZ525" s="27"/>
      <c r="DA525" s="43"/>
      <c r="DB525" s="27"/>
      <c r="DC525" s="42"/>
      <c r="DD525" s="42"/>
      <c r="DE525" s="27"/>
      <c r="DF525" s="27"/>
      <c r="DG525" s="27"/>
      <c r="DH525" s="27"/>
    </row>
    <row r="526" spans="84:112" ht="15.75" customHeight="1" x14ac:dyDescent="0.35">
      <c r="CF526" s="27"/>
      <c r="CG526" s="27"/>
      <c r="CH526" s="27"/>
      <c r="CI526" s="27"/>
      <c r="CJ526" s="27"/>
      <c r="CK526" s="27"/>
      <c r="CL526" s="27"/>
      <c r="CM526" s="27"/>
      <c r="CN526" s="27"/>
      <c r="CO526" s="27"/>
      <c r="CP526" s="27"/>
      <c r="CQ526" s="27"/>
      <c r="CR526" s="27"/>
      <c r="CS526" s="27"/>
      <c r="CT526" s="27"/>
      <c r="CU526" s="27"/>
      <c r="CV526" s="27"/>
      <c r="CW526" s="27"/>
      <c r="CX526" s="27"/>
      <c r="CY526" s="27"/>
      <c r="CZ526" s="27"/>
      <c r="DA526" s="43"/>
      <c r="DB526" s="27"/>
      <c r="DC526" s="42"/>
      <c r="DD526" s="42"/>
      <c r="DE526" s="27"/>
      <c r="DF526" s="27"/>
      <c r="DG526" s="27"/>
      <c r="DH526" s="27"/>
    </row>
    <row r="527" spans="84:112" ht="15.75" customHeight="1" x14ac:dyDescent="0.35">
      <c r="CF527" s="27"/>
      <c r="CG527" s="27"/>
      <c r="CH527" s="27"/>
      <c r="CI527" s="27"/>
      <c r="CJ527" s="27"/>
      <c r="CK527" s="27"/>
      <c r="CL527" s="27"/>
      <c r="CM527" s="27"/>
      <c r="CN527" s="27"/>
      <c r="CO527" s="27"/>
      <c r="CP527" s="27"/>
      <c r="CQ527" s="27"/>
      <c r="CR527" s="27"/>
      <c r="CS527" s="27"/>
      <c r="CT527" s="27"/>
      <c r="CU527" s="27"/>
      <c r="CV527" s="27"/>
      <c r="CW527" s="27"/>
      <c r="CX527" s="27"/>
      <c r="CY527" s="27"/>
      <c r="CZ527" s="27"/>
      <c r="DA527" s="43"/>
      <c r="DB527" s="27"/>
      <c r="DC527" s="42"/>
      <c r="DD527" s="42"/>
      <c r="DE527" s="27"/>
      <c r="DF527" s="27"/>
      <c r="DG527" s="27"/>
      <c r="DH527" s="27"/>
    </row>
    <row r="528" spans="84:112" ht="15.75" customHeight="1" x14ac:dyDescent="0.35">
      <c r="CF528" s="27"/>
      <c r="CG528" s="27"/>
      <c r="CH528" s="27"/>
      <c r="CI528" s="27"/>
      <c r="CJ528" s="27"/>
      <c r="CK528" s="27"/>
      <c r="CL528" s="27"/>
      <c r="CM528" s="27"/>
      <c r="CN528" s="27"/>
      <c r="CO528" s="27"/>
      <c r="CP528" s="27"/>
      <c r="CQ528" s="27"/>
      <c r="CR528" s="27"/>
      <c r="CS528" s="27"/>
      <c r="CT528" s="27"/>
      <c r="CU528" s="27"/>
      <c r="CV528" s="27"/>
      <c r="CW528" s="27"/>
      <c r="CX528" s="27"/>
      <c r="CY528" s="27"/>
      <c r="CZ528" s="27"/>
      <c r="DA528" s="43"/>
      <c r="DB528" s="27"/>
      <c r="DC528" s="42"/>
      <c r="DD528" s="42"/>
      <c r="DE528" s="27"/>
      <c r="DF528" s="27"/>
      <c r="DG528" s="27"/>
      <c r="DH528" s="27"/>
    </row>
    <row r="529" spans="84:112" ht="15.75" customHeight="1" x14ac:dyDescent="0.35">
      <c r="CF529" s="27"/>
      <c r="CG529" s="27"/>
      <c r="CH529" s="27"/>
      <c r="CI529" s="27"/>
      <c r="CJ529" s="27"/>
      <c r="CK529" s="27"/>
      <c r="CL529" s="27"/>
      <c r="CM529" s="27"/>
      <c r="CN529" s="27"/>
      <c r="CO529" s="27"/>
      <c r="CP529" s="27"/>
      <c r="CQ529" s="27"/>
      <c r="CR529" s="27"/>
      <c r="CS529" s="27"/>
      <c r="CT529" s="27"/>
      <c r="CU529" s="27"/>
      <c r="CV529" s="27"/>
      <c r="CW529" s="27"/>
      <c r="CX529" s="27"/>
      <c r="CY529" s="27"/>
      <c r="CZ529" s="27"/>
      <c r="DA529" s="43"/>
      <c r="DB529" s="27"/>
      <c r="DC529" s="42"/>
      <c r="DD529" s="42"/>
      <c r="DE529" s="27"/>
      <c r="DF529" s="27"/>
      <c r="DG529" s="27"/>
      <c r="DH529" s="27"/>
    </row>
    <row r="530" spans="84:112" ht="15.75" customHeight="1" x14ac:dyDescent="0.35">
      <c r="CF530" s="27"/>
      <c r="CG530" s="27"/>
      <c r="CH530" s="27"/>
      <c r="CI530" s="27"/>
      <c r="CJ530" s="27"/>
      <c r="CK530" s="27"/>
      <c r="CL530" s="27"/>
      <c r="CM530" s="27"/>
      <c r="CN530" s="27"/>
      <c r="CO530" s="27"/>
      <c r="CP530" s="27"/>
      <c r="CQ530" s="27"/>
      <c r="CR530" s="27"/>
      <c r="CS530" s="27"/>
      <c r="CT530" s="27"/>
      <c r="CU530" s="27"/>
      <c r="CV530" s="27"/>
      <c r="CW530" s="27"/>
      <c r="CX530" s="27"/>
      <c r="CY530" s="27"/>
      <c r="CZ530" s="27"/>
      <c r="DA530" s="43"/>
      <c r="DB530" s="27"/>
      <c r="DC530" s="42"/>
      <c r="DD530" s="42"/>
      <c r="DE530" s="27"/>
      <c r="DF530" s="27"/>
      <c r="DG530" s="27"/>
      <c r="DH530" s="27"/>
    </row>
    <row r="531" spans="84:112" ht="15.75" customHeight="1" x14ac:dyDescent="0.35">
      <c r="CF531" s="27"/>
      <c r="CG531" s="27"/>
      <c r="CH531" s="27"/>
      <c r="CI531" s="27"/>
      <c r="CJ531" s="27"/>
      <c r="CK531" s="27"/>
      <c r="CL531" s="27"/>
      <c r="CM531" s="27"/>
      <c r="CN531" s="27"/>
      <c r="CO531" s="27"/>
      <c r="CP531" s="27"/>
      <c r="CQ531" s="27"/>
      <c r="CR531" s="27"/>
      <c r="CS531" s="27"/>
      <c r="CT531" s="27"/>
      <c r="CU531" s="27"/>
      <c r="CV531" s="27"/>
      <c r="CW531" s="27"/>
      <c r="CX531" s="27"/>
      <c r="CY531" s="27"/>
      <c r="CZ531" s="27"/>
      <c r="DA531" s="43"/>
      <c r="DB531" s="27"/>
      <c r="DC531" s="42"/>
      <c r="DD531" s="42"/>
      <c r="DE531" s="27"/>
      <c r="DF531" s="27"/>
      <c r="DG531" s="27"/>
      <c r="DH531" s="27"/>
    </row>
    <row r="532" spans="84:112" ht="15.75" customHeight="1" x14ac:dyDescent="0.35">
      <c r="CF532" s="27"/>
      <c r="CG532" s="27"/>
      <c r="CH532" s="27"/>
      <c r="CI532" s="27"/>
      <c r="CJ532" s="27"/>
      <c r="CK532" s="27"/>
      <c r="CL532" s="27"/>
      <c r="CM532" s="27"/>
      <c r="CN532" s="27"/>
      <c r="CO532" s="27"/>
      <c r="CP532" s="27"/>
      <c r="CQ532" s="27"/>
      <c r="CR532" s="27"/>
      <c r="CS532" s="27"/>
      <c r="CT532" s="27"/>
      <c r="CU532" s="27"/>
      <c r="CV532" s="27"/>
      <c r="CW532" s="27"/>
      <c r="CX532" s="27"/>
      <c r="CY532" s="27"/>
      <c r="CZ532" s="27"/>
      <c r="DA532" s="43"/>
      <c r="DB532" s="27"/>
      <c r="DC532" s="42"/>
      <c r="DD532" s="42"/>
      <c r="DE532" s="27"/>
      <c r="DF532" s="27"/>
      <c r="DG532" s="27"/>
      <c r="DH532" s="27"/>
    </row>
    <row r="533" spans="84:112" ht="15.75" customHeight="1" x14ac:dyDescent="0.35">
      <c r="CF533" s="27"/>
      <c r="CG533" s="27"/>
      <c r="CH533" s="27"/>
      <c r="CI533" s="27"/>
      <c r="CJ533" s="27"/>
      <c r="CK533" s="27"/>
      <c r="CL533" s="27"/>
      <c r="CM533" s="27"/>
      <c r="CN533" s="27"/>
      <c r="CO533" s="27"/>
      <c r="CP533" s="27"/>
      <c r="CQ533" s="27"/>
      <c r="CR533" s="27"/>
      <c r="CS533" s="27"/>
      <c r="CT533" s="27"/>
      <c r="CU533" s="27"/>
      <c r="CV533" s="27"/>
      <c r="CW533" s="27"/>
      <c r="CX533" s="27"/>
      <c r="CY533" s="27"/>
      <c r="CZ533" s="27"/>
      <c r="DA533" s="43"/>
      <c r="DB533" s="27"/>
      <c r="DC533" s="42"/>
      <c r="DD533" s="42"/>
      <c r="DE533" s="27"/>
      <c r="DF533" s="27"/>
      <c r="DG533" s="27"/>
      <c r="DH533" s="27"/>
    </row>
    <row r="534" spans="84:112" ht="15.75" customHeight="1" x14ac:dyDescent="0.35">
      <c r="CF534" s="27"/>
      <c r="CG534" s="27"/>
      <c r="CH534" s="27"/>
      <c r="CI534" s="27"/>
      <c r="CJ534" s="27"/>
      <c r="CK534" s="27"/>
      <c r="CL534" s="27"/>
      <c r="CM534" s="27"/>
      <c r="CN534" s="27"/>
      <c r="CO534" s="27"/>
      <c r="CP534" s="27"/>
      <c r="CQ534" s="27"/>
      <c r="CR534" s="27"/>
      <c r="CS534" s="27"/>
      <c r="CT534" s="27"/>
      <c r="CU534" s="27"/>
      <c r="CV534" s="27"/>
      <c r="CW534" s="27"/>
      <c r="CX534" s="27"/>
      <c r="CY534" s="27"/>
      <c r="CZ534" s="27"/>
      <c r="DA534" s="43"/>
      <c r="DB534" s="27"/>
      <c r="DC534" s="42"/>
      <c r="DD534" s="42"/>
      <c r="DE534" s="27"/>
      <c r="DF534" s="27"/>
      <c r="DG534" s="27"/>
      <c r="DH534" s="27"/>
    </row>
    <row r="535" spans="84:112" ht="15.75" customHeight="1" x14ac:dyDescent="0.35">
      <c r="CF535" s="27"/>
      <c r="CG535" s="27"/>
      <c r="CH535" s="27"/>
      <c r="CI535" s="27"/>
      <c r="CJ535" s="27"/>
      <c r="CK535" s="27"/>
      <c r="CL535" s="27"/>
      <c r="CM535" s="27"/>
      <c r="CN535" s="27"/>
      <c r="CO535" s="27"/>
      <c r="CP535" s="27"/>
      <c r="CQ535" s="27"/>
      <c r="CR535" s="27"/>
      <c r="CS535" s="27"/>
      <c r="CT535" s="27"/>
      <c r="CU535" s="27"/>
      <c r="CV535" s="27"/>
      <c r="CW535" s="27"/>
      <c r="CX535" s="27"/>
      <c r="CY535" s="27"/>
      <c r="CZ535" s="27"/>
      <c r="DA535" s="43"/>
      <c r="DB535" s="27"/>
      <c r="DC535" s="42"/>
      <c r="DD535" s="42"/>
      <c r="DE535" s="27"/>
      <c r="DF535" s="27"/>
      <c r="DG535" s="27"/>
      <c r="DH535" s="27"/>
    </row>
    <row r="536" spans="84:112" ht="15.75" customHeight="1" x14ac:dyDescent="0.35">
      <c r="CF536" s="27"/>
      <c r="CG536" s="27"/>
      <c r="CH536" s="27"/>
      <c r="CI536" s="27"/>
      <c r="CJ536" s="27"/>
      <c r="CK536" s="27"/>
      <c r="CL536" s="27"/>
      <c r="CM536" s="27"/>
      <c r="CN536" s="27"/>
      <c r="CO536" s="27"/>
      <c r="CP536" s="27"/>
      <c r="CQ536" s="27"/>
      <c r="CR536" s="27"/>
      <c r="CS536" s="27"/>
      <c r="CT536" s="27"/>
      <c r="CU536" s="27"/>
      <c r="CV536" s="27"/>
      <c r="CW536" s="27"/>
      <c r="CX536" s="27"/>
      <c r="CY536" s="27"/>
      <c r="CZ536" s="27"/>
      <c r="DA536" s="43"/>
      <c r="DB536" s="27"/>
      <c r="DC536" s="42"/>
      <c r="DD536" s="42"/>
      <c r="DE536" s="27"/>
      <c r="DF536" s="27"/>
      <c r="DG536" s="27"/>
      <c r="DH536" s="27"/>
    </row>
    <row r="537" spans="84:112" ht="15.75" customHeight="1" x14ac:dyDescent="0.35">
      <c r="CF537" s="27"/>
      <c r="CG537" s="27"/>
      <c r="CH537" s="27"/>
      <c r="CI537" s="27"/>
      <c r="CJ537" s="27"/>
      <c r="CK537" s="27"/>
      <c r="CL537" s="27"/>
      <c r="CM537" s="27"/>
      <c r="CN537" s="27"/>
      <c r="CO537" s="27"/>
      <c r="CP537" s="27"/>
      <c r="CQ537" s="27"/>
      <c r="CR537" s="27"/>
      <c r="CS537" s="27"/>
      <c r="CT537" s="27"/>
      <c r="CU537" s="27"/>
      <c r="CV537" s="27"/>
      <c r="CW537" s="27"/>
      <c r="CX537" s="27"/>
      <c r="CY537" s="27"/>
      <c r="CZ537" s="27"/>
      <c r="DA537" s="43"/>
      <c r="DB537" s="27"/>
      <c r="DC537" s="42"/>
      <c r="DD537" s="42"/>
      <c r="DE537" s="27"/>
      <c r="DF537" s="27"/>
      <c r="DG537" s="27"/>
      <c r="DH537" s="27"/>
    </row>
    <row r="538" spans="84:112" ht="15.75" customHeight="1" x14ac:dyDescent="0.35">
      <c r="CF538" s="27"/>
      <c r="CG538" s="27"/>
      <c r="CH538" s="27"/>
      <c r="CI538" s="27"/>
      <c r="CJ538" s="27"/>
      <c r="CK538" s="27"/>
      <c r="CL538" s="27"/>
      <c r="CM538" s="27"/>
      <c r="CN538" s="27"/>
      <c r="CO538" s="27"/>
      <c r="CP538" s="27"/>
      <c r="CQ538" s="27"/>
      <c r="CR538" s="27"/>
      <c r="CS538" s="27"/>
      <c r="CT538" s="27"/>
      <c r="CU538" s="27"/>
      <c r="CV538" s="27"/>
      <c r="CW538" s="27"/>
      <c r="CX538" s="27"/>
      <c r="CY538" s="27"/>
      <c r="CZ538" s="27"/>
      <c r="DA538" s="43"/>
      <c r="DB538" s="27"/>
      <c r="DC538" s="42"/>
      <c r="DD538" s="42"/>
      <c r="DE538" s="27"/>
      <c r="DF538" s="27"/>
      <c r="DG538" s="27"/>
      <c r="DH538" s="27"/>
    </row>
    <row r="539" spans="84:112" ht="15.75" customHeight="1" x14ac:dyDescent="0.35">
      <c r="CF539" s="27"/>
      <c r="CG539" s="27"/>
      <c r="CH539" s="27"/>
      <c r="CI539" s="27"/>
      <c r="CJ539" s="27"/>
      <c r="CK539" s="27"/>
      <c r="CL539" s="27"/>
      <c r="CM539" s="27"/>
      <c r="CN539" s="27"/>
      <c r="CO539" s="27"/>
      <c r="CP539" s="27"/>
      <c r="CQ539" s="27"/>
      <c r="CR539" s="27"/>
      <c r="CS539" s="27"/>
      <c r="CT539" s="27"/>
      <c r="CU539" s="27"/>
      <c r="CV539" s="27"/>
      <c r="CW539" s="27"/>
      <c r="CX539" s="27"/>
      <c r="CY539" s="27"/>
      <c r="CZ539" s="27"/>
      <c r="DA539" s="43"/>
      <c r="DB539" s="27"/>
      <c r="DC539" s="42"/>
      <c r="DD539" s="42"/>
      <c r="DE539" s="27"/>
      <c r="DF539" s="27"/>
      <c r="DG539" s="27"/>
      <c r="DH539" s="27"/>
    </row>
    <row r="540" spans="84:112" ht="15.75" customHeight="1" x14ac:dyDescent="0.35">
      <c r="CF540" s="27"/>
      <c r="CG540" s="27"/>
      <c r="CH540" s="27"/>
      <c r="CI540" s="27"/>
      <c r="CJ540" s="27"/>
      <c r="CK540" s="27"/>
      <c r="CL540" s="27"/>
      <c r="CM540" s="27"/>
      <c r="CN540" s="27"/>
      <c r="CO540" s="27"/>
      <c r="CP540" s="27"/>
      <c r="CQ540" s="27"/>
      <c r="CR540" s="27"/>
      <c r="CS540" s="27"/>
      <c r="CT540" s="27"/>
      <c r="CU540" s="27"/>
      <c r="CV540" s="27"/>
      <c r="CW540" s="27"/>
      <c r="CX540" s="27"/>
      <c r="CY540" s="27"/>
      <c r="CZ540" s="27"/>
      <c r="DA540" s="43"/>
      <c r="DB540" s="27"/>
      <c r="DC540" s="42"/>
      <c r="DD540" s="42"/>
      <c r="DE540" s="27"/>
      <c r="DF540" s="27"/>
      <c r="DG540" s="27"/>
      <c r="DH540" s="27"/>
    </row>
    <row r="541" spans="84:112" ht="15.75" customHeight="1" x14ac:dyDescent="0.35">
      <c r="CF541" s="27"/>
      <c r="CG541" s="27"/>
      <c r="CH541" s="27"/>
      <c r="CI541" s="27"/>
      <c r="CJ541" s="27"/>
      <c r="CK541" s="27"/>
      <c r="CL541" s="27"/>
      <c r="CM541" s="27"/>
      <c r="CN541" s="27"/>
      <c r="CO541" s="27"/>
      <c r="CP541" s="27"/>
      <c r="CQ541" s="27"/>
      <c r="CR541" s="27"/>
      <c r="CS541" s="27"/>
      <c r="CT541" s="27"/>
      <c r="CU541" s="27"/>
      <c r="CV541" s="27"/>
      <c r="CW541" s="27"/>
      <c r="CX541" s="27"/>
      <c r="CY541" s="27"/>
      <c r="CZ541" s="27"/>
      <c r="DA541" s="43"/>
      <c r="DB541" s="27"/>
      <c r="DC541" s="42"/>
      <c r="DD541" s="42"/>
      <c r="DE541" s="27"/>
      <c r="DF541" s="27"/>
      <c r="DG541" s="27"/>
      <c r="DH541" s="27"/>
    </row>
    <row r="542" spans="84:112" ht="15.75" customHeight="1" x14ac:dyDescent="0.35">
      <c r="CF542" s="27"/>
      <c r="CG542" s="27"/>
      <c r="CH542" s="27"/>
      <c r="CI542" s="27"/>
      <c r="CJ542" s="27"/>
      <c r="CK542" s="27"/>
      <c r="CL542" s="27"/>
      <c r="CM542" s="27"/>
      <c r="CN542" s="27"/>
      <c r="CO542" s="27"/>
      <c r="CP542" s="27"/>
      <c r="CQ542" s="27"/>
      <c r="CR542" s="27"/>
      <c r="CS542" s="27"/>
      <c r="CT542" s="27"/>
      <c r="CU542" s="27"/>
      <c r="CV542" s="27"/>
      <c r="CW542" s="27"/>
      <c r="CX542" s="27"/>
      <c r="CY542" s="27"/>
      <c r="CZ542" s="27"/>
      <c r="DA542" s="43"/>
      <c r="DB542" s="27"/>
      <c r="DC542" s="42"/>
      <c r="DD542" s="42"/>
      <c r="DE542" s="27"/>
      <c r="DF542" s="27"/>
      <c r="DG542" s="27"/>
      <c r="DH542" s="27"/>
    </row>
    <row r="543" spans="84:112" ht="15.75" customHeight="1" x14ac:dyDescent="0.35">
      <c r="CF543" s="27"/>
      <c r="CG543" s="27"/>
      <c r="CH543" s="27"/>
      <c r="CI543" s="27"/>
      <c r="CJ543" s="27"/>
      <c r="CK543" s="27"/>
      <c r="CL543" s="27"/>
      <c r="CM543" s="27"/>
      <c r="CN543" s="27"/>
      <c r="CO543" s="27"/>
      <c r="CP543" s="27"/>
      <c r="CQ543" s="27"/>
      <c r="CR543" s="27"/>
      <c r="CS543" s="27"/>
      <c r="CT543" s="27"/>
      <c r="CU543" s="27"/>
      <c r="CV543" s="27"/>
      <c r="CW543" s="27"/>
      <c r="CX543" s="27"/>
      <c r="CY543" s="27"/>
      <c r="CZ543" s="27"/>
      <c r="DA543" s="43"/>
      <c r="DB543" s="27"/>
      <c r="DC543" s="42"/>
      <c r="DD543" s="42"/>
      <c r="DE543" s="27"/>
      <c r="DF543" s="27"/>
      <c r="DG543" s="27"/>
      <c r="DH543" s="27"/>
    </row>
    <row r="544" spans="84:112" ht="15.75" customHeight="1" x14ac:dyDescent="0.35">
      <c r="CF544" s="27"/>
      <c r="CG544" s="27"/>
      <c r="CH544" s="27"/>
      <c r="CI544" s="27"/>
      <c r="CJ544" s="27"/>
      <c r="CK544" s="27"/>
      <c r="CL544" s="27"/>
      <c r="CM544" s="27"/>
      <c r="CN544" s="27"/>
      <c r="CO544" s="27"/>
      <c r="CP544" s="27"/>
      <c r="CQ544" s="27"/>
      <c r="CR544" s="27"/>
      <c r="CS544" s="27"/>
      <c r="CT544" s="27"/>
      <c r="CU544" s="27"/>
      <c r="CV544" s="27"/>
      <c r="CW544" s="27"/>
      <c r="CX544" s="27"/>
      <c r="CY544" s="27"/>
      <c r="CZ544" s="27"/>
      <c r="DA544" s="43"/>
      <c r="DB544" s="27"/>
      <c r="DC544" s="42"/>
      <c r="DD544" s="42"/>
      <c r="DE544" s="27"/>
      <c r="DF544" s="27"/>
      <c r="DG544" s="27"/>
      <c r="DH544" s="27"/>
    </row>
    <row r="545" spans="84:112" ht="15.75" customHeight="1" x14ac:dyDescent="0.35">
      <c r="CF545" s="27"/>
      <c r="CG545" s="27"/>
      <c r="CH545" s="27"/>
      <c r="CI545" s="27"/>
      <c r="CJ545" s="27"/>
      <c r="CK545" s="27"/>
      <c r="CL545" s="27"/>
      <c r="CM545" s="27"/>
      <c r="CN545" s="27"/>
      <c r="CO545" s="27"/>
      <c r="CP545" s="27"/>
      <c r="CQ545" s="27"/>
      <c r="CR545" s="27"/>
      <c r="CS545" s="27"/>
      <c r="CT545" s="27"/>
      <c r="CU545" s="27"/>
      <c r="CV545" s="27"/>
      <c r="CW545" s="27"/>
      <c r="CX545" s="27"/>
      <c r="CY545" s="27"/>
      <c r="CZ545" s="27"/>
      <c r="DA545" s="43"/>
      <c r="DB545" s="27"/>
      <c r="DC545" s="42"/>
      <c r="DD545" s="42"/>
      <c r="DE545" s="27"/>
      <c r="DF545" s="27"/>
      <c r="DG545" s="27"/>
      <c r="DH545" s="27"/>
    </row>
    <row r="546" spans="84:112" ht="15.75" customHeight="1" x14ac:dyDescent="0.35">
      <c r="CF546" s="27"/>
      <c r="CG546" s="27"/>
      <c r="CH546" s="27"/>
      <c r="CI546" s="27"/>
      <c r="CJ546" s="27"/>
      <c r="CK546" s="27"/>
      <c r="CL546" s="27"/>
      <c r="CM546" s="27"/>
      <c r="CN546" s="27"/>
      <c r="CO546" s="27"/>
      <c r="CP546" s="27"/>
      <c r="CQ546" s="27"/>
      <c r="CR546" s="27"/>
      <c r="CS546" s="27"/>
      <c r="CT546" s="27"/>
      <c r="CU546" s="27"/>
      <c r="CV546" s="27"/>
      <c r="CW546" s="27"/>
      <c r="CX546" s="27"/>
      <c r="CY546" s="27"/>
      <c r="CZ546" s="27"/>
      <c r="DA546" s="43"/>
      <c r="DB546" s="27"/>
      <c r="DC546" s="42"/>
      <c r="DD546" s="42"/>
      <c r="DE546" s="27"/>
      <c r="DF546" s="27"/>
      <c r="DG546" s="27"/>
      <c r="DH546" s="27"/>
    </row>
    <row r="547" spans="84:112" ht="15.75" customHeight="1" x14ac:dyDescent="0.35">
      <c r="CF547" s="27"/>
      <c r="CG547" s="27"/>
      <c r="CH547" s="27"/>
      <c r="CI547" s="27"/>
      <c r="CJ547" s="27"/>
      <c r="CK547" s="27"/>
      <c r="CL547" s="27"/>
      <c r="CM547" s="27"/>
      <c r="CN547" s="27"/>
      <c r="CO547" s="27"/>
      <c r="CP547" s="27"/>
      <c r="CQ547" s="27"/>
      <c r="CR547" s="27"/>
      <c r="CS547" s="27"/>
      <c r="CT547" s="27"/>
      <c r="CU547" s="27"/>
      <c r="CV547" s="27"/>
      <c r="CW547" s="27"/>
      <c r="CX547" s="27"/>
      <c r="CY547" s="27"/>
      <c r="CZ547" s="27"/>
      <c r="DA547" s="43"/>
      <c r="DB547" s="27"/>
      <c r="DC547" s="42"/>
      <c r="DD547" s="42"/>
      <c r="DE547" s="27"/>
      <c r="DF547" s="27"/>
      <c r="DG547" s="27"/>
      <c r="DH547" s="27"/>
    </row>
    <row r="548" spans="84:112" ht="15.75" customHeight="1" x14ac:dyDescent="0.35">
      <c r="CF548" s="27"/>
      <c r="CG548" s="27"/>
      <c r="CH548" s="27"/>
      <c r="CI548" s="27"/>
      <c r="CJ548" s="27"/>
      <c r="CK548" s="27"/>
      <c r="CL548" s="27"/>
      <c r="CM548" s="27"/>
      <c r="CN548" s="27"/>
      <c r="CO548" s="27"/>
      <c r="CP548" s="27"/>
      <c r="CQ548" s="27"/>
      <c r="CR548" s="27"/>
      <c r="CS548" s="27"/>
      <c r="CT548" s="27"/>
      <c r="CU548" s="27"/>
      <c r="CV548" s="27"/>
      <c r="CW548" s="27"/>
      <c r="CX548" s="27"/>
      <c r="CY548" s="27"/>
      <c r="CZ548" s="27"/>
      <c r="DA548" s="43"/>
      <c r="DB548" s="27"/>
      <c r="DC548" s="42"/>
      <c r="DD548" s="42"/>
      <c r="DE548" s="27"/>
      <c r="DF548" s="27"/>
      <c r="DG548" s="27"/>
      <c r="DH548" s="27"/>
    </row>
    <row r="549" spans="84:112" ht="15.75" customHeight="1" x14ac:dyDescent="0.35">
      <c r="CF549" s="27"/>
      <c r="CG549" s="27"/>
      <c r="CH549" s="27"/>
      <c r="CI549" s="27"/>
      <c r="CJ549" s="27"/>
      <c r="CK549" s="27"/>
      <c r="CL549" s="27"/>
      <c r="CM549" s="27"/>
      <c r="CN549" s="27"/>
      <c r="CO549" s="27"/>
      <c r="CP549" s="27"/>
      <c r="CQ549" s="27"/>
      <c r="CR549" s="27"/>
      <c r="CS549" s="27"/>
      <c r="CT549" s="27"/>
      <c r="CU549" s="27"/>
      <c r="CV549" s="27"/>
      <c r="CW549" s="27"/>
      <c r="CX549" s="27"/>
      <c r="CY549" s="27"/>
      <c r="CZ549" s="27"/>
      <c r="DA549" s="43"/>
      <c r="DB549" s="27"/>
      <c r="DC549" s="42"/>
      <c r="DD549" s="42"/>
      <c r="DE549" s="27"/>
      <c r="DF549" s="27"/>
      <c r="DG549" s="27"/>
      <c r="DH549" s="27"/>
    </row>
    <row r="550" spans="84:112" ht="15.75" customHeight="1" x14ac:dyDescent="0.35">
      <c r="CF550" s="27"/>
      <c r="CG550" s="27"/>
      <c r="CH550" s="27"/>
      <c r="CI550" s="27"/>
      <c r="CJ550" s="27"/>
      <c r="CK550" s="27"/>
      <c r="CL550" s="27"/>
      <c r="CM550" s="27"/>
      <c r="CN550" s="27"/>
      <c r="CO550" s="27"/>
      <c r="CP550" s="27"/>
      <c r="CQ550" s="27"/>
      <c r="CR550" s="27"/>
      <c r="CS550" s="27"/>
      <c r="CT550" s="27"/>
      <c r="CU550" s="27"/>
      <c r="CV550" s="27"/>
      <c r="CW550" s="27"/>
      <c r="CX550" s="27"/>
      <c r="CY550" s="27"/>
      <c r="CZ550" s="27"/>
      <c r="DA550" s="43"/>
      <c r="DB550" s="27"/>
      <c r="DC550" s="42"/>
      <c r="DD550" s="42"/>
      <c r="DE550" s="27"/>
      <c r="DF550" s="27"/>
      <c r="DG550" s="27"/>
      <c r="DH550" s="27"/>
    </row>
    <row r="551" spans="84:112" ht="15.75" customHeight="1" x14ac:dyDescent="0.35">
      <c r="CF551" s="27"/>
      <c r="CG551" s="27"/>
      <c r="CH551" s="27"/>
      <c r="CI551" s="27"/>
      <c r="CJ551" s="27"/>
      <c r="CK551" s="27"/>
      <c r="CL551" s="27"/>
      <c r="CM551" s="27"/>
      <c r="CN551" s="27"/>
      <c r="CO551" s="27"/>
      <c r="CP551" s="27"/>
      <c r="CQ551" s="27"/>
      <c r="CR551" s="27"/>
      <c r="CS551" s="27"/>
      <c r="CT551" s="27"/>
      <c r="CU551" s="27"/>
      <c r="CV551" s="27"/>
      <c r="CW551" s="27"/>
      <c r="CX551" s="27"/>
      <c r="CY551" s="27"/>
      <c r="CZ551" s="27"/>
      <c r="DA551" s="43"/>
      <c r="DB551" s="27"/>
      <c r="DC551" s="42"/>
      <c r="DD551" s="42"/>
      <c r="DE551" s="27"/>
      <c r="DF551" s="27"/>
      <c r="DG551" s="27"/>
      <c r="DH551" s="27"/>
    </row>
    <row r="552" spans="84:112" ht="15.75" customHeight="1" x14ac:dyDescent="0.35">
      <c r="CF552" s="27"/>
      <c r="CG552" s="27"/>
      <c r="CH552" s="27"/>
      <c r="CI552" s="27"/>
      <c r="CJ552" s="27"/>
      <c r="CK552" s="27"/>
      <c r="CL552" s="27"/>
      <c r="CM552" s="27"/>
      <c r="CN552" s="27"/>
      <c r="CO552" s="27"/>
      <c r="CP552" s="27"/>
      <c r="CQ552" s="27"/>
      <c r="CR552" s="27"/>
      <c r="CS552" s="27"/>
      <c r="CT552" s="27"/>
      <c r="CU552" s="27"/>
      <c r="CV552" s="27"/>
      <c r="CW552" s="27"/>
      <c r="CX552" s="27"/>
      <c r="CY552" s="27"/>
      <c r="CZ552" s="27"/>
      <c r="DA552" s="43"/>
      <c r="DB552" s="27"/>
      <c r="DC552" s="42"/>
      <c r="DD552" s="42"/>
      <c r="DE552" s="27"/>
      <c r="DF552" s="27"/>
      <c r="DG552" s="27"/>
      <c r="DH552" s="27"/>
    </row>
    <row r="553" spans="84:112" ht="15.75" customHeight="1" x14ac:dyDescent="0.35">
      <c r="CF553" s="27"/>
      <c r="CG553" s="27"/>
      <c r="CH553" s="27"/>
      <c r="CI553" s="27"/>
      <c r="CJ553" s="27"/>
      <c r="CK553" s="27"/>
      <c r="CL553" s="27"/>
      <c r="CM553" s="27"/>
      <c r="CN553" s="27"/>
      <c r="CO553" s="27"/>
      <c r="CP553" s="27"/>
      <c r="CQ553" s="27"/>
      <c r="CR553" s="27"/>
      <c r="CS553" s="27"/>
      <c r="CT553" s="27"/>
      <c r="CU553" s="27"/>
      <c r="CV553" s="27"/>
      <c r="CW553" s="27"/>
      <c r="CX553" s="27"/>
      <c r="CY553" s="27"/>
      <c r="CZ553" s="27"/>
      <c r="DA553" s="43"/>
      <c r="DB553" s="27"/>
      <c r="DC553" s="42"/>
      <c r="DD553" s="42"/>
      <c r="DE553" s="27"/>
      <c r="DF553" s="27"/>
      <c r="DG553" s="27"/>
      <c r="DH553" s="27"/>
    </row>
    <row r="554" spans="84:112" ht="15.75" customHeight="1" x14ac:dyDescent="0.35">
      <c r="CF554" s="27"/>
      <c r="CG554" s="27"/>
      <c r="CH554" s="27"/>
      <c r="CI554" s="27"/>
      <c r="CJ554" s="27"/>
      <c r="CK554" s="27"/>
      <c r="CL554" s="27"/>
      <c r="CM554" s="27"/>
      <c r="CN554" s="27"/>
      <c r="CO554" s="27"/>
      <c r="CP554" s="27"/>
      <c r="CQ554" s="27"/>
      <c r="CR554" s="27"/>
      <c r="CS554" s="27"/>
      <c r="CT554" s="27"/>
      <c r="CU554" s="27"/>
      <c r="CV554" s="27"/>
      <c r="CW554" s="27"/>
      <c r="CX554" s="27"/>
      <c r="CY554" s="27"/>
      <c r="CZ554" s="27"/>
      <c r="DA554" s="43"/>
      <c r="DB554" s="27"/>
      <c r="DC554" s="42"/>
      <c r="DD554" s="42"/>
      <c r="DE554" s="27"/>
      <c r="DF554" s="27"/>
      <c r="DG554" s="27"/>
      <c r="DH554" s="27"/>
    </row>
    <row r="555" spans="84:112" ht="15.75" customHeight="1" x14ac:dyDescent="0.35">
      <c r="CF555" s="27"/>
      <c r="CG555" s="27"/>
      <c r="CH555" s="27"/>
      <c r="CI555" s="27"/>
      <c r="CJ555" s="27"/>
      <c r="CK555" s="27"/>
      <c r="CL555" s="27"/>
      <c r="CM555" s="27"/>
      <c r="CN555" s="27"/>
      <c r="CO555" s="27"/>
      <c r="CP555" s="27"/>
      <c r="CQ555" s="27"/>
      <c r="CR555" s="27"/>
      <c r="CS555" s="27"/>
      <c r="CT555" s="27"/>
      <c r="CU555" s="27"/>
      <c r="CV555" s="27"/>
      <c r="CW555" s="27"/>
      <c r="CX555" s="27"/>
      <c r="CY555" s="27"/>
      <c r="CZ555" s="27"/>
      <c r="DA555" s="43"/>
      <c r="DB555" s="27"/>
      <c r="DC555" s="42"/>
      <c r="DD555" s="42"/>
      <c r="DE555" s="27"/>
      <c r="DF555" s="27"/>
      <c r="DG555" s="27"/>
      <c r="DH555" s="27"/>
    </row>
    <row r="556" spans="84:112" ht="15.75" customHeight="1" x14ac:dyDescent="0.35">
      <c r="CF556" s="27"/>
      <c r="CG556" s="27"/>
      <c r="CH556" s="27"/>
      <c r="CI556" s="27"/>
      <c r="CJ556" s="27"/>
      <c r="CK556" s="27"/>
      <c r="CL556" s="27"/>
      <c r="CM556" s="27"/>
      <c r="CN556" s="27"/>
      <c r="CO556" s="27"/>
      <c r="CP556" s="27"/>
      <c r="CQ556" s="27"/>
      <c r="CR556" s="27"/>
      <c r="CS556" s="27"/>
      <c r="CT556" s="27"/>
      <c r="CU556" s="27"/>
      <c r="CV556" s="27"/>
      <c r="CW556" s="27"/>
      <c r="CX556" s="27"/>
      <c r="CY556" s="27"/>
      <c r="CZ556" s="27"/>
      <c r="DA556" s="43"/>
      <c r="DB556" s="27"/>
      <c r="DC556" s="42"/>
      <c r="DD556" s="42"/>
      <c r="DE556" s="27"/>
      <c r="DF556" s="27"/>
      <c r="DG556" s="27"/>
      <c r="DH556" s="27"/>
    </row>
    <row r="557" spans="84:112" ht="15.75" customHeight="1" x14ac:dyDescent="0.35">
      <c r="CF557" s="27"/>
      <c r="CG557" s="27"/>
      <c r="CH557" s="27"/>
      <c r="CI557" s="27"/>
      <c r="CJ557" s="27"/>
      <c r="CK557" s="27"/>
      <c r="CL557" s="27"/>
      <c r="CM557" s="27"/>
      <c r="CN557" s="27"/>
      <c r="CO557" s="27"/>
      <c r="CP557" s="27"/>
      <c r="CQ557" s="27"/>
      <c r="CR557" s="27"/>
      <c r="CS557" s="27"/>
      <c r="CT557" s="27"/>
      <c r="CU557" s="27"/>
      <c r="CV557" s="27"/>
      <c r="CW557" s="27"/>
      <c r="CX557" s="27"/>
      <c r="CY557" s="27"/>
      <c r="CZ557" s="27"/>
      <c r="DA557" s="43"/>
      <c r="DB557" s="27"/>
      <c r="DC557" s="42"/>
      <c r="DD557" s="42"/>
      <c r="DE557" s="27"/>
      <c r="DF557" s="27"/>
      <c r="DG557" s="27"/>
      <c r="DH557" s="27"/>
    </row>
    <row r="558" spans="84:112" ht="15.75" customHeight="1" x14ac:dyDescent="0.35">
      <c r="CF558" s="27"/>
      <c r="CG558" s="27"/>
      <c r="CH558" s="27"/>
      <c r="CI558" s="27"/>
      <c r="CJ558" s="27"/>
      <c r="CK558" s="27"/>
      <c r="CL558" s="27"/>
      <c r="CM558" s="27"/>
      <c r="CN558" s="27"/>
      <c r="CO558" s="27"/>
      <c r="CP558" s="27"/>
      <c r="CQ558" s="27"/>
      <c r="CR558" s="27"/>
      <c r="CS558" s="27"/>
      <c r="CT558" s="27"/>
      <c r="CU558" s="27"/>
      <c r="CV558" s="27"/>
      <c r="CW558" s="27"/>
      <c r="CX558" s="27"/>
      <c r="CY558" s="27"/>
      <c r="CZ558" s="27"/>
      <c r="DA558" s="43"/>
      <c r="DB558" s="27"/>
      <c r="DC558" s="42"/>
      <c r="DD558" s="42"/>
      <c r="DE558" s="27"/>
      <c r="DF558" s="27"/>
      <c r="DG558" s="27"/>
      <c r="DH558" s="27"/>
    </row>
    <row r="559" spans="84:112" ht="15.75" customHeight="1" x14ac:dyDescent="0.35">
      <c r="CF559" s="27"/>
      <c r="CG559" s="27"/>
      <c r="CH559" s="27"/>
      <c r="CI559" s="27"/>
      <c r="CJ559" s="27"/>
      <c r="CK559" s="27"/>
      <c r="CL559" s="27"/>
      <c r="CM559" s="27"/>
      <c r="CN559" s="27"/>
      <c r="CO559" s="27"/>
      <c r="CP559" s="27"/>
      <c r="CQ559" s="27"/>
      <c r="CR559" s="27"/>
      <c r="CS559" s="27"/>
      <c r="CT559" s="27"/>
      <c r="CU559" s="27"/>
      <c r="CV559" s="27"/>
      <c r="CW559" s="27"/>
      <c r="CX559" s="27"/>
      <c r="CY559" s="27"/>
      <c r="CZ559" s="27"/>
      <c r="DA559" s="43"/>
      <c r="DB559" s="27"/>
      <c r="DC559" s="42"/>
      <c r="DD559" s="42"/>
      <c r="DE559" s="27"/>
      <c r="DF559" s="27"/>
      <c r="DG559" s="27"/>
      <c r="DH559" s="27"/>
    </row>
    <row r="560" spans="84:112" ht="15.75" customHeight="1" x14ac:dyDescent="0.35">
      <c r="CF560" s="27"/>
      <c r="CG560" s="27"/>
      <c r="CH560" s="27"/>
      <c r="CI560" s="27"/>
      <c r="CJ560" s="27"/>
      <c r="CK560" s="27"/>
      <c r="CL560" s="27"/>
      <c r="CM560" s="27"/>
      <c r="CN560" s="27"/>
      <c r="CO560" s="27"/>
      <c r="CP560" s="27"/>
      <c r="CQ560" s="27"/>
      <c r="CR560" s="27"/>
      <c r="CS560" s="27"/>
      <c r="CT560" s="27"/>
      <c r="CU560" s="27"/>
      <c r="CV560" s="27"/>
      <c r="CW560" s="27"/>
      <c r="CX560" s="27"/>
      <c r="CY560" s="27"/>
      <c r="CZ560" s="27"/>
      <c r="DA560" s="43"/>
      <c r="DB560" s="27"/>
      <c r="DC560" s="42"/>
      <c r="DD560" s="42"/>
      <c r="DE560" s="27"/>
      <c r="DF560" s="27"/>
      <c r="DG560" s="27"/>
      <c r="DH560" s="27"/>
    </row>
    <row r="561" spans="84:112" ht="15.75" customHeight="1" x14ac:dyDescent="0.35">
      <c r="CF561" s="27"/>
      <c r="CG561" s="27"/>
      <c r="CH561" s="27"/>
      <c r="CI561" s="27"/>
      <c r="CJ561" s="27"/>
      <c r="CK561" s="27"/>
      <c r="CL561" s="27"/>
      <c r="CM561" s="27"/>
      <c r="CN561" s="27"/>
      <c r="CO561" s="27"/>
      <c r="CP561" s="27"/>
      <c r="CQ561" s="27"/>
      <c r="CR561" s="27"/>
      <c r="CS561" s="27"/>
      <c r="CT561" s="27"/>
      <c r="CU561" s="27"/>
      <c r="CV561" s="27"/>
      <c r="CW561" s="27"/>
      <c r="CX561" s="27"/>
      <c r="CY561" s="27"/>
      <c r="CZ561" s="27"/>
      <c r="DA561" s="43"/>
      <c r="DB561" s="27"/>
      <c r="DC561" s="42"/>
      <c r="DD561" s="42"/>
      <c r="DE561" s="27"/>
      <c r="DF561" s="27"/>
      <c r="DG561" s="27"/>
      <c r="DH561" s="27"/>
    </row>
    <row r="562" spans="84:112" ht="15.75" customHeight="1" x14ac:dyDescent="0.35">
      <c r="CF562" s="27"/>
      <c r="CG562" s="27"/>
      <c r="CH562" s="27"/>
      <c r="CI562" s="27"/>
      <c r="CJ562" s="27"/>
      <c r="CK562" s="27"/>
      <c r="CL562" s="27"/>
      <c r="CM562" s="27"/>
      <c r="CN562" s="27"/>
      <c r="CO562" s="27"/>
      <c r="CP562" s="27"/>
      <c r="CQ562" s="27"/>
      <c r="CR562" s="27"/>
      <c r="CS562" s="27"/>
      <c r="CT562" s="27"/>
      <c r="CU562" s="27"/>
      <c r="CV562" s="27"/>
      <c r="CW562" s="27"/>
      <c r="CX562" s="27"/>
      <c r="CY562" s="27"/>
      <c r="CZ562" s="27"/>
      <c r="DA562" s="43"/>
      <c r="DB562" s="27"/>
      <c r="DC562" s="42"/>
      <c r="DD562" s="42"/>
      <c r="DE562" s="27"/>
      <c r="DF562" s="27"/>
      <c r="DG562" s="27"/>
      <c r="DH562" s="27"/>
    </row>
    <row r="563" spans="84:112" ht="15.75" customHeight="1" x14ac:dyDescent="0.35">
      <c r="CF563" s="27"/>
      <c r="CG563" s="27"/>
      <c r="CH563" s="27"/>
      <c r="CI563" s="27"/>
      <c r="CJ563" s="27"/>
      <c r="CK563" s="27"/>
      <c r="CL563" s="27"/>
      <c r="CM563" s="27"/>
      <c r="CN563" s="27"/>
      <c r="CO563" s="27"/>
      <c r="CP563" s="27"/>
      <c r="CQ563" s="27"/>
      <c r="CR563" s="27"/>
      <c r="CS563" s="27"/>
      <c r="CT563" s="27"/>
      <c r="CU563" s="27"/>
      <c r="CV563" s="27"/>
      <c r="CW563" s="27"/>
      <c r="CX563" s="27"/>
      <c r="CY563" s="27"/>
      <c r="CZ563" s="27"/>
      <c r="DA563" s="43"/>
      <c r="DB563" s="27"/>
      <c r="DC563" s="42"/>
      <c r="DD563" s="42"/>
      <c r="DE563" s="27"/>
      <c r="DF563" s="27"/>
      <c r="DG563" s="27"/>
      <c r="DH563" s="27"/>
    </row>
    <row r="564" spans="84:112" ht="15.75" customHeight="1" x14ac:dyDescent="0.35">
      <c r="CF564" s="27"/>
      <c r="CG564" s="27"/>
      <c r="CH564" s="27"/>
      <c r="CI564" s="27"/>
      <c r="CJ564" s="27"/>
      <c r="CK564" s="27"/>
      <c r="CL564" s="27"/>
      <c r="CM564" s="27"/>
      <c r="CN564" s="27"/>
      <c r="CO564" s="27"/>
      <c r="CP564" s="27"/>
      <c r="CQ564" s="27"/>
      <c r="CR564" s="27"/>
      <c r="CS564" s="27"/>
      <c r="CT564" s="27"/>
      <c r="CU564" s="27"/>
      <c r="CV564" s="27"/>
      <c r="CW564" s="27"/>
      <c r="CX564" s="27"/>
      <c r="CY564" s="27"/>
      <c r="CZ564" s="27"/>
      <c r="DA564" s="43"/>
      <c r="DB564" s="27"/>
      <c r="DC564" s="42"/>
      <c r="DD564" s="42"/>
      <c r="DE564" s="27"/>
      <c r="DF564" s="27"/>
      <c r="DG564" s="27"/>
      <c r="DH564" s="27"/>
    </row>
    <row r="565" spans="84:112" ht="15.75" customHeight="1" x14ac:dyDescent="0.35">
      <c r="CF565" s="27"/>
      <c r="CG565" s="27"/>
      <c r="CH565" s="27"/>
      <c r="CI565" s="27"/>
      <c r="CJ565" s="27"/>
      <c r="CK565" s="27"/>
      <c r="CL565" s="27"/>
      <c r="CM565" s="27"/>
      <c r="CN565" s="27"/>
      <c r="CO565" s="27"/>
      <c r="CP565" s="27"/>
      <c r="CQ565" s="27"/>
      <c r="CR565" s="27"/>
      <c r="CS565" s="27"/>
      <c r="CT565" s="27"/>
      <c r="CU565" s="27"/>
      <c r="CV565" s="27"/>
      <c r="CW565" s="27"/>
      <c r="CX565" s="27"/>
      <c r="CY565" s="27"/>
      <c r="CZ565" s="27"/>
      <c r="DA565" s="43"/>
      <c r="DB565" s="27"/>
      <c r="DC565" s="42"/>
      <c r="DD565" s="42"/>
      <c r="DE565" s="27"/>
      <c r="DF565" s="27"/>
      <c r="DG565" s="27"/>
      <c r="DH565" s="27"/>
    </row>
    <row r="566" spans="84:112" ht="15.75" customHeight="1" x14ac:dyDescent="0.35">
      <c r="CF566" s="27"/>
      <c r="CG566" s="27"/>
      <c r="CH566" s="27"/>
      <c r="CI566" s="27"/>
      <c r="CJ566" s="27"/>
      <c r="CK566" s="27"/>
      <c r="CL566" s="27"/>
      <c r="CM566" s="27"/>
      <c r="CN566" s="27"/>
      <c r="CO566" s="27"/>
      <c r="CP566" s="27"/>
      <c r="CQ566" s="27"/>
      <c r="CR566" s="27"/>
      <c r="CS566" s="27"/>
      <c r="CT566" s="27"/>
      <c r="CU566" s="27"/>
      <c r="CV566" s="27"/>
      <c r="CW566" s="27"/>
      <c r="CX566" s="27"/>
      <c r="CY566" s="27"/>
      <c r="CZ566" s="27"/>
      <c r="DA566" s="43"/>
      <c r="DB566" s="27"/>
      <c r="DC566" s="42"/>
      <c r="DD566" s="42"/>
      <c r="DE566" s="27"/>
      <c r="DF566" s="27"/>
      <c r="DG566" s="27"/>
      <c r="DH566" s="27"/>
    </row>
    <row r="567" spans="84:112" ht="15.75" customHeight="1" x14ac:dyDescent="0.35">
      <c r="CF567" s="27"/>
      <c r="CG567" s="27"/>
      <c r="CH567" s="27"/>
      <c r="CI567" s="27"/>
      <c r="CJ567" s="27"/>
      <c r="CK567" s="27"/>
      <c r="CL567" s="27"/>
      <c r="CM567" s="27"/>
      <c r="CN567" s="27"/>
      <c r="CO567" s="27"/>
      <c r="CP567" s="27"/>
      <c r="CQ567" s="27"/>
      <c r="CR567" s="27"/>
      <c r="CS567" s="27"/>
      <c r="CT567" s="27"/>
      <c r="CU567" s="27"/>
      <c r="CV567" s="27"/>
      <c r="CW567" s="27"/>
      <c r="CX567" s="27"/>
      <c r="CY567" s="27"/>
      <c r="CZ567" s="27"/>
      <c r="DA567" s="43"/>
      <c r="DB567" s="27"/>
      <c r="DC567" s="42"/>
      <c r="DD567" s="42"/>
      <c r="DE567" s="27"/>
      <c r="DF567" s="27"/>
      <c r="DG567" s="27"/>
      <c r="DH567" s="27"/>
    </row>
    <row r="568" spans="84:112" ht="15.75" customHeight="1" x14ac:dyDescent="0.35">
      <c r="CF568" s="27"/>
      <c r="CG568" s="27"/>
      <c r="CH568" s="27"/>
      <c r="CI568" s="27"/>
      <c r="CJ568" s="27"/>
      <c r="CK568" s="27"/>
      <c r="CL568" s="27"/>
      <c r="CM568" s="27"/>
      <c r="CN568" s="27"/>
      <c r="CO568" s="27"/>
      <c r="CP568" s="27"/>
      <c r="CQ568" s="27"/>
      <c r="CR568" s="27"/>
      <c r="CS568" s="27"/>
      <c r="CT568" s="27"/>
      <c r="CU568" s="27"/>
      <c r="CV568" s="27"/>
      <c r="CW568" s="27"/>
      <c r="CX568" s="27"/>
      <c r="CY568" s="27"/>
      <c r="CZ568" s="27"/>
      <c r="DA568" s="43"/>
      <c r="DB568" s="27"/>
      <c r="DC568" s="42"/>
      <c r="DD568" s="42"/>
      <c r="DE568" s="27"/>
      <c r="DF568" s="27"/>
      <c r="DG568" s="27"/>
      <c r="DH568" s="27"/>
    </row>
    <row r="569" spans="84:112" ht="15.75" customHeight="1" x14ac:dyDescent="0.35">
      <c r="CF569" s="27"/>
      <c r="CG569" s="27"/>
      <c r="CH569" s="27"/>
      <c r="CI569" s="27"/>
      <c r="CJ569" s="27"/>
      <c r="CK569" s="27"/>
      <c r="CL569" s="27"/>
      <c r="CM569" s="27"/>
      <c r="CN569" s="27"/>
      <c r="CO569" s="27"/>
      <c r="CP569" s="27"/>
      <c r="CQ569" s="27"/>
      <c r="CR569" s="27"/>
      <c r="CS569" s="27"/>
      <c r="CT569" s="27"/>
      <c r="CU569" s="27"/>
      <c r="CV569" s="27"/>
      <c r="CW569" s="27"/>
      <c r="CX569" s="27"/>
      <c r="CY569" s="27"/>
      <c r="CZ569" s="27"/>
      <c r="DA569" s="43"/>
      <c r="DB569" s="27"/>
      <c r="DC569" s="42"/>
      <c r="DD569" s="42"/>
      <c r="DE569" s="27"/>
      <c r="DF569" s="27"/>
      <c r="DG569" s="27"/>
      <c r="DH569" s="27"/>
    </row>
    <row r="570" spans="84:112" ht="15.75" customHeight="1" x14ac:dyDescent="0.35">
      <c r="CF570" s="27"/>
      <c r="CG570" s="27"/>
      <c r="CH570" s="27"/>
      <c r="CI570" s="27"/>
      <c r="CJ570" s="27"/>
      <c r="CK570" s="27"/>
      <c r="CL570" s="27"/>
      <c r="CM570" s="27"/>
      <c r="CN570" s="27"/>
      <c r="CO570" s="27"/>
      <c r="CP570" s="27"/>
      <c r="CQ570" s="27"/>
      <c r="CR570" s="27"/>
      <c r="CS570" s="27"/>
      <c r="CT570" s="27"/>
      <c r="CU570" s="27"/>
      <c r="CV570" s="27"/>
      <c r="CW570" s="27"/>
      <c r="CX570" s="27"/>
      <c r="CY570" s="27"/>
      <c r="CZ570" s="27"/>
      <c r="DA570" s="43"/>
      <c r="DB570" s="27"/>
      <c r="DC570" s="42"/>
      <c r="DD570" s="42"/>
      <c r="DE570" s="27"/>
      <c r="DF570" s="27"/>
      <c r="DG570" s="27"/>
      <c r="DH570" s="27"/>
    </row>
    <row r="571" spans="84:112" ht="15.75" customHeight="1" x14ac:dyDescent="0.35">
      <c r="CF571" s="27"/>
      <c r="CG571" s="27"/>
      <c r="CH571" s="27"/>
      <c r="CI571" s="27"/>
      <c r="CJ571" s="27"/>
      <c r="CK571" s="27"/>
      <c r="CL571" s="27"/>
      <c r="CM571" s="27"/>
      <c r="CN571" s="27"/>
      <c r="CO571" s="27"/>
      <c r="CP571" s="27"/>
      <c r="CQ571" s="27"/>
      <c r="CR571" s="27"/>
      <c r="CS571" s="27"/>
      <c r="CT571" s="27"/>
      <c r="CU571" s="27"/>
      <c r="CV571" s="27"/>
      <c r="CW571" s="27"/>
      <c r="CX571" s="27"/>
      <c r="CY571" s="27"/>
      <c r="CZ571" s="27"/>
      <c r="DA571" s="43"/>
      <c r="DB571" s="27"/>
      <c r="DC571" s="42"/>
      <c r="DD571" s="42"/>
      <c r="DE571" s="27"/>
      <c r="DF571" s="27"/>
      <c r="DG571" s="27"/>
      <c r="DH571" s="27"/>
    </row>
    <row r="572" spans="84:112" ht="15.75" customHeight="1" x14ac:dyDescent="0.35">
      <c r="CF572" s="27"/>
      <c r="CG572" s="27"/>
      <c r="CH572" s="27"/>
      <c r="CI572" s="27"/>
      <c r="CJ572" s="27"/>
      <c r="CK572" s="27"/>
      <c r="CL572" s="27"/>
      <c r="CM572" s="27"/>
      <c r="CN572" s="27"/>
      <c r="CO572" s="27"/>
      <c r="CP572" s="27"/>
      <c r="CQ572" s="27"/>
      <c r="CR572" s="27"/>
      <c r="CS572" s="27"/>
      <c r="CT572" s="27"/>
      <c r="CU572" s="27"/>
      <c r="CV572" s="27"/>
      <c r="CW572" s="27"/>
      <c r="CX572" s="27"/>
      <c r="CY572" s="27"/>
      <c r="CZ572" s="27"/>
      <c r="DA572" s="43"/>
      <c r="DB572" s="27"/>
      <c r="DC572" s="42"/>
      <c r="DD572" s="42"/>
      <c r="DE572" s="27"/>
      <c r="DF572" s="27"/>
      <c r="DG572" s="27"/>
      <c r="DH572" s="27"/>
    </row>
    <row r="573" spans="84:112" ht="15.75" customHeight="1" x14ac:dyDescent="0.35">
      <c r="CF573" s="27"/>
      <c r="CG573" s="27"/>
      <c r="CH573" s="27"/>
      <c r="CI573" s="27"/>
      <c r="CJ573" s="27"/>
      <c r="CK573" s="27"/>
      <c r="CL573" s="27"/>
      <c r="CM573" s="27"/>
      <c r="CN573" s="27"/>
      <c r="CO573" s="27"/>
      <c r="CP573" s="27"/>
      <c r="CQ573" s="27"/>
      <c r="CR573" s="27"/>
      <c r="CS573" s="27"/>
      <c r="CT573" s="27"/>
      <c r="CU573" s="27"/>
      <c r="CV573" s="27"/>
      <c r="CW573" s="27"/>
      <c r="CX573" s="27"/>
      <c r="CY573" s="27"/>
      <c r="CZ573" s="27"/>
      <c r="DA573" s="43"/>
      <c r="DB573" s="27"/>
      <c r="DC573" s="42"/>
      <c r="DD573" s="42"/>
      <c r="DE573" s="27"/>
      <c r="DF573" s="27"/>
      <c r="DG573" s="27"/>
      <c r="DH573" s="27"/>
    </row>
    <row r="574" spans="84:112" ht="15.75" customHeight="1" x14ac:dyDescent="0.35">
      <c r="CF574" s="27"/>
      <c r="CG574" s="27"/>
      <c r="CH574" s="27"/>
      <c r="CI574" s="27"/>
      <c r="CJ574" s="27"/>
      <c r="CK574" s="27"/>
      <c r="CL574" s="27"/>
      <c r="CM574" s="27"/>
      <c r="CN574" s="27"/>
      <c r="CO574" s="27"/>
      <c r="CP574" s="27"/>
      <c r="CQ574" s="27"/>
      <c r="CR574" s="27"/>
      <c r="CS574" s="27"/>
      <c r="CT574" s="27"/>
      <c r="CU574" s="27"/>
      <c r="CV574" s="27"/>
      <c r="CW574" s="27"/>
      <c r="CX574" s="27"/>
      <c r="CY574" s="27"/>
      <c r="CZ574" s="27"/>
      <c r="DA574" s="43"/>
      <c r="DB574" s="27"/>
      <c r="DC574" s="42"/>
      <c r="DD574" s="42"/>
      <c r="DE574" s="27"/>
      <c r="DF574" s="27"/>
      <c r="DG574" s="27"/>
      <c r="DH574" s="27"/>
    </row>
    <row r="575" spans="84:112" ht="15.75" customHeight="1" x14ac:dyDescent="0.35">
      <c r="CF575" s="27"/>
      <c r="CG575" s="27"/>
      <c r="CH575" s="27"/>
      <c r="CI575" s="27"/>
      <c r="CJ575" s="27"/>
      <c r="CK575" s="27"/>
      <c r="CL575" s="27"/>
      <c r="CM575" s="27"/>
      <c r="CN575" s="27"/>
      <c r="CO575" s="27"/>
      <c r="CP575" s="27"/>
      <c r="CQ575" s="27"/>
      <c r="CR575" s="27"/>
      <c r="CS575" s="27"/>
      <c r="CT575" s="27"/>
      <c r="CU575" s="27"/>
      <c r="CV575" s="27"/>
      <c r="CW575" s="27"/>
      <c r="CX575" s="27"/>
      <c r="CY575" s="27"/>
      <c r="CZ575" s="27"/>
      <c r="DA575" s="43"/>
      <c r="DB575" s="27"/>
      <c r="DC575" s="42"/>
      <c r="DD575" s="42"/>
      <c r="DE575" s="27"/>
      <c r="DF575" s="27"/>
      <c r="DG575" s="27"/>
      <c r="DH575" s="27"/>
    </row>
    <row r="576" spans="84:112" ht="15.75" customHeight="1" x14ac:dyDescent="0.35">
      <c r="CF576" s="27"/>
      <c r="CG576" s="27"/>
      <c r="CH576" s="27"/>
      <c r="CI576" s="27"/>
      <c r="CJ576" s="27"/>
      <c r="CK576" s="27"/>
      <c r="CL576" s="27"/>
      <c r="CM576" s="27"/>
      <c r="CN576" s="27"/>
      <c r="CO576" s="27"/>
      <c r="CP576" s="27"/>
      <c r="CQ576" s="27"/>
      <c r="CR576" s="27"/>
      <c r="CS576" s="27"/>
      <c r="CT576" s="27"/>
      <c r="CU576" s="27"/>
      <c r="CV576" s="27"/>
      <c r="CW576" s="27"/>
      <c r="CX576" s="27"/>
      <c r="CY576" s="27"/>
      <c r="CZ576" s="27"/>
      <c r="DA576" s="43"/>
      <c r="DB576" s="27"/>
      <c r="DC576" s="42"/>
      <c r="DD576" s="42"/>
      <c r="DE576" s="27"/>
      <c r="DF576" s="27"/>
      <c r="DG576" s="27"/>
      <c r="DH576" s="27"/>
    </row>
    <row r="577" spans="84:112" ht="15.75" customHeight="1" x14ac:dyDescent="0.35">
      <c r="CF577" s="27"/>
      <c r="CG577" s="27"/>
      <c r="CH577" s="27"/>
      <c r="CI577" s="27"/>
      <c r="CJ577" s="27"/>
      <c r="CK577" s="27"/>
      <c r="CL577" s="27"/>
      <c r="CM577" s="27"/>
      <c r="CN577" s="27"/>
      <c r="CO577" s="27"/>
      <c r="CP577" s="27"/>
      <c r="CQ577" s="27"/>
      <c r="CR577" s="27"/>
      <c r="CS577" s="27"/>
      <c r="CT577" s="27"/>
      <c r="CU577" s="27"/>
      <c r="CV577" s="27"/>
      <c r="CW577" s="27"/>
      <c r="CX577" s="27"/>
      <c r="CY577" s="27"/>
      <c r="CZ577" s="27"/>
      <c r="DA577" s="43"/>
      <c r="DB577" s="27"/>
      <c r="DC577" s="42"/>
      <c r="DD577" s="42"/>
      <c r="DE577" s="27"/>
      <c r="DF577" s="27"/>
      <c r="DG577" s="27"/>
      <c r="DH577" s="27"/>
    </row>
    <row r="578" spans="84:112" ht="15.75" customHeight="1" x14ac:dyDescent="0.35">
      <c r="CF578" s="27"/>
      <c r="CG578" s="27"/>
      <c r="CH578" s="27"/>
      <c r="CI578" s="27"/>
      <c r="CJ578" s="27"/>
      <c r="CK578" s="27"/>
      <c r="CL578" s="27"/>
      <c r="CM578" s="27"/>
      <c r="CN578" s="27"/>
      <c r="CO578" s="27"/>
      <c r="CP578" s="27"/>
      <c r="CQ578" s="27"/>
      <c r="CR578" s="27"/>
      <c r="CS578" s="27"/>
      <c r="CT578" s="27"/>
      <c r="CU578" s="27"/>
      <c r="CV578" s="27"/>
      <c r="CW578" s="27"/>
      <c r="CX578" s="27"/>
      <c r="CY578" s="27"/>
      <c r="CZ578" s="27"/>
      <c r="DA578" s="43"/>
      <c r="DB578" s="27"/>
      <c r="DC578" s="42"/>
      <c r="DD578" s="42"/>
      <c r="DE578" s="27"/>
      <c r="DF578" s="27"/>
      <c r="DG578" s="27"/>
      <c r="DH578" s="27"/>
    </row>
    <row r="579" spans="84:112" ht="15.75" customHeight="1" x14ac:dyDescent="0.35">
      <c r="CF579" s="27"/>
      <c r="CG579" s="27"/>
      <c r="CH579" s="27"/>
      <c r="CI579" s="27"/>
      <c r="CJ579" s="27"/>
      <c r="CK579" s="27"/>
      <c r="CL579" s="27"/>
      <c r="CM579" s="27"/>
      <c r="CN579" s="27"/>
      <c r="CO579" s="27"/>
      <c r="CP579" s="27"/>
      <c r="CQ579" s="27"/>
      <c r="CR579" s="27"/>
      <c r="CS579" s="27"/>
      <c r="CT579" s="27"/>
      <c r="CU579" s="27"/>
      <c r="CV579" s="27"/>
      <c r="CW579" s="27"/>
      <c r="CX579" s="27"/>
      <c r="CY579" s="27"/>
      <c r="CZ579" s="27"/>
      <c r="DA579" s="43"/>
      <c r="DB579" s="27"/>
      <c r="DC579" s="42"/>
      <c r="DD579" s="42"/>
      <c r="DE579" s="27"/>
      <c r="DF579" s="27"/>
      <c r="DG579" s="27"/>
      <c r="DH579" s="27"/>
    </row>
    <row r="580" spans="84:112" ht="15.75" customHeight="1" x14ac:dyDescent="0.35">
      <c r="CF580" s="27"/>
      <c r="CG580" s="27"/>
      <c r="CH580" s="27"/>
      <c r="CI580" s="27"/>
      <c r="CJ580" s="27"/>
      <c r="CK580" s="27"/>
      <c r="CL580" s="27"/>
      <c r="CM580" s="27"/>
      <c r="CN580" s="27"/>
      <c r="CO580" s="27"/>
      <c r="CP580" s="27"/>
      <c r="CQ580" s="27"/>
      <c r="CR580" s="27"/>
      <c r="CS580" s="27"/>
      <c r="CT580" s="27"/>
      <c r="CU580" s="27"/>
      <c r="CV580" s="27"/>
      <c r="CW580" s="27"/>
      <c r="CX580" s="27"/>
      <c r="CY580" s="27"/>
      <c r="CZ580" s="27"/>
      <c r="DA580" s="43"/>
      <c r="DB580" s="27"/>
      <c r="DC580" s="42"/>
      <c r="DD580" s="42"/>
      <c r="DE580" s="27"/>
      <c r="DF580" s="27"/>
      <c r="DG580" s="27"/>
      <c r="DH580" s="27"/>
    </row>
    <row r="581" spans="84:112" ht="15.75" customHeight="1" x14ac:dyDescent="0.35">
      <c r="CF581" s="27"/>
      <c r="CG581" s="27"/>
      <c r="CH581" s="27"/>
      <c r="CI581" s="27"/>
      <c r="CJ581" s="27"/>
      <c r="CK581" s="27"/>
      <c r="CL581" s="27"/>
      <c r="CM581" s="27"/>
      <c r="CN581" s="27"/>
      <c r="CO581" s="27"/>
      <c r="CP581" s="27"/>
      <c r="CQ581" s="27"/>
      <c r="CR581" s="27"/>
      <c r="CS581" s="27"/>
      <c r="CT581" s="27"/>
      <c r="CU581" s="27"/>
      <c r="CV581" s="27"/>
      <c r="CW581" s="27"/>
      <c r="CX581" s="27"/>
      <c r="CY581" s="27"/>
      <c r="CZ581" s="27"/>
      <c r="DA581" s="43"/>
      <c r="DB581" s="27"/>
      <c r="DC581" s="42"/>
      <c r="DD581" s="42"/>
      <c r="DE581" s="27"/>
      <c r="DF581" s="27"/>
      <c r="DG581" s="27"/>
      <c r="DH581" s="27"/>
    </row>
    <row r="582" spans="84:112" ht="15.75" customHeight="1" x14ac:dyDescent="0.35">
      <c r="CF582" s="27"/>
      <c r="CG582" s="27"/>
      <c r="CH582" s="27"/>
      <c r="CI582" s="27"/>
      <c r="CJ582" s="27"/>
      <c r="CK582" s="27"/>
      <c r="CL582" s="27"/>
      <c r="CM582" s="27"/>
      <c r="CN582" s="27"/>
      <c r="CO582" s="27"/>
      <c r="CP582" s="27"/>
      <c r="CQ582" s="27"/>
      <c r="CR582" s="27"/>
      <c r="CS582" s="27"/>
      <c r="CT582" s="27"/>
      <c r="CU582" s="27"/>
      <c r="CV582" s="27"/>
      <c r="CW582" s="27"/>
      <c r="CX582" s="27"/>
      <c r="CY582" s="27"/>
      <c r="CZ582" s="27"/>
      <c r="DA582" s="43"/>
      <c r="DB582" s="27"/>
      <c r="DC582" s="42"/>
      <c r="DD582" s="42"/>
      <c r="DE582" s="27"/>
      <c r="DF582" s="27"/>
      <c r="DG582" s="27"/>
      <c r="DH582" s="27"/>
    </row>
    <row r="583" spans="84:112" ht="15.75" customHeight="1" x14ac:dyDescent="0.35">
      <c r="CF583" s="27"/>
      <c r="CG583" s="27"/>
      <c r="CH583" s="27"/>
      <c r="CI583" s="27"/>
      <c r="CJ583" s="27"/>
      <c r="CK583" s="27"/>
      <c r="CL583" s="27"/>
      <c r="CM583" s="27"/>
      <c r="CN583" s="27"/>
      <c r="CO583" s="27"/>
      <c r="CP583" s="27"/>
      <c r="CQ583" s="27"/>
      <c r="CR583" s="27"/>
      <c r="CS583" s="27"/>
      <c r="CT583" s="27"/>
      <c r="CU583" s="27"/>
      <c r="CV583" s="27"/>
      <c r="CW583" s="27"/>
      <c r="CX583" s="27"/>
      <c r="CY583" s="27"/>
      <c r="CZ583" s="27"/>
      <c r="DA583" s="43"/>
      <c r="DB583" s="27"/>
      <c r="DC583" s="42"/>
      <c r="DD583" s="42"/>
      <c r="DE583" s="27"/>
      <c r="DF583" s="27"/>
      <c r="DG583" s="27"/>
      <c r="DH583" s="27"/>
    </row>
    <row r="584" spans="84:112" ht="15.75" customHeight="1" x14ac:dyDescent="0.35">
      <c r="CF584" s="27"/>
      <c r="CG584" s="27"/>
      <c r="CH584" s="27"/>
      <c r="CI584" s="27"/>
      <c r="CJ584" s="27"/>
      <c r="CK584" s="27"/>
      <c r="CL584" s="27"/>
      <c r="CM584" s="27"/>
      <c r="CN584" s="27"/>
      <c r="CO584" s="27"/>
      <c r="CP584" s="27"/>
      <c r="CQ584" s="27"/>
      <c r="CR584" s="27"/>
      <c r="CS584" s="27"/>
      <c r="CT584" s="27"/>
      <c r="CU584" s="27"/>
      <c r="CV584" s="27"/>
      <c r="CW584" s="27"/>
      <c r="CX584" s="27"/>
      <c r="CY584" s="27"/>
      <c r="CZ584" s="27"/>
      <c r="DA584" s="43"/>
      <c r="DB584" s="27"/>
      <c r="DC584" s="42"/>
      <c r="DD584" s="42"/>
      <c r="DE584" s="27"/>
      <c r="DF584" s="27"/>
      <c r="DG584" s="27"/>
      <c r="DH584" s="27"/>
    </row>
    <row r="585" spans="84:112" ht="15.75" customHeight="1" x14ac:dyDescent="0.35">
      <c r="CF585" s="27"/>
      <c r="CG585" s="27"/>
      <c r="CH585" s="27"/>
      <c r="CI585" s="27"/>
      <c r="CJ585" s="27"/>
      <c r="CK585" s="27"/>
      <c r="CL585" s="27"/>
      <c r="CM585" s="27"/>
      <c r="CN585" s="27"/>
      <c r="CO585" s="27"/>
      <c r="CP585" s="27"/>
      <c r="CQ585" s="27"/>
      <c r="CR585" s="27"/>
      <c r="CS585" s="27"/>
      <c r="CT585" s="27"/>
      <c r="CU585" s="27"/>
      <c r="CV585" s="27"/>
      <c r="CW585" s="27"/>
      <c r="CX585" s="27"/>
      <c r="CY585" s="27"/>
      <c r="CZ585" s="27"/>
      <c r="DA585" s="43"/>
      <c r="DB585" s="27"/>
      <c r="DC585" s="42"/>
      <c r="DD585" s="42"/>
      <c r="DE585" s="27"/>
      <c r="DF585" s="27"/>
      <c r="DG585" s="27"/>
      <c r="DH585" s="27"/>
    </row>
    <row r="586" spans="84:112" ht="15.75" customHeight="1" x14ac:dyDescent="0.35">
      <c r="CF586" s="27"/>
      <c r="CG586" s="27"/>
      <c r="CH586" s="27"/>
      <c r="CI586" s="27"/>
      <c r="CJ586" s="27"/>
      <c r="CK586" s="27"/>
      <c r="CL586" s="27"/>
      <c r="CM586" s="27"/>
      <c r="CN586" s="27"/>
      <c r="CO586" s="27"/>
      <c r="CP586" s="27"/>
      <c r="CQ586" s="27"/>
      <c r="CR586" s="27"/>
      <c r="CS586" s="27"/>
      <c r="CT586" s="27"/>
      <c r="CU586" s="27"/>
      <c r="CV586" s="27"/>
      <c r="CW586" s="27"/>
      <c r="CX586" s="27"/>
      <c r="CY586" s="27"/>
      <c r="CZ586" s="27"/>
      <c r="DA586" s="43"/>
      <c r="DB586" s="27"/>
      <c r="DC586" s="42"/>
      <c r="DD586" s="42"/>
      <c r="DE586" s="27"/>
      <c r="DF586" s="27"/>
      <c r="DG586" s="27"/>
      <c r="DH586" s="27"/>
    </row>
    <row r="587" spans="84:112" ht="15.75" customHeight="1" x14ac:dyDescent="0.35">
      <c r="CF587" s="27"/>
      <c r="CG587" s="27"/>
      <c r="CH587" s="27"/>
      <c r="CI587" s="27"/>
      <c r="CJ587" s="27"/>
      <c r="CK587" s="27"/>
      <c r="CL587" s="27"/>
      <c r="CM587" s="27"/>
      <c r="CN587" s="27"/>
      <c r="CO587" s="27"/>
      <c r="CP587" s="27"/>
      <c r="CQ587" s="27"/>
      <c r="CR587" s="27"/>
      <c r="CS587" s="27"/>
      <c r="CT587" s="27"/>
      <c r="CU587" s="27"/>
      <c r="CV587" s="27"/>
      <c r="CW587" s="27"/>
      <c r="CX587" s="27"/>
      <c r="CY587" s="27"/>
      <c r="CZ587" s="27"/>
      <c r="DA587" s="43"/>
      <c r="DB587" s="27"/>
      <c r="DC587" s="42"/>
      <c r="DD587" s="42"/>
      <c r="DE587" s="27"/>
      <c r="DF587" s="27"/>
      <c r="DG587" s="27"/>
      <c r="DH587" s="27"/>
    </row>
    <row r="588" spans="84:112" ht="15.75" customHeight="1" x14ac:dyDescent="0.35">
      <c r="CF588" s="27"/>
      <c r="CG588" s="27"/>
      <c r="CH588" s="27"/>
      <c r="CI588" s="27"/>
      <c r="CJ588" s="27"/>
      <c r="CK588" s="27"/>
      <c r="CL588" s="27"/>
      <c r="CM588" s="27"/>
      <c r="CN588" s="27"/>
      <c r="CO588" s="27"/>
      <c r="CP588" s="27"/>
      <c r="CQ588" s="27"/>
      <c r="CR588" s="27"/>
      <c r="CS588" s="27"/>
      <c r="CT588" s="27"/>
      <c r="CU588" s="27"/>
      <c r="CV588" s="27"/>
      <c r="CW588" s="27"/>
      <c r="CX588" s="27"/>
      <c r="CY588" s="27"/>
      <c r="CZ588" s="27"/>
      <c r="DA588" s="43"/>
      <c r="DB588" s="27"/>
      <c r="DC588" s="42"/>
      <c r="DD588" s="42"/>
      <c r="DE588" s="27"/>
      <c r="DF588" s="27"/>
      <c r="DG588" s="27"/>
      <c r="DH588" s="27"/>
    </row>
    <row r="589" spans="84:112" ht="15.75" customHeight="1" x14ac:dyDescent="0.35">
      <c r="CF589" s="27"/>
      <c r="CG589" s="27"/>
      <c r="CH589" s="27"/>
      <c r="CI589" s="27"/>
      <c r="CJ589" s="27"/>
      <c r="CK589" s="27"/>
      <c r="CL589" s="27"/>
      <c r="CM589" s="27"/>
      <c r="CN589" s="27"/>
      <c r="CO589" s="27"/>
      <c r="CP589" s="27"/>
      <c r="CQ589" s="27"/>
      <c r="CR589" s="27"/>
      <c r="CS589" s="27"/>
      <c r="CT589" s="27"/>
      <c r="CU589" s="27"/>
      <c r="CV589" s="27"/>
      <c r="CW589" s="27"/>
      <c r="CX589" s="27"/>
      <c r="CY589" s="27"/>
      <c r="CZ589" s="27"/>
      <c r="DA589" s="43"/>
      <c r="DB589" s="27"/>
      <c r="DC589" s="42"/>
      <c r="DD589" s="42"/>
      <c r="DE589" s="27"/>
      <c r="DF589" s="27"/>
      <c r="DG589" s="27"/>
      <c r="DH589" s="27"/>
    </row>
    <row r="590" spans="84:112" ht="15.75" customHeight="1" x14ac:dyDescent="0.35">
      <c r="CF590" s="27"/>
      <c r="CG590" s="27"/>
      <c r="CH590" s="27"/>
      <c r="CI590" s="27"/>
      <c r="CJ590" s="27"/>
      <c r="CK590" s="27"/>
      <c r="CL590" s="27"/>
      <c r="CM590" s="27"/>
      <c r="CN590" s="27"/>
      <c r="CO590" s="27"/>
      <c r="CP590" s="27"/>
      <c r="CQ590" s="27"/>
      <c r="CR590" s="27"/>
      <c r="CS590" s="27"/>
      <c r="CT590" s="27"/>
      <c r="CU590" s="27"/>
      <c r="CV590" s="27"/>
      <c r="CW590" s="27"/>
      <c r="CX590" s="27"/>
      <c r="CY590" s="27"/>
      <c r="CZ590" s="27"/>
      <c r="DA590" s="43"/>
      <c r="DB590" s="27"/>
      <c r="DC590" s="42"/>
      <c r="DD590" s="42"/>
      <c r="DE590" s="27"/>
      <c r="DF590" s="27"/>
      <c r="DG590" s="27"/>
      <c r="DH590" s="27"/>
    </row>
    <row r="591" spans="84:112" ht="15.75" customHeight="1" x14ac:dyDescent="0.35">
      <c r="CF591" s="27"/>
      <c r="CG591" s="27"/>
      <c r="CH591" s="27"/>
      <c r="CI591" s="27"/>
      <c r="CJ591" s="27"/>
      <c r="CK591" s="27"/>
      <c r="CL591" s="27"/>
      <c r="CM591" s="27"/>
      <c r="CN591" s="27"/>
      <c r="CO591" s="27"/>
      <c r="CP591" s="27"/>
      <c r="CQ591" s="27"/>
      <c r="CR591" s="27"/>
      <c r="CS591" s="27"/>
      <c r="CT591" s="27"/>
      <c r="CU591" s="27"/>
      <c r="CV591" s="27"/>
      <c r="CW591" s="27"/>
      <c r="CX591" s="27"/>
      <c r="CY591" s="27"/>
      <c r="CZ591" s="27"/>
      <c r="DA591" s="43"/>
      <c r="DB591" s="27"/>
      <c r="DC591" s="42"/>
      <c r="DD591" s="42"/>
      <c r="DE591" s="27"/>
      <c r="DF591" s="27"/>
      <c r="DG591" s="27"/>
      <c r="DH591" s="27"/>
    </row>
    <row r="592" spans="84:112" ht="15.75" customHeight="1" x14ac:dyDescent="0.35">
      <c r="CF592" s="27"/>
      <c r="CG592" s="27"/>
      <c r="CH592" s="27"/>
      <c r="CI592" s="27"/>
      <c r="CJ592" s="27"/>
      <c r="CK592" s="27"/>
      <c r="CL592" s="27"/>
      <c r="CM592" s="27"/>
      <c r="CN592" s="27"/>
      <c r="CO592" s="27"/>
      <c r="CP592" s="27"/>
      <c r="CQ592" s="27"/>
      <c r="CR592" s="27"/>
      <c r="CS592" s="27"/>
      <c r="CT592" s="27"/>
      <c r="CU592" s="27"/>
      <c r="CV592" s="27"/>
      <c r="CW592" s="27"/>
      <c r="CX592" s="27"/>
      <c r="CY592" s="27"/>
      <c r="CZ592" s="27"/>
      <c r="DA592" s="43"/>
      <c r="DB592" s="27"/>
      <c r="DC592" s="42"/>
      <c r="DD592" s="42"/>
      <c r="DE592" s="27"/>
      <c r="DF592" s="27"/>
      <c r="DG592" s="27"/>
      <c r="DH592" s="27"/>
    </row>
    <row r="593" spans="84:112" ht="15.75" customHeight="1" x14ac:dyDescent="0.35">
      <c r="CF593" s="27"/>
      <c r="CG593" s="27"/>
      <c r="CH593" s="27"/>
      <c r="CI593" s="27"/>
      <c r="CJ593" s="27"/>
      <c r="CK593" s="27"/>
      <c r="CL593" s="27"/>
      <c r="CM593" s="27"/>
      <c r="CN593" s="27"/>
      <c r="CO593" s="27"/>
      <c r="CP593" s="27"/>
      <c r="CQ593" s="27"/>
      <c r="CR593" s="27"/>
      <c r="CS593" s="27"/>
      <c r="CT593" s="27"/>
      <c r="CU593" s="27"/>
      <c r="CV593" s="27"/>
      <c r="CW593" s="27"/>
      <c r="CX593" s="27"/>
      <c r="CY593" s="27"/>
      <c r="CZ593" s="27"/>
      <c r="DA593" s="43"/>
      <c r="DB593" s="27"/>
      <c r="DC593" s="42"/>
      <c r="DD593" s="42"/>
      <c r="DE593" s="27"/>
      <c r="DF593" s="27"/>
      <c r="DG593" s="27"/>
      <c r="DH593" s="27"/>
    </row>
    <row r="594" spans="84:112" ht="15.75" customHeight="1" x14ac:dyDescent="0.35">
      <c r="CF594" s="27"/>
      <c r="CG594" s="27"/>
      <c r="CH594" s="27"/>
      <c r="CI594" s="27"/>
      <c r="CJ594" s="27"/>
      <c r="CK594" s="27"/>
      <c r="CL594" s="27"/>
      <c r="CM594" s="27"/>
      <c r="CN594" s="27"/>
      <c r="CO594" s="27"/>
      <c r="CP594" s="27"/>
      <c r="CQ594" s="27"/>
      <c r="CR594" s="27"/>
      <c r="CS594" s="27"/>
      <c r="CT594" s="27"/>
      <c r="CU594" s="27"/>
      <c r="CV594" s="27"/>
      <c r="CW594" s="27"/>
      <c r="CX594" s="27"/>
      <c r="CY594" s="27"/>
      <c r="CZ594" s="27"/>
      <c r="DA594" s="43"/>
      <c r="DB594" s="27"/>
      <c r="DC594" s="42"/>
      <c r="DD594" s="42"/>
      <c r="DE594" s="27"/>
      <c r="DF594" s="27"/>
      <c r="DG594" s="27"/>
      <c r="DH594" s="27"/>
    </row>
    <row r="595" spans="84:112" ht="15.75" customHeight="1" x14ac:dyDescent="0.35">
      <c r="CF595" s="27"/>
      <c r="CG595" s="27"/>
      <c r="CH595" s="27"/>
      <c r="CI595" s="27"/>
      <c r="CJ595" s="27"/>
      <c r="CK595" s="27"/>
      <c r="CL595" s="27"/>
      <c r="CM595" s="27"/>
      <c r="CN595" s="27"/>
      <c r="CO595" s="27"/>
      <c r="CP595" s="27"/>
      <c r="CQ595" s="27"/>
      <c r="CR595" s="27"/>
      <c r="CS595" s="27"/>
      <c r="CT595" s="27"/>
      <c r="CU595" s="27"/>
      <c r="CV595" s="27"/>
      <c r="CW595" s="27"/>
      <c r="CX595" s="27"/>
      <c r="CY595" s="27"/>
      <c r="CZ595" s="27"/>
      <c r="DA595" s="43"/>
      <c r="DB595" s="27"/>
      <c r="DC595" s="42"/>
      <c r="DD595" s="42"/>
      <c r="DE595" s="27"/>
      <c r="DF595" s="27"/>
      <c r="DG595" s="27"/>
      <c r="DH595" s="27"/>
    </row>
    <row r="596" spans="84:112" ht="15.75" customHeight="1" x14ac:dyDescent="0.35">
      <c r="CF596" s="27"/>
      <c r="CG596" s="27"/>
      <c r="CH596" s="27"/>
      <c r="CI596" s="27"/>
      <c r="CJ596" s="27"/>
      <c r="CK596" s="27"/>
      <c r="CL596" s="27"/>
      <c r="CM596" s="27"/>
      <c r="CN596" s="27"/>
      <c r="CO596" s="27"/>
      <c r="CP596" s="27"/>
      <c r="CQ596" s="27"/>
      <c r="CR596" s="27"/>
      <c r="CS596" s="27"/>
      <c r="CT596" s="27"/>
      <c r="CU596" s="27"/>
      <c r="CV596" s="27"/>
      <c r="CW596" s="27"/>
      <c r="CX596" s="27"/>
      <c r="CY596" s="27"/>
      <c r="CZ596" s="27"/>
      <c r="DA596" s="43"/>
      <c r="DB596" s="27"/>
      <c r="DC596" s="42"/>
      <c r="DD596" s="42"/>
      <c r="DE596" s="27"/>
      <c r="DF596" s="27"/>
      <c r="DG596" s="27"/>
      <c r="DH596" s="27"/>
    </row>
    <row r="597" spans="84:112" ht="15.75" customHeight="1" x14ac:dyDescent="0.35">
      <c r="CF597" s="27"/>
      <c r="CG597" s="27"/>
      <c r="CH597" s="27"/>
      <c r="CI597" s="27"/>
      <c r="CJ597" s="27"/>
      <c r="CK597" s="27"/>
      <c r="CL597" s="27"/>
      <c r="CM597" s="27"/>
      <c r="CN597" s="27"/>
      <c r="CO597" s="27"/>
      <c r="CP597" s="27"/>
      <c r="CQ597" s="27"/>
      <c r="CR597" s="27"/>
      <c r="CS597" s="27"/>
      <c r="CT597" s="27"/>
      <c r="CU597" s="27"/>
      <c r="CV597" s="27"/>
      <c r="CW597" s="27"/>
      <c r="CX597" s="27"/>
      <c r="CY597" s="27"/>
      <c r="CZ597" s="27"/>
      <c r="DA597" s="43"/>
      <c r="DB597" s="27"/>
      <c r="DC597" s="42"/>
      <c r="DD597" s="42"/>
      <c r="DE597" s="27"/>
      <c r="DF597" s="27"/>
      <c r="DG597" s="27"/>
      <c r="DH597" s="27"/>
    </row>
    <row r="598" spans="84:112" ht="15.75" customHeight="1" x14ac:dyDescent="0.35">
      <c r="CF598" s="27"/>
      <c r="CG598" s="27"/>
      <c r="CH598" s="27"/>
      <c r="CI598" s="27"/>
      <c r="CJ598" s="27"/>
      <c r="CK598" s="27"/>
      <c r="CL598" s="27"/>
      <c r="CM598" s="27"/>
      <c r="CN598" s="27"/>
      <c r="CO598" s="27"/>
      <c r="CP598" s="27"/>
      <c r="CQ598" s="27"/>
      <c r="CR598" s="27"/>
      <c r="CS598" s="27"/>
      <c r="CT598" s="27"/>
      <c r="CU598" s="27"/>
      <c r="CV598" s="27"/>
      <c r="CW598" s="27"/>
      <c r="CX598" s="27"/>
      <c r="CY598" s="27"/>
      <c r="CZ598" s="27"/>
      <c r="DA598" s="43"/>
      <c r="DB598" s="27"/>
      <c r="DC598" s="42"/>
      <c r="DD598" s="42"/>
      <c r="DE598" s="27"/>
      <c r="DF598" s="27"/>
      <c r="DG598" s="27"/>
      <c r="DH598" s="27"/>
    </row>
    <row r="599" spans="84:112" ht="15.75" customHeight="1" x14ac:dyDescent="0.35">
      <c r="CF599" s="27"/>
      <c r="CG599" s="27"/>
      <c r="CH599" s="27"/>
      <c r="CI599" s="27"/>
      <c r="CJ599" s="27"/>
      <c r="CK599" s="27"/>
      <c r="CL599" s="27"/>
      <c r="CM599" s="27"/>
      <c r="CN599" s="27"/>
      <c r="CO599" s="27"/>
      <c r="CP599" s="27"/>
      <c r="CQ599" s="27"/>
      <c r="CR599" s="27"/>
      <c r="CS599" s="27"/>
      <c r="CT599" s="27"/>
      <c r="CU599" s="27"/>
      <c r="CV599" s="27"/>
      <c r="CW599" s="27"/>
      <c r="CX599" s="27"/>
      <c r="CY599" s="27"/>
      <c r="CZ599" s="27"/>
      <c r="DA599" s="43"/>
      <c r="DB599" s="27"/>
      <c r="DC599" s="42"/>
      <c r="DD599" s="42"/>
      <c r="DE599" s="27"/>
      <c r="DF599" s="27"/>
      <c r="DG599" s="27"/>
      <c r="DH599" s="27"/>
    </row>
    <row r="600" spans="84:112" ht="15.75" customHeight="1" x14ac:dyDescent="0.35">
      <c r="CF600" s="27"/>
      <c r="CG600" s="27"/>
      <c r="CH600" s="27"/>
      <c r="CI600" s="27"/>
      <c r="CJ600" s="27"/>
      <c r="CK600" s="27"/>
      <c r="CL600" s="27"/>
      <c r="CM600" s="27"/>
      <c r="CN600" s="27"/>
      <c r="CO600" s="27"/>
      <c r="CP600" s="27"/>
      <c r="CQ600" s="27"/>
      <c r="CR600" s="27"/>
      <c r="CS600" s="27"/>
      <c r="CT600" s="27"/>
      <c r="CU600" s="27"/>
      <c r="CV600" s="27"/>
      <c r="CW600" s="27"/>
      <c r="CX600" s="27"/>
      <c r="CY600" s="27"/>
      <c r="CZ600" s="27"/>
      <c r="DA600" s="43"/>
      <c r="DB600" s="27"/>
      <c r="DC600" s="42"/>
      <c r="DD600" s="42"/>
      <c r="DE600" s="27"/>
      <c r="DF600" s="27"/>
      <c r="DG600" s="27"/>
      <c r="DH600" s="27"/>
    </row>
    <row r="601" spans="84:112" ht="15.75" customHeight="1" x14ac:dyDescent="0.35">
      <c r="CF601" s="27"/>
      <c r="CG601" s="27"/>
      <c r="CH601" s="27"/>
      <c r="CI601" s="27"/>
      <c r="CJ601" s="27"/>
      <c r="CK601" s="27"/>
      <c r="CL601" s="27"/>
      <c r="CM601" s="27"/>
      <c r="CN601" s="27"/>
      <c r="CO601" s="27"/>
      <c r="CP601" s="27"/>
      <c r="CQ601" s="27"/>
      <c r="CR601" s="27"/>
      <c r="CS601" s="27"/>
      <c r="CT601" s="27"/>
      <c r="CU601" s="27"/>
      <c r="CV601" s="27"/>
      <c r="CW601" s="27"/>
      <c r="CX601" s="27"/>
      <c r="CY601" s="27"/>
      <c r="CZ601" s="27"/>
      <c r="DA601" s="43"/>
      <c r="DB601" s="27"/>
      <c r="DC601" s="42"/>
      <c r="DD601" s="42"/>
      <c r="DE601" s="27"/>
      <c r="DF601" s="27"/>
      <c r="DG601" s="27"/>
      <c r="DH601" s="27"/>
    </row>
    <row r="602" spans="84:112" ht="15.75" customHeight="1" x14ac:dyDescent="0.35">
      <c r="CF602" s="27"/>
      <c r="CG602" s="27"/>
      <c r="CH602" s="27"/>
      <c r="CI602" s="27"/>
      <c r="CJ602" s="27"/>
      <c r="CK602" s="27"/>
      <c r="CL602" s="27"/>
      <c r="CM602" s="27"/>
      <c r="CN602" s="27"/>
      <c r="CO602" s="27"/>
      <c r="CP602" s="27"/>
      <c r="CQ602" s="27"/>
      <c r="CR602" s="27"/>
      <c r="CS602" s="27"/>
      <c r="CT602" s="27"/>
      <c r="CU602" s="27"/>
      <c r="CV602" s="27"/>
      <c r="CW602" s="27"/>
      <c r="CX602" s="27"/>
      <c r="CY602" s="27"/>
      <c r="CZ602" s="27"/>
      <c r="DA602" s="43"/>
      <c r="DB602" s="27"/>
      <c r="DC602" s="42"/>
      <c r="DD602" s="42"/>
      <c r="DE602" s="27"/>
      <c r="DF602" s="27"/>
      <c r="DG602" s="27"/>
      <c r="DH602" s="27"/>
    </row>
    <row r="603" spans="84:112" ht="15.75" customHeight="1" x14ac:dyDescent="0.35">
      <c r="CF603" s="27"/>
      <c r="CG603" s="27"/>
      <c r="CH603" s="27"/>
      <c r="CI603" s="27"/>
      <c r="CJ603" s="27"/>
      <c r="CK603" s="27"/>
      <c r="CL603" s="27"/>
      <c r="CM603" s="27"/>
      <c r="CN603" s="27"/>
      <c r="CO603" s="27"/>
      <c r="CP603" s="27"/>
      <c r="CQ603" s="27"/>
      <c r="CR603" s="27"/>
      <c r="CS603" s="27"/>
      <c r="CT603" s="27"/>
      <c r="CU603" s="27"/>
      <c r="CV603" s="27"/>
      <c r="CW603" s="27"/>
      <c r="CX603" s="27"/>
      <c r="CY603" s="27"/>
      <c r="CZ603" s="27"/>
      <c r="DA603" s="43"/>
      <c r="DB603" s="27"/>
      <c r="DC603" s="42"/>
      <c r="DD603" s="42"/>
      <c r="DE603" s="27"/>
      <c r="DF603" s="27"/>
      <c r="DG603" s="27"/>
      <c r="DH603" s="27"/>
    </row>
    <row r="604" spans="84:112" ht="15.75" customHeight="1" x14ac:dyDescent="0.35">
      <c r="CF604" s="27"/>
      <c r="CG604" s="27"/>
      <c r="CH604" s="27"/>
      <c r="CI604" s="27"/>
      <c r="CJ604" s="27"/>
      <c r="CK604" s="27"/>
      <c r="CL604" s="27"/>
      <c r="CM604" s="27"/>
      <c r="CN604" s="27"/>
      <c r="CO604" s="27"/>
      <c r="CP604" s="27"/>
      <c r="CQ604" s="27"/>
      <c r="CR604" s="27"/>
      <c r="CS604" s="27"/>
      <c r="CT604" s="27"/>
      <c r="CU604" s="27"/>
      <c r="CV604" s="27"/>
      <c r="CW604" s="27"/>
      <c r="CX604" s="27"/>
      <c r="CY604" s="27"/>
      <c r="CZ604" s="27"/>
      <c r="DA604" s="43"/>
      <c r="DB604" s="27"/>
      <c r="DC604" s="42"/>
      <c r="DD604" s="42"/>
      <c r="DE604" s="27"/>
      <c r="DF604" s="27"/>
      <c r="DG604" s="27"/>
      <c r="DH604" s="27"/>
    </row>
    <row r="605" spans="84:112" ht="15.75" customHeight="1" x14ac:dyDescent="0.35">
      <c r="CF605" s="27"/>
      <c r="CG605" s="27"/>
      <c r="CH605" s="27"/>
      <c r="CI605" s="27"/>
      <c r="CJ605" s="27"/>
      <c r="CK605" s="27"/>
      <c r="CL605" s="27"/>
      <c r="CM605" s="27"/>
      <c r="CN605" s="27"/>
      <c r="CO605" s="27"/>
      <c r="CP605" s="27"/>
      <c r="CQ605" s="27"/>
      <c r="CR605" s="27"/>
      <c r="CS605" s="27"/>
      <c r="CT605" s="27"/>
      <c r="CU605" s="27"/>
      <c r="CV605" s="27"/>
      <c r="CW605" s="27"/>
      <c r="CX605" s="27"/>
      <c r="CY605" s="27"/>
      <c r="CZ605" s="27"/>
      <c r="DA605" s="43"/>
      <c r="DB605" s="27"/>
      <c r="DC605" s="42"/>
      <c r="DD605" s="42"/>
      <c r="DE605" s="27"/>
      <c r="DF605" s="27"/>
      <c r="DG605" s="27"/>
      <c r="DH605" s="27"/>
    </row>
    <row r="606" spans="84:112" ht="15.75" customHeight="1" x14ac:dyDescent="0.35">
      <c r="CF606" s="27"/>
      <c r="CG606" s="27"/>
      <c r="CH606" s="27"/>
      <c r="CI606" s="27"/>
      <c r="CJ606" s="27"/>
      <c r="CK606" s="27"/>
      <c r="CL606" s="27"/>
      <c r="CM606" s="27"/>
      <c r="CN606" s="27"/>
      <c r="CO606" s="27"/>
      <c r="CP606" s="27"/>
      <c r="CQ606" s="27"/>
      <c r="CR606" s="27"/>
      <c r="CS606" s="27"/>
      <c r="CT606" s="27"/>
      <c r="CU606" s="27"/>
      <c r="CV606" s="27"/>
      <c r="CW606" s="27"/>
      <c r="CX606" s="27"/>
      <c r="CY606" s="27"/>
      <c r="CZ606" s="27"/>
      <c r="DA606" s="43"/>
      <c r="DB606" s="27"/>
      <c r="DC606" s="42"/>
      <c r="DD606" s="42"/>
      <c r="DE606" s="27"/>
      <c r="DF606" s="27"/>
      <c r="DG606" s="27"/>
      <c r="DH606" s="27"/>
    </row>
    <row r="607" spans="84:112" ht="15.75" customHeight="1" x14ac:dyDescent="0.35">
      <c r="CF607" s="27"/>
      <c r="CG607" s="27"/>
      <c r="CH607" s="27"/>
      <c r="CI607" s="27"/>
      <c r="CJ607" s="27"/>
      <c r="CK607" s="27"/>
      <c r="CL607" s="27"/>
      <c r="CM607" s="27"/>
      <c r="CN607" s="27"/>
      <c r="CO607" s="27"/>
      <c r="CP607" s="27"/>
      <c r="CQ607" s="27"/>
      <c r="CR607" s="27"/>
      <c r="CS607" s="27"/>
      <c r="CT607" s="27"/>
      <c r="CU607" s="27"/>
      <c r="CV607" s="27"/>
      <c r="CW607" s="27"/>
      <c r="CX607" s="27"/>
      <c r="CY607" s="27"/>
      <c r="CZ607" s="27"/>
      <c r="DA607" s="43"/>
      <c r="DB607" s="27"/>
      <c r="DC607" s="42"/>
      <c r="DD607" s="42"/>
      <c r="DE607" s="27"/>
      <c r="DF607" s="27"/>
      <c r="DG607" s="27"/>
      <c r="DH607" s="27"/>
    </row>
    <row r="608" spans="84:112" ht="15.75" customHeight="1" x14ac:dyDescent="0.35">
      <c r="CF608" s="27"/>
      <c r="CG608" s="27"/>
      <c r="CH608" s="27"/>
      <c r="CI608" s="27"/>
      <c r="CJ608" s="27"/>
      <c r="CK608" s="27"/>
      <c r="CL608" s="27"/>
      <c r="CM608" s="27"/>
      <c r="CN608" s="27"/>
      <c r="CO608" s="27"/>
      <c r="CP608" s="27"/>
      <c r="CQ608" s="27"/>
      <c r="CR608" s="27"/>
      <c r="CS608" s="27"/>
      <c r="CT608" s="27"/>
      <c r="CU608" s="27"/>
      <c r="CV608" s="27"/>
      <c r="CW608" s="27"/>
      <c r="CX608" s="27"/>
      <c r="CY608" s="27"/>
      <c r="CZ608" s="27"/>
      <c r="DA608" s="43"/>
      <c r="DB608" s="27"/>
      <c r="DC608" s="42"/>
      <c r="DD608" s="42"/>
      <c r="DE608" s="27"/>
      <c r="DF608" s="27"/>
      <c r="DG608" s="27"/>
      <c r="DH608" s="27"/>
    </row>
    <row r="609" spans="84:112" ht="15.75" customHeight="1" x14ac:dyDescent="0.35">
      <c r="CF609" s="27"/>
      <c r="CG609" s="27"/>
      <c r="CH609" s="27"/>
      <c r="CI609" s="27"/>
      <c r="CJ609" s="27"/>
      <c r="CK609" s="27"/>
      <c r="CL609" s="27"/>
      <c r="CM609" s="27"/>
      <c r="CN609" s="27"/>
      <c r="CO609" s="27"/>
      <c r="CP609" s="27"/>
      <c r="CQ609" s="27"/>
      <c r="CR609" s="27"/>
      <c r="CS609" s="27"/>
      <c r="CT609" s="27"/>
      <c r="CU609" s="27"/>
      <c r="CV609" s="27"/>
      <c r="CW609" s="27"/>
      <c r="CX609" s="27"/>
      <c r="CY609" s="27"/>
      <c r="CZ609" s="27"/>
      <c r="DA609" s="43"/>
      <c r="DB609" s="27"/>
      <c r="DC609" s="42"/>
      <c r="DD609" s="42"/>
      <c r="DE609" s="27"/>
      <c r="DF609" s="27"/>
      <c r="DG609" s="27"/>
      <c r="DH609" s="27"/>
    </row>
    <row r="610" spans="84:112" ht="15.75" customHeight="1" x14ac:dyDescent="0.35">
      <c r="CF610" s="27"/>
      <c r="CG610" s="27"/>
      <c r="CH610" s="27"/>
      <c r="CI610" s="27"/>
      <c r="CJ610" s="27"/>
      <c r="CK610" s="27"/>
      <c r="CL610" s="27"/>
      <c r="CM610" s="27"/>
      <c r="CN610" s="27"/>
      <c r="CO610" s="27"/>
      <c r="CP610" s="27"/>
      <c r="CQ610" s="27"/>
      <c r="CR610" s="27"/>
      <c r="CS610" s="27"/>
      <c r="CT610" s="27"/>
      <c r="CU610" s="27"/>
      <c r="CV610" s="27"/>
      <c r="CW610" s="27"/>
      <c r="CX610" s="27"/>
      <c r="CY610" s="27"/>
      <c r="CZ610" s="27"/>
      <c r="DA610" s="43"/>
      <c r="DB610" s="27"/>
      <c r="DC610" s="42"/>
      <c r="DD610" s="42"/>
      <c r="DE610" s="27"/>
      <c r="DF610" s="27"/>
      <c r="DG610" s="27"/>
      <c r="DH610" s="27"/>
    </row>
    <row r="611" spans="84:112" ht="15.75" customHeight="1" x14ac:dyDescent="0.35">
      <c r="CF611" s="27"/>
      <c r="CG611" s="27"/>
      <c r="CH611" s="27"/>
      <c r="CI611" s="27"/>
      <c r="CJ611" s="27"/>
      <c r="CK611" s="27"/>
      <c r="CL611" s="27"/>
      <c r="CM611" s="27"/>
      <c r="CN611" s="27"/>
      <c r="CO611" s="27"/>
      <c r="CP611" s="27"/>
      <c r="CQ611" s="27"/>
      <c r="CR611" s="27"/>
      <c r="CS611" s="27"/>
      <c r="CT611" s="27"/>
      <c r="CU611" s="27"/>
      <c r="CV611" s="27"/>
      <c r="CW611" s="27"/>
      <c r="CX611" s="27"/>
      <c r="CY611" s="27"/>
      <c r="CZ611" s="27"/>
      <c r="DA611" s="43"/>
      <c r="DB611" s="27"/>
      <c r="DC611" s="42"/>
      <c r="DD611" s="42"/>
      <c r="DE611" s="27"/>
      <c r="DF611" s="27"/>
      <c r="DG611" s="27"/>
      <c r="DH611" s="27"/>
    </row>
    <row r="612" spans="84:112" ht="15.75" customHeight="1" x14ac:dyDescent="0.35">
      <c r="CF612" s="27"/>
      <c r="CG612" s="27"/>
      <c r="CH612" s="27"/>
      <c r="CI612" s="27"/>
      <c r="CJ612" s="27"/>
      <c r="CK612" s="27"/>
      <c r="CL612" s="27"/>
      <c r="CM612" s="27"/>
      <c r="CN612" s="27"/>
      <c r="CO612" s="27"/>
      <c r="CP612" s="27"/>
      <c r="CQ612" s="27"/>
      <c r="CR612" s="27"/>
      <c r="CS612" s="27"/>
      <c r="CT612" s="27"/>
      <c r="CU612" s="27"/>
      <c r="CV612" s="27"/>
      <c r="CW612" s="27"/>
      <c r="CX612" s="27"/>
      <c r="CY612" s="27"/>
      <c r="CZ612" s="27"/>
      <c r="DA612" s="43"/>
      <c r="DB612" s="27"/>
      <c r="DC612" s="42"/>
      <c r="DD612" s="42"/>
      <c r="DE612" s="27"/>
      <c r="DF612" s="27"/>
      <c r="DG612" s="27"/>
      <c r="DH612" s="27"/>
    </row>
    <row r="613" spans="84:112" ht="15.75" customHeight="1" x14ac:dyDescent="0.35">
      <c r="CF613" s="27"/>
      <c r="CG613" s="27"/>
      <c r="CH613" s="27"/>
      <c r="CI613" s="27"/>
      <c r="CJ613" s="27"/>
      <c r="CK613" s="27"/>
      <c r="CL613" s="27"/>
      <c r="CM613" s="27"/>
      <c r="CN613" s="27"/>
      <c r="CO613" s="27"/>
      <c r="CP613" s="27"/>
      <c r="CQ613" s="27"/>
      <c r="CR613" s="27"/>
      <c r="CS613" s="27"/>
      <c r="CT613" s="27"/>
      <c r="CU613" s="27"/>
      <c r="CV613" s="27"/>
      <c r="CW613" s="27"/>
      <c r="CX613" s="27"/>
      <c r="CY613" s="27"/>
      <c r="CZ613" s="27"/>
      <c r="DA613" s="43"/>
      <c r="DB613" s="27"/>
      <c r="DC613" s="42"/>
      <c r="DD613" s="42"/>
      <c r="DE613" s="27"/>
      <c r="DF613" s="27"/>
      <c r="DG613" s="27"/>
      <c r="DH613" s="27"/>
    </row>
    <row r="614" spans="84:112" ht="15.75" customHeight="1" x14ac:dyDescent="0.35">
      <c r="CF614" s="27"/>
      <c r="CG614" s="27"/>
      <c r="CH614" s="27"/>
      <c r="CI614" s="27"/>
      <c r="CJ614" s="27"/>
      <c r="CK614" s="27"/>
      <c r="CL614" s="27"/>
      <c r="CM614" s="27"/>
      <c r="CN614" s="27"/>
      <c r="CO614" s="27"/>
      <c r="CP614" s="27"/>
      <c r="CQ614" s="27"/>
      <c r="CR614" s="27"/>
      <c r="CS614" s="27"/>
      <c r="CT614" s="27"/>
      <c r="CU614" s="27"/>
      <c r="CV614" s="27"/>
      <c r="CW614" s="27"/>
      <c r="CX614" s="27"/>
      <c r="CY614" s="27"/>
      <c r="CZ614" s="27"/>
      <c r="DA614" s="43"/>
      <c r="DB614" s="27"/>
      <c r="DC614" s="42"/>
      <c r="DD614" s="42"/>
      <c r="DE614" s="27"/>
      <c r="DF614" s="27"/>
      <c r="DG614" s="27"/>
      <c r="DH614" s="27"/>
    </row>
    <row r="615" spans="84:112" ht="15.75" customHeight="1" x14ac:dyDescent="0.35">
      <c r="CF615" s="27"/>
      <c r="CG615" s="27"/>
      <c r="CH615" s="27"/>
      <c r="CI615" s="27"/>
      <c r="CJ615" s="27"/>
      <c r="CK615" s="27"/>
      <c r="CL615" s="27"/>
      <c r="CM615" s="27"/>
      <c r="CN615" s="27"/>
      <c r="CO615" s="27"/>
      <c r="CP615" s="27"/>
      <c r="CQ615" s="27"/>
      <c r="CR615" s="27"/>
      <c r="CS615" s="27"/>
      <c r="CT615" s="27"/>
      <c r="CU615" s="27"/>
      <c r="CV615" s="27"/>
      <c r="CW615" s="27"/>
      <c r="CX615" s="27"/>
      <c r="CY615" s="27"/>
      <c r="CZ615" s="27"/>
      <c r="DA615" s="43"/>
      <c r="DB615" s="27"/>
      <c r="DC615" s="42"/>
      <c r="DD615" s="42"/>
      <c r="DE615" s="27"/>
      <c r="DF615" s="27"/>
      <c r="DG615" s="27"/>
      <c r="DH615" s="27"/>
    </row>
    <row r="616" spans="84:112" ht="15.75" customHeight="1" x14ac:dyDescent="0.35">
      <c r="CF616" s="27"/>
      <c r="CG616" s="27"/>
      <c r="CH616" s="27"/>
      <c r="CI616" s="27"/>
      <c r="CJ616" s="27"/>
      <c r="CK616" s="27"/>
      <c r="CL616" s="27"/>
      <c r="CM616" s="27"/>
      <c r="CN616" s="27"/>
      <c r="CO616" s="27"/>
      <c r="CP616" s="27"/>
      <c r="CQ616" s="27"/>
      <c r="CR616" s="27"/>
      <c r="CS616" s="27"/>
      <c r="CT616" s="27"/>
      <c r="CU616" s="27"/>
      <c r="CV616" s="27"/>
      <c r="CW616" s="27"/>
      <c r="CX616" s="27"/>
      <c r="CY616" s="27"/>
      <c r="CZ616" s="27"/>
      <c r="DA616" s="43"/>
      <c r="DB616" s="27"/>
      <c r="DC616" s="42"/>
      <c r="DD616" s="42"/>
      <c r="DE616" s="27"/>
      <c r="DF616" s="27"/>
      <c r="DG616" s="27"/>
      <c r="DH616" s="27"/>
    </row>
    <row r="617" spans="84:112" ht="15.75" customHeight="1" x14ac:dyDescent="0.35">
      <c r="CF617" s="27"/>
      <c r="CG617" s="27"/>
      <c r="CH617" s="27"/>
      <c r="CI617" s="27"/>
      <c r="CJ617" s="27"/>
      <c r="CK617" s="27"/>
      <c r="CL617" s="27"/>
      <c r="CM617" s="27"/>
      <c r="CN617" s="27"/>
      <c r="CO617" s="27"/>
      <c r="CP617" s="27"/>
      <c r="CQ617" s="27"/>
      <c r="CR617" s="27"/>
      <c r="CS617" s="27"/>
      <c r="CT617" s="27"/>
      <c r="CU617" s="27"/>
      <c r="CV617" s="27"/>
      <c r="CW617" s="27"/>
      <c r="CX617" s="27"/>
      <c r="CY617" s="27"/>
      <c r="CZ617" s="27"/>
      <c r="DA617" s="43"/>
      <c r="DB617" s="27"/>
      <c r="DC617" s="42"/>
      <c r="DD617" s="42"/>
      <c r="DE617" s="27"/>
      <c r="DF617" s="27"/>
      <c r="DG617" s="27"/>
      <c r="DH617" s="27"/>
    </row>
    <row r="618" spans="84:112" ht="15.75" customHeight="1" x14ac:dyDescent="0.35">
      <c r="CF618" s="27"/>
      <c r="CG618" s="27"/>
      <c r="CH618" s="27"/>
      <c r="CI618" s="27"/>
      <c r="CJ618" s="27"/>
      <c r="CK618" s="27"/>
      <c r="CL618" s="27"/>
      <c r="CM618" s="27"/>
      <c r="CN618" s="27"/>
      <c r="CO618" s="27"/>
      <c r="CP618" s="27"/>
      <c r="CQ618" s="27"/>
      <c r="CR618" s="27"/>
      <c r="CS618" s="27"/>
      <c r="CT618" s="27"/>
      <c r="CU618" s="27"/>
      <c r="CV618" s="27"/>
      <c r="CW618" s="27"/>
      <c r="CX618" s="27"/>
      <c r="CY618" s="27"/>
      <c r="CZ618" s="27"/>
      <c r="DA618" s="43"/>
      <c r="DB618" s="27"/>
      <c r="DC618" s="42"/>
      <c r="DD618" s="42"/>
      <c r="DE618" s="27"/>
      <c r="DF618" s="27"/>
      <c r="DG618" s="27"/>
      <c r="DH618" s="27"/>
    </row>
    <row r="619" spans="84:112" ht="15.75" customHeight="1" x14ac:dyDescent="0.35">
      <c r="CF619" s="27"/>
      <c r="CG619" s="27"/>
      <c r="CH619" s="27"/>
      <c r="CI619" s="27"/>
      <c r="CJ619" s="27"/>
      <c r="CK619" s="27"/>
      <c r="CL619" s="27"/>
      <c r="CM619" s="27"/>
      <c r="CN619" s="27"/>
      <c r="CO619" s="27"/>
      <c r="CP619" s="27"/>
      <c r="CQ619" s="27"/>
      <c r="CR619" s="27"/>
      <c r="CS619" s="27"/>
      <c r="CT619" s="27"/>
      <c r="CU619" s="27"/>
      <c r="CV619" s="27"/>
      <c r="CW619" s="27"/>
      <c r="CX619" s="27"/>
      <c r="CY619" s="27"/>
      <c r="CZ619" s="27"/>
      <c r="DA619" s="43"/>
      <c r="DB619" s="27"/>
      <c r="DC619" s="42"/>
      <c r="DD619" s="42"/>
      <c r="DE619" s="27"/>
      <c r="DF619" s="27"/>
      <c r="DG619" s="27"/>
      <c r="DH619" s="27"/>
    </row>
    <row r="620" spans="84:112" ht="15.75" customHeight="1" x14ac:dyDescent="0.35">
      <c r="CF620" s="27"/>
      <c r="CG620" s="27"/>
      <c r="CH620" s="27"/>
      <c r="CI620" s="27"/>
      <c r="CJ620" s="27"/>
      <c r="CK620" s="27"/>
      <c r="CL620" s="27"/>
      <c r="CM620" s="27"/>
      <c r="CN620" s="27"/>
      <c r="CO620" s="27"/>
      <c r="CP620" s="27"/>
      <c r="CQ620" s="27"/>
      <c r="CR620" s="27"/>
      <c r="CS620" s="27"/>
      <c r="CT620" s="27"/>
      <c r="CU620" s="27"/>
      <c r="CV620" s="27"/>
      <c r="CW620" s="27"/>
      <c r="CX620" s="27"/>
      <c r="CY620" s="27"/>
      <c r="CZ620" s="27"/>
      <c r="DA620" s="43"/>
      <c r="DB620" s="27"/>
      <c r="DC620" s="42"/>
      <c r="DD620" s="42"/>
      <c r="DE620" s="27"/>
      <c r="DF620" s="27"/>
      <c r="DG620" s="27"/>
      <c r="DH620" s="27"/>
    </row>
    <row r="621" spans="84:112" ht="15.75" customHeight="1" x14ac:dyDescent="0.35">
      <c r="CF621" s="27"/>
      <c r="CG621" s="27"/>
      <c r="CH621" s="27"/>
      <c r="CI621" s="27"/>
      <c r="CJ621" s="27"/>
      <c r="CK621" s="27"/>
      <c r="CL621" s="27"/>
      <c r="CM621" s="27"/>
      <c r="CN621" s="27"/>
      <c r="CO621" s="27"/>
      <c r="CP621" s="27"/>
      <c r="CQ621" s="27"/>
      <c r="CR621" s="27"/>
      <c r="CS621" s="27"/>
      <c r="CT621" s="27"/>
      <c r="CU621" s="27"/>
      <c r="CV621" s="27"/>
      <c r="CW621" s="27"/>
      <c r="CX621" s="27"/>
      <c r="CY621" s="27"/>
      <c r="CZ621" s="27"/>
      <c r="DA621" s="43"/>
      <c r="DB621" s="27"/>
      <c r="DC621" s="42"/>
      <c r="DD621" s="42"/>
      <c r="DE621" s="27"/>
      <c r="DF621" s="27"/>
      <c r="DG621" s="27"/>
      <c r="DH621" s="27"/>
    </row>
    <row r="622" spans="84:112" ht="15.75" customHeight="1" x14ac:dyDescent="0.35">
      <c r="CF622" s="27"/>
      <c r="CG622" s="27"/>
      <c r="CH622" s="27"/>
      <c r="CI622" s="27"/>
      <c r="CJ622" s="27"/>
      <c r="CK622" s="27"/>
      <c r="CL622" s="27"/>
      <c r="CM622" s="27"/>
      <c r="CN622" s="27"/>
      <c r="CO622" s="27"/>
      <c r="CP622" s="27"/>
      <c r="CQ622" s="27"/>
      <c r="CR622" s="27"/>
      <c r="CS622" s="27"/>
      <c r="CT622" s="27"/>
      <c r="CU622" s="27"/>
      <c r="CV622" s="27"/>
      <c r="CW622" s="27"/>
      <c r="CX622" s="27"/>
      <c r="CY622" s="27"/>
      <c r="CZ622" s="27"/>
      <c r="DA622" s="43"/>
      <c r="DB622" s="27"/>
      <c r="DC622" s="42"/>
      <c r="DD622" s="42"/>
      <c r="DE622" s="27"/>
      <c r="DF622" s="27"/>
      <c r="DG622" s="27"/>
      <c r="DH622" s="27"/>
    </row>
    <row r="623" spans="84:112" ht="15.75" customHeight="1" x14ac:dyDescent="0.35">
      <c r="CF623" s="27"/>
      <c r="CG623" s="27"/>
      <c r="CH623" s="27"/>
      <c r="CI623" s="27"/>
      <c r="CJ623" s="27"/>
      <c r="CK623" s="27"/>
      <c r="CL623" s="27"/>
      <c r="CM623" s="27"/>
      <c r="CN623" s="27"/>
      <c r="CO623" s="27"/>
      <c r="CP623" s="27"/>
      <c r="CQ623" s="27"/>
      <c r="CR623" s="27"/>
      <c r="CS623" s="27"/>
      <c r="CT623" s="27"/>
      <c r="CU623" s="27"/>
      <c r="CV623" s="27"/>
      <c r="CW623" s="27"/>
      <c r="CX623" s="27"/>
      <c r="CY623" s="27"/>
      <c r="CZ623" s="27"/>
      <c r="DA623" s="43"/>
      <c r="DB623" s="27"/>
      <c r="DC623" s="42"/>
      <c r="DD623" s="42"/>
      <c r="DE623" s="27"/>
      <c r="DF623" s="27"/>
      <c r="DG623" s="27"/>
      <c r="DH623" s="27"/>
    </row>
    <row r="624" spans="84:112" ht="15.75" customHeight="1" x14ac:dyDescent="0.35">
      <c r="CF624" s="27"/>
      <c r="CG624" s="27"/>
      <c r="CH624" s="27"/>
      <c r="CI624" s="27"/>
      <c r="CJ624" s="27"/>
      <c r="CK624" s="27"/>
      <c r="CL624" s="27"/>
      <c r="CM624" s="27"/>
      <c r="CN624" s="27"/>
      <c r="CO624" s="27"/>
      <c r="CP624" s="27"/>
      <c r="CQ624" s="27"/>
      <c r="CR624" s="27"/>
      <c r="CS624" s="27"/>
      <c r="CT624" s="27"/>
      <c r="CU624" s="27"/>
      <c r="CV624" s="27"/>
      <c r="CW624" s="27"/>
      <c r="CX624" s="27"/>
      <c r="CY624" s="27"/>
      <c r="CZ624" s="27"/>
      <c r="DA624" s="43"/>
      <c r="DB624" s="27"/>
      <c r="DC624" s="42"/>
      <c r="DD624" s="42"/>
      <c r="DE624" s="27"/>
      <c r="DF624" s="27"/>
      <c r="DG624" s="27"/>
      <c r="DH624" s="27"/>
    </row>
    <row r="625" spans="84:112" ht="15.75" customHeight="1" x14ac:dyDescent="0.35">
      <c r="CF625" s="27"/>
      <c r="CG625" s="27"/>
      <c r="CH625" s="27"/>
      <c r="CI625" s="27"/>
      <c r="CJ625" s="27"/>
      <c r="CK625" s="27"/>
      <c r="CL625" s="27"/>
      <c r="CM625" s="27"/>
      <c r="CN625" s="27"/>
      <c r="CO625" s="27"/>
      <c r="CP625" s="27"/>
      <c r="CQ625" s="27"/>
      <c r="CR625" s="27"/>
      <c r="CS625" s="27"/>
      <c r="CT625" s="27"/>
      <c r="CU625" s="27"/>
      <c r="CV625" s="27"/>
      <c r="CW625" s="27"/>
      <c r="CX625" s="27"/>
      <c r="CY625" s="27"/>
      <c r="CZ625" s="27"/>
      <c r="DA625" s="43"/>
      <c r="DB625" s="27"/>
      <c r="DC625" s="42"/>
      <c r="DD625" s="42"/>
      <c r="DE625" s="27"/>
      <c r="DF625" s="27"/>
      <c r="DG625" s="27"/>
      <c r="DH625" s="27"/>
    </row>
    <row r="626" spans="84:112" ht="15.75" customHeight="1" x14ac:dyDescent="0.35">
      <c r="CF626" s="27"/>
      <c r="CG626" s="27"/>
      <c r="CH626" s="27"/>
      <c r="CI626" s="27"/>
      <c r="CJ626" s="27"/>
      <c r="CK626" s="27"/>
      <c r="CL626" s="27"/>
      <c r="CM626" s="27"/>
      <c r="CN626" s="27"/>
      <c r="CO626" s="27"/>
      <c r="CP626" s="27"/>
      <c r="CQ626" s="27"/>
      <c r="CR626" s="27"/>
      <c r="CS626" s="27"/>
      <c r="CT626" s="27"/>
      <c r="CU626" s="27"/>
      <c r="CV626" s="27"/>
      <c r="CW626" s="27"/>
      <c r="CX626" s="27"/>
      <c r="CY626" s="27"/>
      <c r="CZ626" s="27"/>
      <c r="DA626" s="43"/>
      <c r="DB626" s="27"/>
      <c r="DC626" s="42"/>
      <c r="DD626" s="42"/>
      <c r="DE626" s="27"/>
      <c r="DF626" s="27"/>
      <c r="DG626" s="27"/>
      <c r="DH626" s="27"/>
    </row>
    <row r="627" spans="84:112" ht="15.75" customHeight="1" x14ac:dyDescent="0.35">
      <c r="CF627" s="27"/>
      <c r="CG627" s="27"/>
      <c r="CH627" s="27"/>
      <c r="CI627" s="27"/>
      <c r="CJ627" s="27"/>
      <c r="CK627" s="27"/>
      <c r="CL627" s="27"/>
      <c r="CM627" s="27"/>
      <c r="CN627" s="27"/>
      <c r="CO627" s="27"/>
      <c r="CP627" s="27"/>
      <c r="CQ627" s="27"/>
      <c r="CR627" s="27"/>
      <c r="CS627" s="27"/>
      <c r="CT627" s="27"/>
      <c r="CU627" s="27"/>
      <c r="CV627" s="27"/>
      <c r="CW627" s="27"/>
      <c r="CX627" s="27"/>
      <c r="CY627" s="27"/>
      <c r="CZ627" s="27"/>
      <c r="DA627" s="43"/>
      <c r="DB627" s="27"/>
      <c r="DC627" s="42"/>
      <c r="DD627" s="42"/>
      <c r="DE627" s="27"/>
      <c r="DF627" s="27"/>
      <c r="DG627" s="27"/>
      <c r="DH627" s="27"/>
    </row>
    <row r="628" spans="84:112" ht="15.75" customHeight="1" x14ac:dyDescent="0.35">
      <c r="CF628" s="27"/>
      <c r="CG628" s="27"/>
      <c r="CH628" s="27"/>
      <c r="CI628" s="27"/>
      <c r="CJ628" s="27"/>
      <c r="CK628" s="27"/>
      <c r="CL628" s="27"/>
      <c r="CM628" s="27"/>
      <c r="CN628" s="27"/>
      <c r="CO628" s="27"/>
      <c r="CP628" s="27"/>
      <c r="CQ628" s="27"/>
      <c r="CR628" s="27"/>
      <c r="CS628" s="27"/>
      <c r="CT628" s="27"/>
      <c r="CU628" s="27"/>
      <c r="CV628" s="27"/>
      <c r="CW628" s="27"/>
      <c r="CX628" s="27"/>
      <c r="CY628" s="27"/>
      <c r="CZ628" s="27"/>
      <c r="DA628" s="43"/>
      <c r="DB628" s="27"/>
      <c r="DC628" s="42"/>
      <c r="DD628" s="42"/>
      <c r="DE628" s="27"/>
      <c r="DF628" s="27"/>
      <c r="DG628" s="27"/>
      <c r="DH628" s="27"/>
    </row>
    <row r="629" spans="84:112" ht="15.75" customHeight="1" x14ac:dyDescent="0.35">
      <c r="CF629" s="27"/>
      <c r="CG629" s="27"/>
      <c r="CH629" s="27"/>
      <c r="CI629" s="27"/>
      <c r="CJ629" s="27"/>
      <c r="CK629" s="27"/>
      <c r="CL629" s="27"/>
      <c r="CM629" s="27"/>
      <c r="CN629" s="27"/>
      <c r="CO629" s="27"/>
      <c r="CP629" s="27"/>
      <c r="CQ629" s="27"/>
      <c r="CR629" s="27"/>
      <c r="CS629" s="27"/>
      <c r="CT629" s="27"/>
      <c r="CU629" s="27"/>
      <c r="CV629" s="27"/>
      <c r="CW629" s="27"/>
      <c r="CX629" s="27"/>
      <c r="CY629" s="27"/>
      <c r="CZ629" s="27"/>
      <c r="DA629" s="43"/>
      <c r="DB629" s="27"/>
      <c r="DC629" s="42"/>
      <c r="DD629" s="42"/>
      <c r="DE629" s="27"/>
      <c r="DF629" s="27"/>
      <c r="DG629" s="27"/>
      <c r="DH629" s="27"/>
    </row>
    <row r="630" spans="84:112" ht="15.75" customHeight="1" x14ac:dyDescent="0.35">
      <c r="CF630" s="27"/>
      <c r="CG630" s="27"/>
      <c r="CH630" s="27"/>
      <c r="CI630" s="27"/>
      <c r="CJ630" s="27"/>
      <c r="CK630" s="27"/>
      <c r="CL630" s="27"/>
      <c r="CM630" s="27"/>
      <c r="CN630" s="27"/>
      <c r="CO630" s="27"/>
      <c r="CP630" s="27"/>
      <c r="CQ630" s="27"/>
      <c r="CR630" s="27"/>
      <c r="CS630" s="27"/>
      <c r="CT630" s="27"/>
      <c r="CU630" s="27"/>
      <c r="CV630" s="27"/>
      <c r="CW630" s="27"/>
      <c r="CX630" s="27"/>
      <c r="CY630" s="27"/>
      <c r="CZ630" s="27"/>
      <c r="DA630" s="43"/>
      <c r="DB630" s="27"/>
      <c r="DC630" s="42"/>
      <c r="DD630" s="42"/>
      <c r="DE630" s="27"/>
      <c r="DF630" s="27"/>
      <c r="DG630" s="27"/>
      <c r="DH630" s="27"/>
    </row>
    <row r="631" spans="84:112" ht="15.75" customHeight="1" x14ac:dyDescent="0.35">
      <c r="CF631" s="27"/>
      <c r="CG631" s="27"/>
      <c r="CH631" s="27"/>
      <c r="CI631" s="27"/>
      <c r="CJ631" s="27"/>
      <c r="CK631" s="27"/>
      <c r="CL631" s="27"/>
      <c r="CM631" s="27"/>
      <c r="CN631" s="27"/>
      <c r="CO631" s="27"/>
      <c r="CP631" s="27"/>
      <c r="CQ631" s="27"/>
      <c r="CR631" s="27"/>
      <c r="CS631" s="27"/>
      <c r="CT631" s="27"/>
      <c r="CU631" s="27"/>
      <c r="CV631" s="27"/>
      <c r="CW631" s="27"/>
      <c r="CX631" s="27"/>
      <c r="CY631" s="27"/>
      <c r="CZ631" s="27"/>
      <c r="DA631" s="43"/>
      <c r="DB631" s="27"/>
      <c r="DC631" s="42"/>
      <c r="DD631" s="42"/>
      <c r="DE631" s="27"/>
      <c r="DF631" s="27"/>
      <c r="DG631" s="27"/>
      <c r="DH631" s="27"/>
    </row>
    <row r="632" spans="84:112" ht="15.75" customHeight="1" x14ac:dyDescent="0.35">
      <c r="CF632" s="27"/>
      <c r="CG632" s="27"/>
      <c r="CH632" s="27"/>
      <c r="CI632" s="27"/>
      <c r="CJ632" s="27"/>
      <c r="CK632" s="27"/>
      <c r="CL632" s="27"/>
      <c r="CM632" s="27"/>
      <c r="CN632" s="27"/>
      <c r="CO632" s="27"/>
      <c r="CP632" s="27"/>
      <c r="CQ632" s="27"/>
      <c r="CR632" s="27"/>
      <c r="CS632" s="27"/>
      <c r="CT632" s="27"/>
      <c r="CU632" s="27"/>
      <c r="CV632" s="27"/>
      <c r="CW632" s="27"/>
      <c r="CX632" s="27"/>
      <c r="CY632" s="27"/>
      <c r="CZ632" s="27"/>
      <c r="DA632" s="43"/>
      <c r="DB632" s="27"/>
      <c r="DC632" s="42"/>
      <c r="DD632" s="42"/>
      <c r="DE632" s="27"/>
      <c r="DF632" s="27"/>
      <c r="DG632" s="27"/>
      <c r="DH632" s="27"/>
    </row>
    <row r="633" spans="84:112" ht="15.75" customHeight="1" x14ac:dyDescent="0.35">
      <c r="CF633" s="27"/>
      <c r="CG633" s="27"/>
      <c r="CH633" s="27"/>
      <c r="CI633" s="27"/>
      <c r="CJ633" s="27"/>
      <c r="CK633" s="27"/>
      <c r="CL633" s="27"/>
      <c r="CM633" s="27"/>
      <c r="CN633" s="27"/>
      <c r="CO633" s="27"/>
      <c r="CP633" s="27"/>
      <c r="CQ633" s="27"/>
      <c r="CR633" s="27"/>
      <c r="CS633" s="27"/>
      <c r="CT633" s="27"/>
      <c r="CU633" s="27"/>
      <c r="CV633" s="27"/>
      <c r="CW633" s="27"/>
      <c r="CX633" s="27"/>
      <c r="CY633" s="27"/>
      <c r="CZ633" s="27"/>
      <c r="DA633" s="43"/>
      <c r="DB633" s="27"/>
      <c r="DC633" s="42"/>
      <c r="DD633" s="42"/>
      <c r="DE633" s="27"/>
      <c r="DF633" s="27"/>
      <c r="DG633" s="27"/>
      <c r="DH633" s="27"/>
    </row>
    <row r="634" spans="84:112" ht="15.75" customHeight="1" x14ac:dyDescent="0.35">
      <c r="CF634" s="27"/>
      <c r="CG634" s="27"/>
      <c r="CH634" s="27"/>
      <c r="CI634" s="27"/>
      <c r="CJ634" s="27"/>
      <c r="CK634" s="27"/>
      <c r="CL634" s="27"/>
      <c r="CM634" s="27"/>
      <c r="CN634" s="27"/>
      <c r="CO634" s="27"/>
      <c r="CP634" s="27"/>
      <c r="CQ634" s="27"/>
      <c r="CR634" s="27"/>
      <c r="CS634" s="27"/>
      <c r="CT634" s="27"/>
      <c r="CU634" s="27"/>
      <c r="CV634" s="27"/>
      <c r="CW634" s="27"/>
      <c r="CX634" s="27"/>
      <c r="CY634" s="27"/>
      <c r="CZ634" s="27"/>
      <c r="DA634" s="43"/>
      <c r="DB634" s="27"/>
      <c r="DC634" s="42"/>
      <c r="DD634" s="42"/>
      <c r="DE634" s="27"/>
      <c r="DF634" s="27"/>
      <c r="DG634" s="27"/>
      <c r="DH634" s="27"/>
    </row>
    <row r="635" spans="84:112" ht="15.75" customHeight="1" x14ac:dyDescent="0.35">
      <c r="CF635" s="27"/>
      <c r="CG635" s="27"/>
      <c r="CH635" s="27"/>
      <c r="CI635" s="27"/>
      <c r="CJ635" s="27"/>
      <c r="CK635" s="27"/>
      <c r="CL635" s="27"/>
      <c r="CM635" s="27"/>
      <c r="CN635" s="27"/>
      <c r="CO635" s="27"/>
      <c r="CP635" s="27"/>
      <c r="CQ635" s="27"/>
      <c r="CR635" s="27"/>
      <c r="CS635" s="27"/>
      <c r="CT635" s="27"/>
      <c r="CU635" s="27"/>
      <c r="CV635" s="27"/>
      <c r="CW635" s="27"/>
      <c r="CX635" s="27"/>
      <c r="CY635" s="27"/>
      <c r="CZ635" s="27"/>
      <c r="DA635" s="43"/>
      <c r="DB635" s="27"/>
      <c r="DC635" s="42"/>
      <c r="DD635" s="42"/>
      <c r="DE635" s="27"/>
      <c r="DF635" s="27"/>
      <c r="DG635" s="27"/>
      <c r="DH635" s="27"/>
    </row>
    <row r="636" spans="84:112" ht="15.75" customHeight="1" x14ac:dyDescent="0.35">
      <c r="CF636" s="27"/>
      <c r="CG636" s="27"/>
      <c r="CH636" s="27"/>
      <c r="CI636" s="27"/>
      <c r="CJ636" s="27"/>
      <c r="CK636" s="27"/>
      <c r="CL636" s="27"/>
      <c r="CM636" s="27"/>
      <c r="CN636" s="27"/>
      <c r="CO636" s="27"/>
      <c r="CP636" s="27"/>
      <c r="CQ636" s="27"/>
      <c r="CR636" s="27"/>
      <c r="CS636" s="27"/>
      <c r="CT636" s="27"/>
      <c r="CU636" s="27"/>
      <c r="CV636" s="27"/>
      <c r="CW636" s="27"/>
      <c r="CX636" s="27"/>
      <c r="CY636" s="27"/>
      <c r="CZ636" s="27"/>
      <c r="DA636" s="43"/>
      <c r="DB636" s="27"/>
      <c r="DC636" s="42"/>
      <c r="DD636" s="42"/>
      <c r="DE636" s="27"/>
      <c r="DF636" s="27"/>
      <c r="DG636" s="27"/>
      <c r="DH636" s="27"/>
    </row>
    <row r="637" spans="84:112" ht="15.75" customHeight="1" x14ac:dyDescent="0.35">
      <c r="CF637" s="27"/>
      <c r="CG637" s="27"/>
      <c r="CH637" s="27"/>
      <c r="CI637" s="27"/>
      <c r="CJ637" s="27"/>
      <c r="CK637" s="27"/>
      <c r="CL637" s="27"/>
      <c r="CM637" s="27"/>
      <c r="CN637" s="27"/>
      <c r="CO637" s="27"/>
      <c r="CP637" s="27"/>
      <c r="CQ637" s="27"/>
      <c r="CR637" s="27"/>
      <c r="CS637" s="27"/>
      <c r="CT637" s="27"/>
      <c r="CU637" s="27"/>
      <c r="CV637" s="27"/>
      <c r="CW637" s="27"/>
      <c r="CX637" s="27"/>
      <c r="CY637" s="27"/>
      <c r="CZ637" s="27"/>
      <c r="DA637" s="43"/>
      <c r="DB637" s="27"/>
      <c r="DC637" s="42"/>
      <c r="DD637" s="42"/>
      <c r="DE637" s="27"/>
      <c r="DF637" s="27"/>
      <c r="DG637" s="27"/>
      <c r="DH637" s="27"/>
    </row>
    <row r="638" spans="84:112" ht="15.75" customHeight="1" x14ac:dyDescent="0.35">
      <c r="CF638" s="27"/>
      <c r="CG638" s="27"/>
      <c r="CH638" s="27"/>
      <c r="CI638" s="27"/>
      <c r="CJ638" s="27"/>
      <c r="CK638" s="27"/>
      <c r="CL638" s="27"/>
      <c r="CM638" s="27"/>
      <c r="CN638" s="27"/>
      <c r="CO638" s="27"/>
      <c r="CP638" s="27"/>
      <c r="CQ638" s="27"/>
      <c r="CR638" s="27"/>
      <c r="CS638" s="27"/>
      <c r="CT638" s="27"/>
      <c r="CU638" s="27"/>
      <c r="CV638" s="27"/>
      <c r="CW638" s="27"/>
      <c r="CX638" s="27"/>
      <c r="CY638" s="27"/>
      <c r="CZ638" s="27"/>
      <c r="DA638" s="43"/>
      <c r="DB638" s="27"/>
      <c r="DC638" s="42"/>
      <c r="DD638" s="42"/>
      <c r="DE638" s="27"/>
      <c r="DF638" s="27"/>
      <c r="DG638" s="27"/>
      <c r="DH638" s="27"/>
    </row>
    <row r="639" spans="84:112" ht="15.75" customHeight="1" x14ac:dyDescent="0.35">
      <c r="CF639" s="27"/>
      <c r="CG639" s="27"/>
      <c r="CH639" s="27"/>
      <c r="CI639" s="27"/>
      <c r="CJ639" s="27"/>
      <c r="CK639" s="27"/>
      <c r="CL639" s="27"/>
      <c r="CM639" s="27"/>
      <c r="CN639" s="27"/>
      <c r="CO639" s="27"/>
      <c r="CP639" s="27"/>
      <c r="CQ639" s="27"/>
      <c r="CR639" s="27"/>
      <c r="CS639" s="27"/>
      <c r="CT639" s="27"/>
      <c r="CU639" s="27"/>
      <c r="CV639" s="27"/>
      <c r="CW639" s="27"/>
      <c r="CX639" s="27"/>
      <c r="CY639" s="27"/>
      <c r="CZ639" s="27"/>
      <c r="DA639" s="43"/>
      <c r="DB639" s="27"/>
      <c r="DC639" s="42"/>
      <c r="DD639" s="42"/>
      <c r="DE639" s="27"/>
      <c r="DF639" s="27"/>
      <c r="DG639" s="27"/>
      <c r="DH639" s="27"/>
    </row>
    <row r="640" spans="84:112" ht="15.75" customHeight="1" x14ac:dyDescent="0.35">
      <c r="CF640" s="27"/>
      <c r="CG640" s="27"/>
      <c r="CH640" s="27"/>
      <c r="CI640" s="27"/>
      <c r="CJ640" s="27"/>
      <c r="CK640" s="27"/>
      <c r="CL640" s="27"/>
      <c r="CM640" s="27"/>
      <c r="CN640" s="27"/>
      <c r="CO640" s="27"/>
      <c r="CP640" s="27"/>
      <c r="CQ640" s="27"/>
      <c r="CR640" s="27"/>
      <c r="CS640" s="27"/>
      <c r="CT640" s="27"/>
      <c r="CU640" s="27"/>
      <c r="CV640" s="27"/>
      <c r="CW640" s="27"/>
      <c r="CX640" s="27"/>
      <c r="CY640" s="27"/>
      <c r="CZ640" s="27"/>
      <c r="DA640" s="43"/>
      <c r="DB640" s="27"/>
      <c r="DC640" s="42"/>
      <c r="DD640" s="42"/>
      <c r="DE640" s="27"/>
      <c r="DF640" s="27"/>
      <c r="DG640" s="27"/>
      <c r="DH640" s="27"/>
    </row>
    <row r="641" spans="84:112" ht="15.75" customHeight="1" x14ac:dyDescent="0.35">
      <c r="CF641" s="27"/>
      <c r="CG641" s="27"/>
      <c r="CH641" s="27"/>
      <c r="CI641" s="27"/>
      <c r="CJ641" s="27"/>
      <c r="CK641" s="27"/>
      <c r="CL641" s="27"/>
      <c r="CM641" s="27"/>
      <c r="CN641" s="27"/>
      <c r="CO641" s="27"/>
      <c r="CP641" s="27"/>
      <c r="CQ641" s="27"/>
      <c r="CR641" s="27"/>
      <c r="CS641" s="27"/>
      <c r="CT641" s="27"/>
      <c r="CU641" s="27"/>
      <c r="CV641" s="27"/>
      <c r="CW641" s="27"/>
      <c r="CX641" s="27"/>
      <c r="CY641" s="27"/>
      <c r="CZ641" s="27"/>
      <c r="DA641" s="43"/>
      <c r="DB641" s="27"/>
      <c r="DC641" s="42"/>
      <c r="DD641" s="42"/>
      <c r="DE641" s="27"/>
      <c r="DF641" s="27"/>
      <c r="DG641" s="27"/>
      <c r="DH641" s="27"/>
    </row>
    <row r="642" spans="84:112" ht="15.75" customHeight="1" x14ac:dyDescent="0.35">
      <c r="CF642" s="27"/>
      <c r="CG642" s="27"/>
      <c r="CH642" s="27"/>
      <c r="CI642" s="27"/>
      <c r="CJ642" s="27"/>
      <c r="CK642" s="27"/>
      <c r="CL642" s="27"/>
      <c r="CM642" s="27"/>
      <c r="CN642" s="27"/>
      <c r="CO642" s="27"/>
      <c r="CP642" s="27"/>
      <c r="CQ642" s="27"/>
      <c r="CR642" s="27"/>
      <c r="CS642" s="27"/>
      <c r="CT642" s="27"/>
      <c r="CU642" s="27"/>
      <c r="CV642" s="27"/>
      <c r="CW642" s="27"/>
      <c r="CX642" s="27"/>
      <c r="CY642" s="27"/>
      <c r="CZ642" s="27"/>
      <c r="DA642" s="43"/>
      <c r="DB642" s="27"/>
      <c r="DC642" s="42"/>
      <c r="DD642" s="42"/>
      <c r="DE642" s="27"/>
      <c r="DF642" s="27"/>
      <c r="DG642" s="27"/>
      <c r="DH642" s="27"/>
    </row>
    <row r="643" spans="84:112" ht="15.75" customHeight="1" x14ac:dyDescent="0.35">
      <c r="CF643" s="27"/>
      <c r="CG643" s="27"/>
      <c r="CH643" s="27"/>
      <c r="CI643" s="27"/>
      <c r="CJ643" s="27"/>
      <c r="CK643" s="27"/>
      <c r="CL643" s="27"/>
      <c r="CM643" s="27"/>
      <c r="CN643" s="27"/>
      <c r="CO643" s="27"/>
      <c r="CP643" s="27"/>
      <c r="CQ643" s="27"/>
      <c r="CR643" s="27"/>
      <c r="CS643" s="27"/>
      <c r="CT643" s="27"/>
      <c r="CU643" s="27"/>
      <c r="CV643" s="27"/>
      <c r="CW643" s="27"/>
      <c r="CX643" s="27"/>
      <c r="CY643" s="27"/>
      <c r="CZ643" s="27"/>
      <c r="DA643" s="43"/>
      <c r="DB643" s="27"/>
      <c r="DC643" s="42"/>
      <c r="DD643" s="42"/>
      <c r="DE643" s="27"/>
      <c r="DF643" s="27"/>
      <c r="DG643" s="27"/>
      <c r="DH643" s="27"/>
    </row>
    <row r="644" spans="84:112" ht="15.75" customHeight="1" x14ac:dyDescent="0.35">
      <c r="CF644" s="27"/>
      <c r="CG644" s="27"/>
      <c r="CH644" s="27"/>
      <c r="CI644" s="27"/>
      <c r="CJ644" s="27"/>
      <c r="CK644" s="27"/>
      <c r="CL644" s="27"/>
      <c r="CM644" s="27"/>
      <c r="CN644" s="27"/>
      <c r="CO644" s="27"/>
      <c r="CP644" s="27"/>
      <c r="CQ644" s="27"/>
      <c r="CR644" s="27"/>
      <c r="CS644" s="27"/>
      <c r="CT644" s="27"/>
      <c r="CU644" s="27"/>
      <c r="CV644" s="27"/>
      <c r="CW644" s="27"/>
      <c r="CX644" s="27"/>
      <c r="CY644" s="27"/>
      <c r="CZ644" s="27"/>
      <c r="DA644" s="43"/>
      <c r="DB644" s="27"/>
      <c r="DC644" s="42"/>
      <c r="DD644" s="42"/>
      <c r="DE644" s="27"/>
      <c r="DF644" s="27"/>
      <c r="DG644" s="27"/>
      <c r="DH644" s="27"/>
    </row>
    <row r="645" spans="84:112" ht="15.75" customHeight="1" x14ac:dyDescent="0.35">
      <c r="CF645" s="27"/>
      <c r="CG645" s="27"/>
      <c r="CH645" s="27"/>
      <c r="CI645" s="27"/>
      <c r="CJ645" s="27"/>
      <c r="CK645" s="27"/>
      <c r="CL645" s="27"/>
      <c r="CM645" s="27"/>
      <c r="CN645" s="27"/>
      <c r="CO645" s="27"/>
      <c r="CP645" s="27"/>
      <c r="CQ645" s="27"/>
      <c r="CR645" s="27"/>
      <c r="CS645" s="27"/>
      <c r="CT645" s="27"/>
      <c r="CU645" s="27"/>
      <c r="CV645" s="27"/>
      <c r="CW645" s="27"/>
      <c r="CX645" s="27"/>
      <c r="CY645" s="27"/>
      <c r="CZ645" s="27"/>
      <c r="DA645" s="43"/>
      <c r="DB645" s="27"/>
      <c r="DC645" s="42"/>
      <c r="DD645" s="42"/>
      <c r="DE645" s="27"/>
      <c r="DF645" s="27"/>
      <c r="DG645" s="27"/>
      <c r="DH645" s="27"/>
    </row>
    <row r="646" spans="84:112" ht="15.75" customHeight="1" x14ac:dyDescent="0.35">
      <c r="CF646" s="27"/>
      <c r="CG646" s="27"/>
      <c r="CH646" s="27"/>
      <c r="CI646" s="27"/>
      <c r="CJ646" s="27"/>
      <c r="CK646" s="27"/>
      <c r="CL646" s="27"/>
      <c r="CM646" s="27"/>
      <c r="CN646" s="27"/>
      <c r="CO646" s="27"/>
      <c r="CP646" s="27"/>
      <c r="CQ646" s="27"/>
      <c r="CR646" s="27"/>
      <c r="CS646" s="27"/>
      <c r="CT646" s="27"/>
      <c r="CU646" s="27"/>
      <c r="CV646" s="27"/>
      <c r="CW646" s="27"/>
      <c r="CX646" s="27"/>
      <c r="CY646" s="27"/>
      <c r="CZ646" s="27"/>
      <c r="DA646" s="43"/>
      <c r="DB646" s="27"/>
      <c r="DC646" s="42"/>
      <c r="DD646" s="42"/>
      <c r="DE646" s="27"/>
      <c r="DF646" s="27"/>
      <c r="DG646" s="27"/>
      <c r="DH646" s="27"/>
    </row>
    <row r="647" spans="84:112" ht="15.75" customHeight="1" x14ac:dyDescent="0.35">
      <c r="CF647" s="27"/>
      <c r="CG647" s="27"/>
      <c r="CH647" s="27"/>
      <c r="CI647" s="27"/>
      <c r="CJ647" s="27"/>
      <c r="CK647" s="27"/>
      <c r="CL647" s="27"/>
      <c r="CM647" s="27"/>
      <c r="CN647" s="27"/>
      <c r="CO647" s="27"/>
      <c r="CP647" s="27"/>
      <c r="CQ647" s="27"/>
      <c r="CR647" s="27"/>
      <c r="CS647" s="27"/>
      <c r="CT647" s="27"/>
      <c r="CU647" s="27"/>
      <c r="CV647" s="27"/>
      <c r="CW647" s="27"/>
      <c r="CX647" s="27"/>
      <c r="CY647" s="27"/>
      <c r="CZ647" s="27"/>
      <c r="DA647" s="43"/>
      <c r="DB647" s="27"/>
      <c r="DC647" s="42"/>
      <c r="DD647" s="42"/>
      <c r="DE647" s="27"/>
      <c r="DF647" s="27"/>
      <c r="DG647" s="27"/>
      <c r="DH647" s="27"/>
    </row>
    <row r="648" spans="84:112" ht="15.75" customHeight="1" x14ac:dyDescent="0.35">
      <c r="CF648" s="27"/>
      <c r="CG648" s="27"/>
      <c r="CH648" s="27"/>
      <c r="CI648" s="27"/>
      <c r="CJ648" s="27"/>
      <c r="CK648" s="27"/>
      <c r="CL648" s="27"/>
      <c r="CM648" s="27"/>
      <c r="CN648" s="27"/>
      <c r="CO648" s="27"/>
      <c r="CP648" s="27"/>
      <c r="CQ648" s="27"/>
      <c r="CR648" s="27"/>
      <c r="CS648" s="27"/>
      <c r="CT648" s="27"/>
      <c r="CU648" s="27"/>
      <c r="CV648" s="27"/>
      <c r="CW648" s="27"/>
      <c r="CX648" s="27"/>
      <c r="CY648" s="27"/>
      <c r="CZ648" s="27"/>
      <c r="DA648" s="43"/>
      <c r="DB648" s="27"/>
      <c r="DC648" s="42"/>
      <c r="DD648" s="42"/>
      <c r="DE648" s="27"/>
      <c r="DF648" s="27"/>
      <c r="DG648" s="27"/>
      <c r="DH648" s="27"/>
    </row>
    <row r="649" spans="84:112" ht="15.75" customHeight="1" x14ac:dyDescent="0.35">
      <c r="CF649" s="27"/>
      <c r="CG649" s="27"/>
      <c r="CH649" s="27"/>
      <c r="CI649" s="27"/>
      <c r="CJ649" s="27"/>
      <c r="CK649" s="27"/>
      <c r="CL649" s="27"/>
      <c r="CM649" s="27"/>
      <c r="CN649" s="27"/>
      <c r="CO649" s="27"/>
      <c r="CP649" s="27"/>
      <c r="CQ649" s="27"/>
      <c r="CR649" s="27"/>
      <c r="CS649" s="27"/>
      <c r="CT649" s="27"/>
      <c r="CU649" s="27"/>
      <c r="CV649" s="27"/>
      <c r="CW649" s="27"/>
      <c r="CX649" s="27"/>
      <c r="CY649" s="27"/>
      <c r="CZ649" s="27"/>
      <c r="DA649" s="43"/>
      <c r="DB649" s="27"/>
      <c r="DC649" s="42"/>
      <c r="DD649" s="42"/>
      <c r="DE649" s="27"/>
      <c r="DF649" s="27"/>
      <c r="DG649" s="27"/>
      <c r="DH649" s="27"/>
    </row>
    <row r="650" spans="84:112" ht="15.75" customHeight="1" x14ac:dyDescent="0.35">
      <c r="CF650" s="27"/>
      <c r="CG650" s="27"/>
      <c r="CH650" s="27"/>
      <c r="CI650" s="27"/>
      <c r="CJ650" s="27"/>
      <c r="CK650" s="27"/>
      <c r="CL650" s="27"/>
      <c r="CM650" s="27"/>
      <c r="CN650" s="27"/>
      <c r="CO650" s="27"/>
      <c r="CP650" s="27"/>
      <c r="CQ650" s="27"/>
      <c r="CR650" s="27"/>
      <c r="CS650" s="27"/>
      <c r="CT650" s="27"/>
      <c r="CU650" s="27"/>
      <c r="CV650" s="27"/>
      <c r="CW650" s="27"/>
      <c r="CX650" s="27"/>
      <c r="CY650" s="27"/>
      <c r="CZ650" s="27"/>
      <c r="DA650" s="43"/>
      <c r="DB650" s="27"/>
      <c r="DC650" s="42"/>
      <c r="DD650" s="42"/>
      <c r="DE650" s="27"/>
      <c r="DF650" s="27"/>
      <c r="DG650" s="27"/>
      <c r="DH650" s="27"/>
    </row>
    <row r="651" spans="84:112" ht="15.75" customHeight="1" x14ac:dyDescent="0.35">
      <c r="CF651" s="27"/>
      <c r="CG651" s="27"/>
      <c r="CH651" s="27"/>
      <c r="CI651" s="27"/>
      <c r="CJ651" s="27"/>
      <c r="CK651" s="27"/>
      <c r="CL651" s="27"/>
      <c r="CM651" s="27"/>
      <c r="CN651" s="27"/>
      <c r="CO651" s="27"/>
      <c r="CP651" s="27"/>
      <c r="CQ651" s="27"/>
      <c r="CR651" s="27"/>
      <c r="CS651" s="27"/>
      <c r="CT651" s="27"/>
      <c r="CU651" s="27"/>
      <c r="CV651" s="27"/>
      <c r="CW651" s="27"/>
      <c r="CX651" s="27"/>
      <c r="CY651" s="27"/>
      <c r="CZ651" s="27"/>
      <c r="DA651" s="43"/>
      <c r="DB651" s="27"/>
      <c r="DC651" s="42"/>
      <c r="DD651" s="42"/>
      <c r="DE651" s="27"/>
      <c r="DF651" s="27"/>
      <c r="DG651" s="27"/>
      <c r="DH651" s="27"/>
    </row>
    <row r="652" spans="84:112" ht="15.75" customHeight="1" x14ac:dyDescent="0.35">
      <c r="CF652" s="27"/>
      <c r="CG652" s="27"/>
      <c r="CH652" s="27"/>
      <c r="CI652" s="27"/>
      <c r="CJ652" s="27"/>
      <c r="CK652" s="27"/>
      <c r="CL652" s="27"/>
      <c r="CM652" s="27"/>
      <c r="CN652" s="27"/>
      <c r="CO652" s="27"/>
      <c r="CP652" s="27"/>
      <c r="CQ652" s="27"/>
      <c r="CR652" s="27"/>
      <c r="CS652" s="27"/>
      <c r="CT652" s="27"/>
      <c r="CU652" s="27"/>
      <c r="CV652" s="27"/>
      <c r="CW652" s="27"/>
      <c r="CX652" s="27"/>
      <c r="CY652" s="27"/>
      <c r="CZ652" s="27"/>
      <c r="DA652" s="43"/>
      <c r="DB652" s="27"/>
      <c r="DC652" s="42"/>
      <c r="DD652" s="42"/>
      <c r="DE652" s="27"/>
      <c r="DF652" s="27"/>
      <c r="DG652" s="27"/>
      <c r="DH652" s="27"/>
    </row>
    <row r="653" spans="84:112" ht="15.75" customHeight="1" x14ac:dyDescent="0.35">
      <c r="CF653" s="27"/>
      <c r="CG653" s="27"/>
      <c r="CH653" s="27"/>
      <c r="CI653" s="27"/>
      <c r="CJ653" s="27"/>
      <c r="CK653" s="27"/>
      <c r="CL653" s="27"/>
      <c r="CM653" s="27"/>
      <c r="CN653" s="27"/>
      <c r="CO653" s="27"/>
      <c r="CP653" s="27"/>
      <c r="CQ653" s="27"/>
      <c r="CR653" s="27"/>
      <c r="CS653" s="27"/>
      <c r="CT653" s="27"/>
      <c r="CU653" s="27"/>
      <c r="CV653" s="27"/>
      <c r="CW653" s="27"/>
      <c r="CX653" s="27"/>
      <c r="CY653" s="27"/>
      <c r="CZ653" s="27"/>
      <c r="DA653" s="43"/>
      <c r="DB653" s="27"/>
      <c r="DC653" s="42"/>
      <c r="DD653" s="42"/>
      <c r="DE653" s="27"/>
      <c r="DF653" s="27"/>
      <c r="DG653" s="27"/>
      <c r="DH653" s="27"/>
    </row>
    <row r="654" spans="84:112" ht="15.75" customHeight="1" x14ac:dyDescent="0.35">
      <c r="CF654" s="27"/>
      <c r="CG654" s="27"/>
      <c r="CH654" s="27"/>
      <c r="CI654" s="27"/>
      <c r="CJ654" s="27"/>
      <c r="CK654" s="27"/>
      <c r="CL654" s="27"/>
      <c r="CM654" s="27"/>
      <c r="CN654" s="27"/>
      <c r="CO654" s="27"/>
      <c r="CP654" s="27"/>
      <c r="CQ654" s="27"/>
      <c r="CR654" s="27"/>
      <c r="CS654" s="27"/>
      <c r="CT654" s="27"/>
      <c r="CU654" s="27"/>
      <c r="CV654" s="27"/>
      <c r="CW654" s="27"/>
      <c r="CX654" s="27"/>
      <c r="CY654" s="27"/>
      <c r="CZ654" s="27"/>
      <c r="DA654" s="43"/>
      <c r="DB654" s="27"/>
      <c r="DC654" s="42"/>
      <c r="DD654" s="42"/>
      <c r="DE654" s="27"/>
      <c r="DF654" s="27"/>
      <c r="DG654" s="27"/>
      <c r="DH654" s="27"/>
    </row>
    <row r="655" spans="84:112" ht="15.75" customHeight="1" x14ac:dyDescent="0.35">
      <c r="CF655" s="27"/>
      <c r="CG655" s="27"/>
      <c r="CH655" s="27"/>
      <c r="CI655" s="27"/>
      <c r="CJ655" s="27"/>
      <c r="CK655" s="27"/>
      <c r="CL655" s="27"/>
      <c r="CM655" s="27"/>
      <c r="CN655" s="27"/>
      <c r="CO655" s="27"/>
      <c r="CP655" s="27"/>
      <c r="CQ655" s="27"/>
      <c r="CR655" s="27"/>
      <c r="CS655" s="27"/>
      <c r="CT655" s="27"/>
      <c r="CU655" s="27"/>
      <c r="CV655" s="27"/>
      <c r="CW655" s="27"/>
      <c r="CX655" s="27"/>
      <c r="CY655" s="27"/>
      <c r="CZ655" s="27"/>
      <c r="DA655" s="43"/>
      <c r="DB655" s="27"/>
      <c r="DC655" s="42"/>
      <c r="DD655" s="42"/>
      <c r="DE655" s="27"/>
      <c r="DF655" s="27"/>
      <c r="DG655" s="27"/>
      <c r="DH655" s="27"/>
    </row>
    <row r="656" spans="84:112" ht="15.75" customHeight="1" x14ac:dyDescent="0.35">
      <c r="CF656" s="27"/>
      <c r="CG656" s="27"/>
      <c r="CH656" s="27"/>
      <c r="CI656" s="27"/>
      <c r="CJ656" s="27"/>
      <c r="CK656" s="27"/>
      <c r="CL656" s="27"/>
      <c r="CM656" s="27"/>
      <c r="CN656" s="27"/>
      <c r="CO656" s="27"/>
      <c r="CP656" s="27"/>
      <c r="CQ656" s="27"/>
      <c r="CR656" s="27"/>
      <c r="CS656" s="27"/>
      <c r="CT656" s="27"/>
      <c r="CU656" s="27"/>
      <c r="CV656" s="27"/>
      <c r="CW656" s="27"/>
      <c r="CX656" s="27"/>
      <c r="CY656" s="27"/>
      <c r="CZ656" s="27"/>
      <c r="DA656" s="43"/>
      <c r="DB656" s="27"/>
      <c r="DC656" s="42"/>
      <c r="DD656" s="42"/>
      <c r="DE656" s="27"/>
      <c r="DF656" s="27"/>
      <c r="DG656" s="27"/>
      <c r="DH656" s="27"/>
    </row>
    <row r="657" spans="84:112" ht="15.75" customHeight="1" x14ac:dyDescent="0.35">
      <c r="CF657" s="27"/>
      <c r="CG657" s="27"/>
      <c r="CH657" s="27"/>
      <c r="CI657" s="27"/>
      <c r="CJ657" s="27"/>
      <c r="CK657" s="27"/>
      <c r="CL657" s="27"/>
      <c r="CM657" s="27"/>
      <c r="CN657" s="27"/>
      <c r="CO657" s="27"/>
      <c r="CP657" s="27"/>
      <c r="CQ657" s="27"/>
      <c r="CR657" s="27"/>
      <c r="CS657" s="27"/>
      <c r="CT657" s="27"/>
      <c r="CU657" s="27"/>
      <c r="CV657" s="27"/>
      <c r="CW657" s="27"/>
      <c r="CX657" s="27"/>
      <c r="CY657" s="27"/>
      <c r="CZ657" s="27"/>
      <c r="DA657" s="43"/>
      <c r="DB657" s="27"/>
      <c r="DC657" s="42"/>
      <c r="DD657" s="42"/>
      <c r="DE657" s="27"/>
      <c r="DF657" s="27"/>
      <c r="DG657" s="27"/>
      <c r="DH657" s="27"/>
    </row>
    <row r="658" spans="84:112" ht="15.75" customHeight="1" x14ac:dyDescent="0.35">
      <c r="CF658" s="27"/>
      <c r="CG658" s="27"/>
      <c r="CH658" s="27"/>
      <c r="CI658" s="27"/>
      <c r="CJ658" s="27"/>
      <c r="CK658" s="27"/>
      <c r="CL658" s="27"/>
      <c r="CM658" s="27"/>
      <c r="CN658" s="27"/>
      <c r="CO658" s="27"/>
      <c r="CP658" s="27"/>
      <c r="CQ658" s="27"/>
      <c r="CR658" s="27"/>
      <c r="CS658" s="27"/>
      <c r="CT658" s="27"/>
      <c r="CU658" s="27"/>
      <c r="CV658" s="27"/>
      <c r="CW658" s="27"/>
      <c r="CX658" s="27"/>
      <c r="CY658" s="27"/>
      <c r="CZ658" s="27"/>
      <c r="DA658" s="43"/>
      <c r="DB658" s="27"/>
      <c r="DC658" s="42"/>
      <c r="DD658" s="42"/>
      <c r="DE658" s="27"/>
      <c r="DF658" s="27"/>
      <c r="DG658" s="27"/>
      <c r="DH658" s="27"/>
    </row>
    <row r="659" spans="84:112" ht="15.75" customHeight="1" x14ac:dyDescent="0.35">
      <c r="CF659" s="27"/>
      <c r="CG659" s="27"/>
      <c r="CH659" s="27"/>
      <c r="CI659" s="27"/>
      <c r="CJ659" s="27"/>
      <c r="CK659" s="27"/>
      <c r="CL659" s="27"/>
      <c r="CM659" s="27"/>
      <c r="CN659" s="27"/>
      <c r="CO659" s="27"/>
      <c r="CP659" s="27"/>
      <c r="CQ659" s="27"/>
      <c r="CR659" s="27"/>
      <c r="CS659" s="27"/>
      <c r="CT659" s="27"/>
      <c r="CU659" s="27"/>
      <c r="CV659" s="27"/>
      <c r="CW659" s="27"/>
      <c r="CX659" s="27"/>
      <c r="CY659" s="27"/>
      <c r="CZ659" s="27"/>
      <c r="DA659" s="43"/>
      <c r="DB659" s="27"/>
      <c r="DC659" s="42"/>
      <c r="DD659" s="42"/>
      <c r="DE659" s="27"/>
      <c r="DF659" s="27"/>
      <c r="DG659" s="27"/>
      <c r="DH659" s="27"/>
    </row>
    <row r="660" spans="84:112" ht="15.75" customHeight="1" x14ac:dyDescent="0.35">
      <c r="CF660" s="27"/>
      <c r="CG660" s="27"/>
      <c r="CH660" s="27"/>
      <c r="CI660" s="27"/>
      <c r="CJ660" s="27"/>
      <c r="CK660" s="27"/>
      <c r="CL660" s="27"/>
      <c r="CM660" s="27"/>
      <c r="CN660" s="27"/>
      <c r="CO660" s="27"/>
      <c r="CP660" s="27"/>
      <c r="CQ660" s="27"/>
      <c r="CR660" s="27"/>
      <c r="CS660" s="27"/>
      <c r="CT660" s="27"/>
      <c r="CU660" s="27"/>
      <c r="CV660" s="27"/>
      <c r="CW660" s="27"/>
      <c r="CX660" s="27"/>
      <c r="CY660" s="27"/>
      <c r="CZ660" s="27"/>
      <c r="DA660" s="43"/>
      <c r="DB660" s="27"/>
      <c r="DC660" s="42"/>
      <c r="DD660" s="42"/>
      <c r="DE660" s="27"/>
      <c r="DF660" s="27"/>
      <c r="DG660" s="27"/>
      <c r="DH660" s="27"/>
    </row>
    <row r="661" spans="84:112" ht="15.75" customHeight="1" x14ac:dyDescent="0.35">
      <c r="CF661" s="27"/>
      <c r="CG661" s="27"/>
      <c r="CH661" s="27"/>
      <c r="CI661" s="27"/>
      <c r="CJ661" s="27"/>
      <c r="CK661" s="27"/>
      <c r="CL661" s="27"/>
      <c r="CM661" s="27"/>
      <c r="CN661" s="27"/>
      <c r="CO661" s="27"/>
      <c r="CP661" s="27"/>
      <c r="CQ661" s="27"/>
      <c r="CR661" s="27"/>
      <c r="CS661" s="27"/>
      <c r="CT661" s="27"/>
      <c r="CU661" s="27"/>
      <c r="CV661" s="27"/>
      <c r="CW661" s="27"/>
      <c r="CX661" s="27"/>
      <c r="CY661" s="27"/>
      <c r="CZ661" s="27"/>
      <c r="DA661" s="43"/>
      <c r="DB661" s="27"/>
      <c r="DC661" s="42"/>
      <c r="DD661" s="42"/>
      <c r="DE661" s="27"/>
      <c r="DF661" s="27"/>
      <c r="DG661" s="27"/>
      <c r="DH661" s="27"/>
    </row>
    <row r="662" spans="84:112" ht="15.75" customHeight="1" x14ac:dyDescent="0.35">
      <c r="CF662" s="27"/>
      <c r="CG662" s="27"/>
      <c r="CH662" s="27"/>
      <c r="CI662" s="27"/>
      <c r="CJ662" s="27"/>
      <c r="CK662" s="27"/>
      <c r="CL662" s="27"/>
      <c r="CM662" s="27"/>
      <c r="CN662" s="27"/>
      <c r="CO662" s="27"/>
      <c r="CP662" s="27"/>
      <c r="CQ662" s="27"/>
      <c r="CR662" s="27"/>
      <c r="CS662" s="27"/>
      <c r="CT662" s="27"/>
      <c r="CU662" s="27"/>
      <c r="CV662" s="27"/>
      <c r="CW662" s="27"/>
      <c r="CX662" s="27"/>
      <c r="CY662" s="27"/>
      <c r="CZ662" s="27"/>
      <c r="DA662" s="43"/>
      <c r="DB662" s="27"/>
      <c r="DC662" s="42"/>
      <c r="DD662" s="42"/>
      <c r="DE662" s="27"/>
      <c r="DF662" s="27"/>
      <c r="DG662" s="27"/>
      <c r="DH662" s="27"/>
    </row>
    <row r="663" spans="84:112" ht="15.75" customHeight="1" x14ac:dyDescent="0.35">
      <c r="CF663" s="27"/>
      <c r="CG663" s="27"/>
      <c r="CH663" s="27"/>
      <c r="CI663" s="27"/>
      <c r="CJ663" s="27"/>
      <c r="CK663" s="27"/>
      <c r="CL663" s="27"/>
      <c r="CM663" s="27"/>
      <c r="CN663" s="27"/>
      <c r="CO663" s="27"/>
      <c r="CP663" s="27"/>
      <c r="CQ663" s="27"/>
      <c r="CR663" s="27"/>
      <c r="CS663" s="27"/>
      <c r="CT663" s="27"/>
      <c r="CU663" s="27"/>
      <c r="CV663" s="27"/>
      <c r="CW663" s="27"/>
      <c r="CX663" s="27"/>
      <c r="CY663" s="27"/>
      <c r="CZ663" s="27"/>
      <c r="DA663" s="43"/>
      <c r="DB663" s="27"/>
      <c r="DC663" s="42"/>
      <c r="DD663" s="42"/>
      <c r="DE663" s="27"/>
      <c r="DF663" s="27"/>
      <c r="DG663" s="27"/>
      <c r="DH663" s="27"/>
    </row>
    <row r="664" spans="84:112" ht="15.75" customHeight="1" x14ac:dyDescent="0.35">
      <c r="CF664" s="27"/>
      <c r="CG664" s="27"/>
      <c r="CH664" s="27"/>
      <c r="CI664" s="27"/>
      <c r="CJ664" s="27"/>
      <c r="CK664" s="27"/>
      <c r="CL664" s="27"/>
      <c r="CM664" s="27"/>
      <c r="CN664" s="27"/>
      <c r="CO664" s="27"/>
      <c r="CP664" s="27"/>
      <c r="CQ664" s="27"/>
      <c r="CR664" s="27"/>
      <c r="CS664" s="27"/>
      <c r="CT664" s="27"/>
      <c r="CU664" s="27"/>
      <c r="CV664" s="27"/>
      <c r="CW664" s="27"/>
      <c r="CX664" s="27"/>
      <c r="CY664" s="27"/>
      <c r="CZ664" s="27"/>
      <c r="DA664" s="43"/>
      <c r="DB664" s="27"/>
      <c r="DC664" s="42"/>
      <c r="DD664" s="42"/>
      <c r="DE664" s="27"/>
      <c r="DF664" s="27"/>
      <c r="DG664" s="27"/>
      <c r="DH664" s="27"/>
    </row>
    <row r="665" spans="84:112" ht="15.75" customHeight="1" x14ac:dyDescent="0.35">
      <c r="CF665" s="27"/>
      <c r="CG665" s="27"/>
      <c r="CH665" s="27"/>
      <c r="CI665" s="27"/>
      <c r="CJ665" s="27"/>
      <c r="CK665" s="27"/>
      <c r="CL665" s="27"/>
      <c r="CM665" s="27"/>
      <c r="CN665" s="27"/>
      <c r="CO665" s="27"/>
      <c r="CP665" s="27"/>
      <c r="CQ665" s="27"/>
      <c r="CR665" s="27"/>
      <c r="CS665" s="27"/>
      <c r="CT665" s="27"/>
      <c r="CU665" s="27"/>
      <c r="CV665" s="27"/>
      <c r="CW665" s="27"/>
      <c r="CX665" s="27"/>
      <c r="CY665" s="27"/>
      <c r="CZ665" s="27"/>
      <c r="DA665" s="43"/>
      <c r="DB665" s="27"/>
      <c r="DC665" s="42"/>
      <c r="DD665" s="42"/>
      <c r="DE665" s="27"/>
      <c r="DF665" s="27"/>
      <c r="DG665" s="27"/>
      <c r="DH665" s="27"/>
    </row>
    <row r="666" spans="84:112" ht="15.75" customHeight="1" x14ac:dyDescent="0.35">
      <c r="CF666" s="27"/>
      <c r="CG666" s="27"/>
      <c r="CH666" s="27"/>
      <c r="CI666" s="27"/>
      <c r="CJ666" s="27"/>
      <c r="CK666" s="27"/>
      <c r="CL666" s="27"/>
      <c r="CM666" s="27"/>
      <c r="CN666" s="27"/>
      <c r="CO666" s="27"/>
      <c r="CP666" s="27"/>
      <c r="CQ666" s="27"/>
      <c r="CR666" s="27"/>
      <c r="CS666" s="27"/>
      <c r="CT666" s="27"/>
      <c r="CU666" s="27"/>
      <c r="CV666" s="27"/>
      <c r="CW666" s="27"/>
      <c r="CX666" s="27"/>
      <c r="CY666" s="27"/>
      <c r="CZ666" s="27"/>
      <c r="DA666" s="43"/>
      <c r="DB666" s="27"/>
      <c r="DC666" s="42"/>
      <c r="DD666" s="42"/>
      <c r="DE666" s="27"/>
      <c r="DF666" s="27"/>
      <c r="DG666" s="27"/>
      <c r="DH666" s="27"/>
    </row>
    <row r="667" spans="84:112" ht="15.75" customHeight="1" x14ac:dyDescent="0.35">
      <c r="CF667" s="27"/>
      <c r="CG667" s="27"/>
      <c r="CH667" s="27"/>
      <c r="CI667" s="27"/>
      <c r="CJ667" s="27"/>
      <c r="CK667" s="27"/>
      <c r="CL667" s="27"/>
      <c r="CM667" s="27"/>
      <c r="CN667" s="27"/>
      <c r="CO667" s="27"/>
      <c r="CP667" s="27"/>
      <c r="CQ667" s="27"/>
      <c r="CR667" s="27"/>
      <c r="CS667" s="27"/>
      <c r="CT667" s="27"/>
      <c r="CU667" s="27"/>
      <c r="CV667" s="27"/>
      <c r="CW667" s="27"/>
      <c r="CX667" s="27"/>
      <c r="CY667" s="27"/>
      <c r="CZ667" s="27"/>
      <c r="DA667" s="43"/>
      <c r="DB667" s="27"/>
      <c r="DC667" s="42"/>
      <c r="DD667" s="42"/>
      <c r="DE667" s="27"/>
      <c r="DF667" s="27"/>
      <c r="DG667" s="27"/>
      <c r="DH667" s="27"/>
    </row>
    <row r="668" spans="84:112" ht="15.75" customHeight="1" x14ac:dyDescent="0.35">
      <c r="CF668" s="27"/>
      <c r="CG668" s="27"/>
      <c r="CH668" s="27"/>
      <c r="CI668" s="27"/>
      <c r="CJ668" s="27"/>
      <c r="CK668" s="27"/>
      <c r="CL668" s="27"/>
      <c r="CM668" s="27"/>
      <c r="CN668" s="27"/>
      <c r="CO668" s="27"/>
      <c r="CP668" s="27"/>
      <c r="CQ668" s="27"/>
      <c r="CR668" s="27"/>
      <c r="CS668" s="27"/>
      <c r="CT668" s="27"/>
      <c r="CU668" s="27"/>
      <c r="CV668" s="27"/>
      <c r="CW668" s="27"/>
      <c r="CX668" s="27"/>
      <c r="CY668" s="27"/>
      <c r="CZ668" s="27"/>
      <c r="DA668" s="43"/>
      <c r="DB668" s="27"/>
      <c r="DC668" s="42"/>
      <c r="DD668" s="42"/>
      <c r="DE668" s="27"/>
      <c r="DF668" s="27"/>
      <c r="DG668" s="27"/>
      <c r="DH668" s="27"/>
    </row>
    <row r="669" spans="84:112" ht="15.75" customHeight="1" x14ac:dyDescent="0.35">
      <c r="CF669" s="27"/>
      <c r="CG669" s="27"/>
      <c r="CH669" s="27"/>
      <c r="CI669" s="27"/>
      <c r="CJ669" s="27"/>
      <c r="CK669" s="27"/>
      <c r="CL669" s="27"/>
      <c r="CM669" s="27"/>
      <c r="CN669" s="27"/>
      <c r="CO669" s="27"/>
      <c r="CP669" s="27"/>
      <c r="CQ669" s="27"/>
      <c r="CR669" s="27"/>
      <c r="CS669" s="27"/>
      <c r="CT669" s="27"/>
      <c r="CU669" s="27"/>
      <c r="CV669" s="27"/>
      <c r="CW669" s="27"/>
      <c r="CX669" s="27"/>
      <c r="CY669" s="27"/>
      <c r="CZ669" s="27"/>
      <c r="DA669" s="43"/>
      <c r="DB669" s="27"/>
      <c r="DC669" s="42"/>
      <c r="DD669" s="42"/>
      <c r="DE669" s="27"/>
      <c r="DF669" s="27"/>
      <c r="DG669" s="27"/>
      <c r="DH669" s="27"/>
    </row>
    <row r="670" spans="84:112" ht="15.75" customHeight="1" x14ac:dyDescent="0.35">
      <c r="CF670" s="27"/>
      <c r="CG670" s="27"/>
      <c r="CH670" s="27"/>
      <c r="CI670" s="27"/>
      <c r="CJ670" s="27"/>
      <c r="CK670" s="27"/>
      <c r="CL670" s="27"/>
      <c r="CM670" s="27"/>
      <c r="CN670" s="27"/>
      <c r="CO670" s="27"/>
      <c r="CP670" s="27"/>
      <c r="CQ670" s="27"/>
      <c r="CR670" s="27"/>
      <c r="CS670" s="27"/>
      <c r="CT670" s="27"/>
      <c r="CU670" s="27"/>
      <c r="CV670" s="27"/>
      <c r="CW670" s="27"/>
      <c r="CX670" s="27"/>
      <c r="CY670" s="27"/>
      <c r="CZ670" s="27"/>
      <c r="DA670" s="43"/>
      <c r="DB670" s="27"/>
      <c r="DC670" s="42"/>
      <c r="DD670" s="42"/>
      <c r="DE670" s="27"/>
      <c r="DF670" s="27"/>
      <c r="DG670" s="27"/>
      <c r="DH670" s="27"/>
    </row>
    <row r="671" spans="84:112" ht="15.75" customHeight="1" x14ac:dyDescent="0.35">
      <c r="CF671" s="27"/>
      <c r="CG671" s="27"/>
      <c r="CH671" s="27"/>
      <c r="CI671" s="27"/>
      <c r="CJ671" s="27"/>
      <c r="CK671" s="27"/>
      <c r="CL671" s="27"/>
      <c r="CM671" s="27"/>
      <c r="CN671" s="27"/>
      <c r="CO671" s="27"/>
      <c r="CP671" s="27"/>
      <c r="CQ671" s="27"/>
      <c r="CR671" s="27"/>
      <c r="CS671" s="27"/>
      <c r="CT671" s="27"/>
      <c r="CU671" s="27"/>
      <c r="CV671" s="27"/>
      <c r="CW671" s="27"/>
      <c r="CX671" s="27"/>
      <c r="CY671" s="27"/>
      <c r="CZ671" s="27"/>
      <c r="DA671" s="43"/>
      <c r="DB671" s="27"/>
      <c r="DC671" s="42"/>
      <c r="DD671" s="42"/>
      <c r="DE671" s="27"/>
      <c r="DF671" s="27"/>
      <c r="DG671" s="27"/>
      <c r="DH671" s="27"/>
    </row>
    <row r="672" spans="84:112" ht="15.75" customHeight="1" x14ac:dyDescent="0.35">
      <c r="CF672" s="27"/>
      <c r="CG672" s="27"/>
      <c r="CH672" s="27"/>
      <c r="CI672" s="27"/>
      <c r="CJ672" s="27"/>
      <c r="CK672" s="27"/>
      <c r="CL672" s="27"/>
      <c r="CM672" s="27"/>
      <c r="CN672" s="27"/>
      <c r="CO672" s="27"/>
      <c r="CP672" s="27"/>
      <c r="CQ672" s="27"/>
      <c r="CR672" s="27"/>
      <c r="CS672" s="27"/>
      <c r="CT672" s="27"/>
      <c r="CU672" s="27"/>
      <c r="CV672" s="27"/>
      <c r="CW672" s="27"/>
      <c r="CX672" s="27"/>
      <c r="CY672" s="27"/>
      <c r="CZ672" s="27"/>
      <c r="DA672" s="43"/>
      <c r="DB672" s="27"/>
      <c r="DC672" s="42"/>
      <c r="DD672" s="42"/>
      <c r="DE672" s="27"/>
      <c r="DF672" s="27"/>
      <c r="DG672" s="27"/>
      <c r="DH672" s="27"/>
    </row>
    <row r="673" spans="84:112" ht="15.75" customHeight="1" x14ac:dyDescent="0.35">
      <c r="CF673" s="27"/>
      <c r="CG673" s="27"/>
      <c r="CH673" s="27"/>
      <c r="CI673" s="27"/>
      <c r="CJ673" s="27"/>
      <c r="CK673" s="27"/>
      <c r="CL673" s="27"/>
      <c r="CM673" s="27"/>
      <c r="CN673" s="27"/>
      <c r="CO673" s="27"/>
      <c r="CP673" s="27"/>
      <c r="CQ673" s="27"/>
      <c r="CR673" s="27"/>
      <c r="CS673" s="27"/>
      <c r="CT673" s="27"/>
      <c r="CU673" s="27"/>
      <c r="CV673" s="27"/>
      <c r="CW673" s="27"/>
      <c r="CX673" s="27"/>
      <c r="CY673" s="27"/>
      <c r="CZ673" s="27"/>
      <c r="DA673" s="43"/>
      <c r="DB673" s="27"/>
      <c r="DC673" s="42"/>
      <c r="DD673" s="42"/>
      <c r="DE673" s="27"/>
      <c r="DF673" s="27"/>
      <c r="DG673" s="27"/>
      <c r="DH673" s="27"/>
    </row>
    <row r="674" spans="84:112" ht="15.75" customHeight="1" x14ac:dyDescent="0.35">
      <c r="CF674" s="27"/>
      <c r="CG674" s="27"/>
      <c r="CH674" s="27"/>
      <c r="CI674" s="27"/>
      <c r="CJ674" s="27"/>
      <c r="CK674" s="27"/>
      <c r="CL674" s="27"/>
      <c r="CM674" s="27"/>
      <c r="CN674" s="27"/>
      <c r="CO674" s="27"/>
      <c r="CP674" s="27"/>
      <c r="CQ674" s="27"/>
      <c r="CR674" s="27"/>
      <c r="CS674" s="27"/>
      <c r="CT674" s="27"/>
      <c r="CU674" s="27"/>
      <c r="CV674" s="27"/>
      <c r="CW674" s="27"/>
      <c r="CX674" s="27"/>
      <c r="CY674" s="27"/>
      <c r="CZ674" s="27"/>
      <c r="DA674" s="43"/>
      <c r="DB674" s="27"/>
      <c r="DC674" s="42"/>
      <c r="DD674" s="42"/>
      <c r="DE674" s="27"/>
      <c r="DF674" s="27"/>
      <c r="DG674" s="27"/>
      <c r="DH674" s="27"/>
    </row>
    <row r="675" spans="84:112" ht="15.75" customHeight="1" x14ac:dyDescent="0.35">
      <c r="CF675" s="27"/>
      <c r="CG675" s="27"/>
      <c r="CH675" s="27"/>
      <c r="CI675" s="27"/>
      <c r="CJ675" s="27"/>
      <c r="CK675" s="27"/>
      <c r="CL675" s="27"/>
      <c r="CM675" s="27"/>
      <c r="CN675" s="27"/>
      <c r="CO675" s="27"/>
      <c r="CP675" s="27"/>
      <c r="CQ675" s="27"/>
      <c r="CR675" s="27"/>
      <c r="CS675" s="27"/>
      <c r="CT675" s="27"/>
      <c r="CU675" s="27"/>
      <c r="CV675" s="27"/>
      <c r="CW675" s="27"/>
      <c r="CX675" s="27"/>
      <c r="CY675" s="27"/>
      <c r="CZ675" s="27"/>
      <c r="DA675" s="43"/>
      <c r="DB675" s="27"/>
      <c r="DC675" s="42"/>
      <c r="DD675" s="42"/>
      <c r="DE675" s="27"/>
      <c r="DF675" s="27"/>
      <c r="DG675" s="27"/>
      <c r="DH675" s="27"/>
    </row>
    <row r="676" spans="84:112" ht="15.75" customHeight="1" x14ac:dyDescent="0.35">
      <c r="CF676" s="27"/>
      <c r="CG676" s="27"/>
      <c r="CH676" s="27"/>
      <c r="CI676" s="27"/>
      <c r="CJ676" s="27"/>
      <c r="CK676" s="27"/>
      <c r="CL676" s="27"/>
      <c r="CM676" s="27"/>
      <c r="CN676" s="27"/>
      <c r="CO676" s="27"/>
      <c r="CP676" s="27"/>
      <c r="CQ676" s="27"/>
      <c r="CR676" s="27"/>
      <c r="CS676" s="27"/>
      <c r="CT676" s="27"/>
      <c r="CU676" s="27"/>
      <c r="CV676" s="27"/>
      <c r="CW676" s="27"/>
      <c r="CX676" s="27"/>
      <c r="CY676" s="27"/>
      <c r="CZ676" s="27"/>
      <c r="DA676" s="43"/>
      <c r="DB676" s="27"/>
      <c r="DC676" s="42"/>
      <c r="DD676" s="42"/>
      <c r="DE676" s="27"/>
      <c r="DF676" s="27"/>
      <c r="DG676" s="27"/>
      <c r="DH676" s="27"/>
    </row>
    <row r="677" spans="84:112" ht="15.75" customHeight="1" x14ac:dyDescent="0.35">
      <c r="CF677" s="27"/>
      <c r="CG677" s="27"/>
      <c r="CH677" s="27"/>
      <c r="CI677" s="27"/>
      <c r="CJ677" s="27"/>
      <c r="CK677" s="27"/>
      <c r="CL677" s="27"/>
      <c r="CM677" s="27"/>
      <c r="CN677" s="27"/>
      <c r="CO677" s="27"/>
      <c r="CP677" s="27"/>
      <c r="CQ677" s="27"/>
      <c r="CR677" s="27"/>
      <c r="CS677" s="27"/>
      <c r="CT677" s="27"/>
      <c r="CU677" s="27"/>
      <c r="CV677" s="27"/>
      <c r="CW677" s="27"/>
      <c r="CX677" s="27"/>
      <c r="CY677" s="27"/>
      <c r="CZ677" s="27"/>
      <c r="DA677" s="43"/>
      <c r="DB677" s="27"/>
      <c r="DC677" s="42"/>
      <c r="DD677" s="42"/>
      <c r="DE677" s="27"/>
      <c r="DF677" s="27"/>
      <c r="DG677" s="27"/>
      <c r="DH677" s="27"/>
    </row>
    <row r="678" spans="84:112" ht="15.75" customHeight="1" x14ac:dyDescent="0.35">
      <c r="CF678" s="27"/>
      <c r="CG678" s="27"/>
      <c r="CH678" s="27"/>
      <c r="CI678" s="27"/>
      <c r="CJ678" s="27"/>
      <c r="CK678" s="27"/>
      <c r="CL678" s="27"/>
      <c r="CM678" s="27"/>
      <c r="CN678" s="27"/>
      <c r="CO678" s="27"/>
      <c r="CP678" s="27"/>
      <c r="CQ678" s="27"/>
      <c r="CR678" s="27"/>
      <c r="CS678" s="27"/>
      <c r="CT678" s="27"/>
      <c r="CU678" s="27"/>
      <c r="CV678" s="27"/>
      <c r="CW678" s="27"/>
      <c r="CX678" s="27"/>
      <c r="CY678" s="27"/>
      <c r="CZ678" s="27"/>
      <c r="DA678" s="43"/>
      <c r="DB678" s="27"/>
      <c r="DC678" s="42"/>
      <c r="DD678" s="42"/>
      <c r="DE678" s="27"/>
      <c r="DF678" s="27"/>
      <c r="DG678" s="27"/>
      <c r="DH678" s="27"/>
    </row>
    <row r="679" spans="84:112" ht="15.75" customHeight="1" x14ac:dyDescent="0.35">
      <c r="CF679" s="27"/>
      <c r="CG679" s="27"/>
      <c r="CH679" s="27"/>
      <c r="CI679" s="27"/>
      <c r="CJ679" s="27"/>
      <c r="CK679" s="27"/>
      <c r="CL679" s="27"/>
      <c r="CM679" s="27"/>
      <c r="CN679" s="27"/>
      <c r="CO679" s="27"/>
      <c r="CP679" s="27"/>
      <c r="CQ679" s="27"/>
      <c r="CR679" s="27"/>
      <c r="CS679" s="27"/>
      <c r="CT679" s="27"/>
      <c r="CU679" s="27"/>
      <c r="CV679" s="27"/>
      <c r="CW679" s="27"/>
      <c r="CX679" s="27"/>
      <c r="CY679" s="27"/>
      <c r="CZ679" s="27"/>
      <c r="DA679" s="43"/>
      <c r="DB679" s="27"/>
      <c r="DC679" s="42"/>
      <c r="DD679" s="42"/>
      <c r="DE679" s="27"/>
      <c r="DF679" s="27"/>
      <c r="DG679" s="27"/>
      <c r="DH679" s="27"/>
    </row>
    <row r="680" spans="84:112" ht="15.75" customHeight="1" x14ac:dyDescent="0.35">
      <c r="CF680" s="27"/>
      <c r="CG680" s="27"/>
      <c r="CH680" s="27"/>
      <c r="CI680" s="27"/>
      <c r="CJ680" s="27"/>
      <c r="CK680" s="27"/>
      <c r="CL680" s="27"/>
      <c r="CM680" s="27"/>
      <c r="CN680" s="27"/>
      <c r="CO680" s="27"/>
      <c r="CP680" s="27"/>
      <c r="CQ680" s="27"/>
      <c r="CR680" s="27"/>
      <c r="CS680" s="27"/>
      <c r="CT680" s="27"/>
      <c r="CU680" s="27"/>
      <c r="CV680" s="27"/>
      <c r="CW680" s="27"/>
      <c r="CX680" s="27"/>
      <c r="CY680" s="27"/>
      <c r="CZ680" s="27"/>
      <c r="DA680" s="43"/>
      <c r="DB680" s="27"/>
      <c r="DC680" s="42"/>
      <c r="DD680" s="42"/>
      <c r="DE680" s="27"/>
      <c r="DF680" s="27"/>
      <c r="DG680" s="27"/>
      <c r="DH680" s="27"/>
    </row>
    <row r="681" spans="84:112" ht="15.75" customHeight="1" x14ac:dyDescent="0.35">
      <c r="CF681" s="27"/>
      <c r="CG681" s="27"/>
      <c r="CH681" s="27"/>
      <c r="CI681" s="27"/>
      <c r="CJ681" s="27"/>
      <c r="CK681" s="27"/>
      <c r="CL681" s="27"/>
      <c r="CM681" s="27"/>
      <c r="CN681" s="27"/>
      <c r="CO681" s="27"/>
      <c r="CP681" s="27"/>
      <c r="CQ681" s="27"/>
      <c r="CR681" s="27"/>
      <c r="CS681" s="27"/>
      <c r="CT681" s="27"/>
      <c r="CU681" s="27"/>
      <c r="CV681" s="27"/>
      <c r="CW681" s="27"/>
      <c r="CX681" s="27"/>
      <c r="CY681" s="27"/>
      <c r="CZ681" s="27"/>
      <c r="DA681" s="43"/>
      <c r="DB681" s="27"/>
      <c r="DC681" s="42"/>
      <c r="DD681" s="42"/>
      <c r="DE681" s="27"/>
      <c r="DF681" s="27"/>
      <c r="DG681" s="27"/>
      <c r="DH681" s="27"/>
    </row>
    <row r="682" spans="84:112" ht="15.75" customHeight="1" x14ac:dyDescent="0.35">
      <c r="CF682" s="27"/>
      <c r="CG682" s="27"/>
      <c r="CH682" s="27"/>
      <c r="CI682" s="27"/>
      <c r="CJ682" s="27"/>
      <c r="CK682" s="27"/>
      <c r="CL682" s="27"/>
      <c r="CM682" s="27"/>
      <c r="CN682" s="27"/>
      <c r="CO682" s="27"/>
      <c r="CP682" s="27"/>
      <c r="CQ682" s="27"/>
      <c r="CR682" s="27"/>
      <c r="CS682" s="27"/>
      <c r="CT682" s="27"/>
      <c r="CU682" s="27"/>
      <c r="CV682" s="27"/>
      <c r="CW682" s="27"/>
      <c r="CX682" s="27"/>
      <c r="CY682" s="27"/>
      <c r="CZ682" s="27"/>
      <c r="DA682" s="43"/>
      <c r="DB682" s="27"/>
      <c r="DC682" s="42"/>
      <c r="DD682" s="42"/>
      <c r="DE682" s="27"/>
      <c r="DF682" s="27"/>
      <c r="DG682" s="27"/>
      <c r="DH682" s="27"/>
    </row>
    <row r="683" spans="84:112" ht="15.75" customHeight="1" x14ac:dyDescent="0.35">
      <c r="CF683" s="27"/>
      <c r="CG683" s="27"/>
      <c r="CH683" s="27"/>
      <c r="CI683" s="27"/>
      <c r="CJ683" s="27"/>
      <c r="CK683" s="27"/>
      <c r="CL683" s="27"/>
      <c r="CM683" s="27"/>
      <c r="CN683" s="27"/>
      <c r="CO683" s="27"/>
      <c r="CP683" s="27"/>
      <c r="CQ683" s="27"/>
      <c r="CR683" s="27"/>
      <c r="CS683" s="27"/>
      <c r="CT683" s="27"/>
      <c r="CU683" s="27"/>
      <c r="CV683" s="27"/>
      <c r="CW683" s="27"/>
      <c r="CX683" s="27"/>
      <c r="CY683" s="27"/>
      <c r="CZ683" s="27"/>
      <c r="DA683" s="43"/>
      <c r="DB683" s="27"/>
      <c r="DC683" s="42"/>
      <c r="DD683" s="42"/>
      <c r="DE683" s="27"/>
      <c r="DF683" s="27"/>
      <c r="DG683" s="27"/>
      <c r="DH683" s="27"/>
    </row>
    <row r="684" spans="84:112" ht="15.75" customHeight="1" x14ac:dyDescent="0.35">
      <c r="CF684" s="27"/>
      <c r="CG684" s="27"/>
      <c r="CH684" s="27"/>
      <c r="CI684" s="27"/>
      <c r="CJ684" s="27"/>
      <c r="CK684" s="27"/>
      <c r="CL684" s="27"/>
      <c r="CM684" s="27"/>
      <c r="CN684" s="27"/>
      <c r="CO684" s="27"/>
      <c r="CP684" s="27"/>
      <c r="CQ684" s="27"/>
      <c r="CR684" s="27"/>
      <c r="CS684" s="27"/>
      <c r="CT684" s="27"/>
      <c r="CU684" s="27"/>
      <c r="CV684" s="27"/>
      <c r="CW684" s="27"/>
      <c r="CX684" s="27"/>
      <c r="CY684" s="27"/>
      <c r="CZ684" s="27"/>
      <c r="DA684" s="43"/>
      <c r="DB684" s="27"/>
      <c r="DC684" s="42"/>
      <c r="DD684" s="42"/>
      <c r="DE684" s="27"/>
      <c r="DF684" s="27"/>
      <c r="DG684" s="27"/>
      <c r="DH684" s="27"/>
    </row>
    <row r="685" spans="84:112" ht="15.75" customHeight="1" x14ac:dyDescent="0.35">
      <c r="CF685" s="27"/>
      <c r="CG685" s="27"/>
      <c r="CH685" s="27"/>
      <c r="CI685" s="27"/>
      <c r="CJ685" s="27"/>
      <c r="CK685" s="27"/>
      <c r="CL685" s="27"/>
      <c r="CM685" s="27"/>
      <c r="CN685" s="27"/>
      <c r="CO685" s="27"/>
      <c r="CP685" s="27"/>
      <c r="CQ685" s="27"/>
      <c r="CR685" s="27"/>
      <c r="CS685" s="27"/>
      <c r="CT685" s="27"/>
      <c r="CU685" s="27"/>
      <c r="CV685" s="27"/>
      <c r="CW685" s="27"/>
      <c r="CX685" s="27"/>
      <c r="CY685" s="27"/>
      <c r="CZ685" s="27"/>
      <c r="DA685" s="43"/>
      <c r="DB685" s="27"/>
      <c r="DC685" s="42"/>
      <c r="DD685" s="42"/>
      <c r="DE685" s="27"/>
      <c r="DF685" s="27"/>
      <c r="DG685" s="27"/>
      <c r="DH685" s="27"/>
    </row>
    <row r="686" spans="84:112" ht="15.75" customHeight="1" x14ac:dyDescent="0.35">
      <c r="CF686" s="27"/>
      <c r="CG686" s="27"/>
      <c r="CH686" s="27"/>
      <c r="CI686" s="27"/>
      <c r="CJ686" s="27"/>
      <c r="CK686" s="27"/>
      <c r="CL686" s="27"/>
      <c r="CM686" s="27"/>
      <c r="CN686" s="27"/>
      <c r="CO686" s="27"/>
      <c r="CP686" s="27"/>
      <c r="CQ686" s="27"/>
      <c r="CR686" s="27"/>
      <c r="CS686" s="27"/>
      <c r="CT686" s="27"/>
      <c r="CU686" s="27"/>
      <c r="CV686" s="27"/>
      <c r="CW686" s="27"/>
      <c r="CX686" s="27"/>
      <c r="CY686" s="27"/>
      <c r="CZ686" s="27"/>
      <c r="DA686" s="43"/>
      <c r="DB686" s="27"/>
      <c r="DC686" s="42"/>
      <c r="DD686" s="42"/>
      <c r="DE686" s="27"/>
      <c r="DF686" s="27"/>
      <c r="DG686" s="27"/>
      <c r="DH686" s="27"/>
    </row>
    <row r="687" spans="84:112" ht="15.75" customHeight="1" x14ac:dyDescent="0.35">
      <c r="CF687" s="27"/>
      <c r="CG687" s="27"/>
      <c r="CH687" s="27"/>
      <c r="CI687" s="27"/>
      <c r="CJ687" s="27"/>
      <c r="CK687" s="27"/>
      <c r="CL687" s="27"/>
      <c r="CM687" s="27"/>
      <c r="CN687" s="27"/>
      <c r="CO687" s="27"/>
      <c r="CP687" s="27"/>
      <c r="CQ687" s="27"/>
      <c r="CR687" s="27"/>
      <c r="CS687" s="27"/>
      <c r="CT687" s="27"/>
      <c r="CU687" s="27"/>
      <c r="CV687" s="27"/>
      <c r="CW687" s="27"/>
      <c r="CX687" s="27"/>
      <c r="CY687" s="27"/>
      <c r="CZ687" s="27"/>
      <c r="DA687" s="43"/>
      <c r="DB687" s="27"/>
      <c r="DC687" s="42"/>
      <c r="DD687" s="42"/>
      <c r="DE687" s="27"/>
      <c r="DF687" s="27"/>
      <c r="DG687" s="27"/>
      <c r="DH687" s="27"/>
    </row>
    <row r="688" spans="84:112" ht="15.75" customHeight="1" x14ac:dyDescent="0.35">
      <c r="CF688" s="27"/>
      <c r="CG688" s="27"/>
      <c r="CH688" s="27"/>
      <c r="CI688" s="27"/>
      <c r="CJ688" s="27"/>
      <c r="CK688" s="27"/>
      <c r="CL688" s="27"/>
      <c r="CM688" s="27"/>
      <c r="CN688" s="27"/>
      <c r="CO688" s="27"/>
      <c r="CP688" s="27"/>
      <c r="CQ688" s="27"/>
      <c r="CR688" s="27"/>
      <c r="CS688" s="27"/>
      <c r="CT688" s="27"/>
      <c r="CU688" s="27"/>
      <c r="CV688" s="27"/>
      <c r="CW688" s="27"/>
      <c r="CX688" s="27"/>
      <c r="CY688" s="27"/>
      <c r="CZ688" s="27"/>
      <c r="DA688" s="43"/>
      <c r="DB688" s="27"/>
      <c r="DC688" s="42"/>
      <c r="DD688" s="42"/>
      <c r="DE688" s="27"/>
      <c r="DF688" s="27"/>
      <c r="DG688" s="27"/>
      <c r="DH688" s="27"/>
    </row>
    <row r="689" spans="84:112" ht="15.75" customHeight="1" x14ac:dyDescent="0.35">
      <c r="CF689" s="27"/>
      <c r="CG689" s="27"/>
      <c r="CH689" s="27"/>
      <c r="CI689" s="27"/>
      <c r="CJ689" s="27"/>
      <c r="CK689" s="27"/>
      <c r="CL689" s="27"/>
      <c r="CM689" s="27"/>
      <c r="CN689" s="27"/>
      <c r="CO689" s="27"/>
      <c r="CP689" s="27"/>
      <c r="CQ689" s="27"/>
      <c r="CR689" s="27"/>
      <c r="CS689" s="27"/>
      <c r="CT689" s="27"/>
      <c r="CU689" s="27"/>
      <c r="CV689" s="27"/>
      <c r="CW689" s="27"/>
      <c r="CX689" s="27"/>
      <c r="CY689" s="27"/>
      <c r="CZ689" s="27"/>
      <c r="DA689" s="43"/>
      <c r="DB689" s="27"/>
      <c r="DC689" s="42"/>
      <c r="DD689" s="42"/>
      <c r="DE689" s="27"/>
      <c r="DF689" s="27"/>
      <c r="DG689" s="27"/>
      <c r="DH689" s="27"/>
    </row>
    <row r="690" spans="84:112" ht="15.75" customHeight="1" x14ac:dyDescent="0.35">
      <c r="CF690" s="27"/>
      <c r="CG690" s="27"/>
      <c r="CH690" s="27"/>
      <c r="CI690" s="27"/>
      <c r="CJ690" s="27"/>
      <c r="CK690" s="27"/>
      <c r="CL690" s="27"/>
      <c r="CM690" s="27"/>
      <c r="CN690" s="27"/>
      <c r="CO690" s="27"/>
      <c r="CP690" s="27"/>
      <c r="CQ690" s="27"/>
      <c r="CR690" s="27"/>
      <c r="CS690" s="27"/>
      <c r="CT690" s="27"/>
      <c r="CU690" s="27"/>
      <c r="CV690" s="27"/>
      <c r="CW690" s="27"/>
      <c r="CX690" s="27"/>
      <c r="CY690" s="27"/>
      <c r="CZ690" s="27"/>
      <c r="DA690" s="43"/>
      <c r="DB690" s="27"/>
      <c r="DC690" s="42"/>
      <c r="DD690" s="42"/>
      <c r="DE690" s="27"/>
      <c r="DF690" s="27"/>
      <c r="DG690" s="27"/>
      <c r="DH690" s="27"/>
    </row>
    <row r="691" spans="84:112" ht="15.75" customHeight="1" x14ac:dyDescent="0.35">
      <c r="CF691" s="27"/>
      <c r="CG691" s="27"/>
      <c r="CH691" s="27"/>
      <c r="CI691" s="27"/>
      <c r="CJ691" s="27"/>
      <c r="CK691" s="27"/>
      <c r="CL691" s="27"/>
      <c r="CM691" s="27"/>
      <c r="CN691" s="27"/>
      <c r="CO691" s="27"/>
      <c r="CP691" s="27"/>
      <c r="CQ691" s="27"/>
      <c r="CR691" s="27"/>
      <c r="CS691" s="27"/>
      <c r="CT691" s="27"/>
      <c r="CU691" s="27"/>
      <c r="CV691" s="27"/>
      <c r="CW691" s="27"/>
      <c r="CX691" s="27"/>
      <c r="CY691" s="27"/>
      <c r="CZ691" s="27"/>
      <c r="DA691" s="43"/>
      <c r="DB691" s="27"/>
      <c r="DC691" s="42"/>
      <c r="DD691" s="42"/>
      <c r="DE691" s="27"/>
      <c r="DF691" s="27"/>
      <c r="DG691" s="27"/>
      <c r="DH691" s="27"/>
    </row>
    <row r="692" spans="84:112" ht="15.75" customHeight="1" x14ac:dyDescent="0.35">
      <c r="CF692" s="27"/>
      <c r="CG692" s="27"/>
      <c r="CH692" s="27"/>
      <c r="CI692" s="27"/>
      <c r="CJ692" s="27"/>
      <c r="CK692" s="27"/>
      <c r="CL692" s="27"/>
      <c r="CM692" s="27"/>
      <c r="CN692" s="27"/>
      <c r="CO692" s="27"/>
      <c r="CP692" s="27"/>
      <c r="CQ692" s="27"/>
      <c r="CR692" s="27"/>
      <c r="CS692" s="27"/>
      <c r="CT692" s="27"/>
      <c r="CU692" s="27"/>
      <c r="CV692" s="27"/>
      <c r="CW692" s="27"/>
      <c r="CX692" s="27"/>
      <c r="CY692" s="27"/>
      <c r="CZ692" s="27"/>
      <c r="DA692" s="43"/>
      <c r="DB692" s="27"/>
      <c r="DC692" s="42"/>
      <c r="DD692" s="42"/>
      <c r="DE692" s="27"/>
      <c r="DF692" s="27"/>
      <c r="DG692" s="27"/>
      <c r="DH692" s="27"/>
    </row>
    <row r="693" spans="84:112" ht="15.75" customHeight="1" x14ac:dyDescent="0.35">
      <c r="CF693" s="27"/>
      <c r="CG693" s="27"/>
      <c r="CH693" s="27"/>
      <c r="CI693" s="27"/>
      <c r="CJ693" s="27"/>
      <c r="CK693" s="27"/>
      <c r="CL693" s="27"/>
      <c r="CM693" s="27"/>
      <c r="CN693" s="27"/>
      <c r="CO693" s="27"/>
      <c r="CP693" s="27"/>
      <c r="CQ693" s="27"/>
      <c r="CR693" s="27"/>
      <c r="CS693" s="27"/>
      <c r="CT693" s="27"/>
      <c r="CU693" s="27"/>
      <c r="CV693" s="27"/>
      <c r="CW693" s="27"/>
      <c r="CX693" s="27"/>
      <c r="CY693" s="27"/>
      <c r="CZ693" s="27"/>
      <c r="DA693" s="43"/>
      <c r="DB693" s="27"/>
      <c r="DC693" s="42"/>
      <c r="DD693" s="42"/>
      <c r="DE693" s="27"/>
      <c r="DF693" s="27"/>
      <c r="DG693" s="27"/>
      <c r="DH693" s="27"/>
    </row>
    <row r="694" spans="84:112" ht="15.75" customHeight="1" x14ac:dyDescent="0.35">
      <c r="CF694" s="27"/>
      <c r="CG694" s="27"/>
      <c r="CH694" s="27"/>
      <c r="CI694" s="27"/>
      <c r="CJ694" s="27"/>
      <c r="CK694" s="27"/>
      <c r="CL694" s="27"/>
      <c r="CM694" s="27"/>
      <c r="CN694" s="27"/>
      <c r="CO694" s="27"/>
      <c r="CP694" s="27"/>
      <c r="CQ694" s="27"/>
      <c r="CR694" s="27"/>
      <c r="CS694" s="27"/>
      <c r="CT694" s="27"/>
      <c r="CU694" s="27"/>
      <c r="CV694" s="27"/>
      <c r="CW694" s="27"/>
      <c r="CX694" s="27"/>
      <c r="CY694" s="27"/>
      <c r="CZ694" s="27"/>
      <c r="DA694" s="43"/>
      <c r="DB694" s="27"/>
      <c r="DC694" s="42"/>
      <c r="DD694" s="42"/>
      <c r="DE694" s="27"/>
      <c r="DF694" s="27"/>
      <c r="DG694" s="27"/>
      <c r="DH694" s="27"/>
    </row>
    <row r="695" spans="84:112" ht="15.75" customHeight="1" x14ac:dyDescent="0.35">
      <c r="CF695" s="27"/>
      <c r="CG695" s="27"/>
      <c r="CH695" s="27"/>
      <c r="CI695" s="27"/>
      <c r="CJ695" s="27"/>
      <c r="CK695" s="27"/>
      <c r="CL695" s="27"/>
      <c r="CM695" s="27"/>
      <c r="CN695" s="27"/>
      <c r="CO695" s="27"/>
      <c r="CP695" s="27"/>
      <c r="CQ695" s="27"/>
      <c r="CR695" s="27"/>
      <c r="CS695" s="27"/>
      <c r="CT695" s="27"/>
      <c r="CU695" s="27"/>
      <c r="CV695" s="27"/>
      <c r="CW695" s="27"/>
      <c r="CX695" s="27"/>
      <c r="CY695" s="27"/>
      <c r="CZ695" s="27"/>
      <c r="DA695" s="43"/>
      <c r="DB695" s="27"/>
      <c r="DC695" s="42"/>
      <c r="DD695" s="42"/>
      <c r="DE695" s="27"/>
      <c r="DF695" s="27"/>
      <c r="DG695" s="27"/>
      <c r="DH695" s="27"/>
    </row>
    <row r="696" spans="84:112" ht="15.75" customHeight="1" x14ac:dyDescent="0.35">
      <c r="CF696" s="27"/>
      <c r="CG696" s="27"/>
      <c r="CH696" s="27"/>
      <c r="CI696" s="27"/>
      <c r="CJ696" s="27"/>
      <c r="CK696" s="27"/>
      <c r="CL696" s="27"/>
      <c r="CM696" s="27"/>
      <c r="CN696" s="27"/>
      <c r="CO696" s="27"/>
      <c r="CP696" s="27"/>
      <c r="CQ696" s="27"/>
      <c r="CR696" s="27"/>
      <c r="CS696" s="27"/>
      <c r="CT696" s="27"/>
      <c r="CU696" s="27"/>
      <c r="CV696" s="27"/>
      <c r="CW696" s="27"/>
      <c r="CX696" s="27"/>
      <c r="CY696" s="27"/>
      <c r="CZ696" s="27"/>
      <c r="DA696" s="43"/>
      <c r="DB696" s="27"/>
      <c r="DC696" s="42"/>
      <c r="DD696" s="42"/>
      <c r="DE696" s="27"/>
      <c r="DF696" s="27"/>
      <c r="DG696" s="27"/>
      <c r="DH696" s="27"/>
    </row>
    <row r="697" spans="84:112" ht="15.75" customHeight="1" x14ac:dyDescent="0.35">
      <c r="CF697" s="27"/>
      <c r="CG697" s="27"/>
      <c r="CH697" s="27"/>
      <c r="CI697" s="27"/>
      <c r="CJ697" s="27"/>
      <c r="CK697" s="27"/>
      <c r="CL697" s="27"/>
      <c r="CM697" s="27"/>
      <c r="CN697" s="27"/>
      <c r="CO697" s="27"/>
      <c r="CP697" s="27"/>
      <c r="CQ697" s="27"/>
      <c r="CR697" s="27"/>
      <c r="CS697" s="27"/>
      <c r="CT697" s="27"/>
      <c r="CU697" s="27"/>
      <c r="CV697" s="27"/>
      <c r="CW697" s="27"/>
      <c r="CX697" s="27"/>
      <c r="CY697" s="27"/>
      <c r="CZ697" s="27"/>
      <c r="DA697" s="43"/>
      <c r="DB697" s="27"/>
      <c r="DC697" s="42"/>
      <c r="DD697" s="42"/>
      <c r="DE697" s="27"/>
      <c r="DF697" s="27"/>
      <c r="DG697" s="27"/>
      <c r="DH697" s="27"/>
    </row>
    <row r="698" spans="84:112" ht="15.75" customHeight="1" x14ac:dyDescent="0.35">
      <c r="CF698" s="27"/>
      <c r="CG698" s="27"/>
      <c r="CH698" s="27"/>
      <c r="CI698" s="27"/>
      <c r="CJ698" s="27"/>
      <c r="CK698" s="27"/>
      <c r="CL698" s="27"/>
      <c r="CM698" s="27"/>
      <c r="CN698" s="27"/>
      <c r="CO698" s="27"/>
      <c r="CP698" s="27"/>
      <c r="CQ698" s="27"/>
      <c r="CR698" s="27"/>
      <c r="CS698" s="27"/>
      <c r="CT698" s="27"/>
      <c r="CU698" s="27"/>
      <c r="CV698" s="27"/>
      <c r="CW698" s="27"/>
      <c r="CX698" s="27"/>
      <c r="CY698" s="27"/>
      <c r="CZ698" s="27"/>
      <c r="DA698" s="43"/>
      <c r="DB698" s="27"/>
      <c r="DC698" s="42"/>
      <c r="DD698" s="42"/>
      <c r="DE698" s="27"/>
      <c r="DF698" s="27"/>
      <c r="DG698" s="27"/>
      <c r="DH698" s="27"/>
    </row>
    <row r="699" spans="84:112" ht="15.75" customHeight="1" x14ac:dyDescent="0.35">
      <c r="CF699" s="27"/>
      <c r="CG699" s="27"/>
      <c r="CH699" s="27"/>
      <c r="CI699" s="27"/>
      <c r="CJ699" s="27"/>
      <c r="CK699" s="27"/>
      <c r="CL699" s="27"/>
      <c r="CM699" s="27"/>
      <c r="CN699" s="27"/>
      <c r="CO699" s="27"/>
      <c r="CP699" s="27"/>
      <c r="CQ699" s="27"/>
      <c r="CR699" s="27"/>
      <c r="CS699" s="27"/>
      <c r="CT699" s="27"/>
      <c r="CU699" s="27"/>
      <c r="CV699" s="27"/>
      <c r="CW699" s="27"/>
      <c r="CX699" s="27"/>
      <c r="CY699" s="27"/>
      <c r="CZ699" s="27"/>
      <c r="DA699" s="43"/>
      <c r="DB699" s="27"/>
      <c r="DC699" s="42"/>
      <c r="DD699" s="42"/>
      <c r="DE699" s="27"/>
      <c r="DF699" s="27"/>
      <c r="DG699" s="27"/>
      <c r="DH699" s="27"/>
    </row>
    <row r="700" spans="84:112" ht="15.75" customHeight="1" x14ac:dyDescent="0.35">
      <c r="CF700" s="27"/>
      <c r="CG700" s="27"/>
      <c r="CH700" s="27"/>
      <c r="CI700" s="27"/>
      <c r="CJ700" s="27"/>
      <c r="CK700" s="27"/>
      <c r="CL700" s="27"/>
      <c r="CM700" s="27"/>
      <c r="CN700" s="27"/>
      <c r="CO700" s="27"/>
      <c r="CP700" s="27"/>
      <c r="CQ700" s="27"/>
      <c r="CR700" s="27"/>
      <c r="CS700" s="27"/>
      <c r="CT700" s="27"/>
      <c r="CU700" s="27"/>
      <c r="CV700" s="27"/>
      <c r="CW700" s="27"/>
      <c r="CX700" s="27"/>
      <c r="CY700" s="27"/>
      <c r="CZ700" s="27"/>
      <c r="DA700" s="43"/>
      <c r="DB700" s="27"/>
      <c r="DC700" s="42"/>
      <c r="DD700" s="42"/>
      <c r="DE700" s="27"/>
      <c r="DF700" s="27"/>
      <c r="DG700" s="27"/>
      <c r="DH700" s="27"/>
    </row>
    <row r="701" spans="84:112" ht="15.75" customHeight="1" x14ac:dyDescent="0.35">
      <c r="CF701" s="27"/>
      <c r="CG701" s="27"/>
      <c r="CH701" s="27"/>
      <c r="CI701" s="27"/>
      <c r="CJ701" s="27"/>
      <c r="CK701" s="27"/>
      <c r="CL701" s="27"/>
      <c r="CM701" s="27"/>
      <c r="CN701" s="27"/>
      <c r="CO701" s="27"/>
      <c r="CP701" s="27"/>
      <c r="CQ701" s="27"/>
      <c r="CR701" s="27"/>
      <c r="CS701" s="27"/>
      <c r="CT701" s="27"/>
      <c r="CU701" s="27"/>
      <c r="CV701" s="27"/>
      <c r="CW701" s="27"/>
      <c r="CX701" s="27"/>
      <c r="CY701" s="27"/>
      <c r="CZ701" s="27"/>
      <c r="DA701" s="43"/>
      <c r="DB701" s="27"/>
      <c r="DC701" s="42"/>
      <c r="DD701" s="42"/>
      <c r="DE701" s="27"/>
      <c r="DF701" s="27"/>
      <c r="DG701" s="27"/>
      <c r="DH701" s="27"/>
    </row>
    <row r="702" spans="84:112" ht="15.75" customHeight="1" x14ac:dyDescent="0.35">
      <c r="CF702" s="27"/>
      <c r="CG702" s="27"/>
      <c r="CH702" s="27"/>
      <c r="CI702" s="27"/>
      <c r="CJ702" s="27"/>
      <c r="CK702" s="27"/>
      <c r="CL702" s="27"/>
      <c r="CM702" s="27"/>
      <c r="CN702" s="27"/>
      <c r="CO702" s="27"/>
      <c r="CP702" s="27"/>
      <c r="CQ702" s="27"/>
      <c r="CR702" s="27"/>
      <c r="CS702" s="27"/>
      <c r="CT702" s="27"/>
      <c r="CU702" s="27"/>
      <c r="CV702" s="27"/>
      <c r="CW702" s="27"/>
      <c r="CX702" s="27"/>
      <c r="CY702" s="27"/>
      <c r="CZ702" s="27"/>
      <c r="DA702" s="43"/>
      <c r="DB702" s="27"/>
      <c r="DC702" s="42"/>
      <c r="DD702" s="42"/>
      <c r="DE702" s="27"/>
      <c r="DF702" s="27"/>
      <c r="DG702" s="27"/>
      <c r="DH702" s="27"/>
    </row>
    <row r="703" spans="84:112" ht="15.75" customHeight="1" x14ac:dyDescent="0.35">
      <c r="CF703" s="27"/>
      <c r="CG703" s="27"/>
      <c r="CH703" s="27"/>
      <c r="CI703" s="27"/>
      <c r="CJ703" s="27"/>
      <c r="CK703" s="27"/>
      <c r="CL703" s="27"/>
      <c r="CM703" s="27"/>
      <c r="CN703" s="27"/>
      <c r="CO703" s="27"/>
      <c r="CP703" s="27"/>
      <c r="CQ703" s="27"/>
      <c r="CR703" s="27"/>
      <c r="CS703" s="27"/>
      <c r="CT703" s="27"/>
      <c r="CU703" s="27"/>
      <c r="CV703" s="27"/>
      <c r="CW703" s="27"/>
      <c r="CX703" s="27"/>
      <c r="CY703" s="27"/>
      <c r="CZ703" s="27"/>
      <c r="DA703" s="43"/>
      <c r="DB703" s="27"/>
      <c r="DC703" s="42"/>
      <c r="DD703" s="42"/>
      <c r="DE703" s="27"/>
      <c r="DF703" s="27"/>
      <c r="DG703" s="27"/>
      <c r="DH703" s="27"/>
    </row>
    <row r="704" spans="84:112" ht="15.75" customHeight="1" x14ac:dyDescent="0.35">
      <c r="CF704" s="27"/>
      <c r="CG704" s="27"/>
      <c r="CH704" s="27"/>
      <c r="CI704" s="27"/>
      <c r="CJ704" s="27"/>
      <c r="CK704" s="27"/>
      <c r="CL704" s="27"/>
      <c r="CM704" s="27"/>
      <c r="CN704" s="27"/>
      <c r="CO704" s="27"/>
      <c r="CP704" s="27"/>
      <c r="CQ704" s="27"/>
      <c r="CR704" s="27"/>
      <c r="CS704" s="27"/>
      <c r="CT704" s="27"/>
      <c r="CU704" s="27"/>
      <c r="CV704" s="27"/>
      <c r="CW704" s="27"/>
      <c r="CX704" s="27"/>
      <c r="CY704" s="27"/>
      <c r="CZ704" s="27"/>
      <c r="DA704" s="43"/>
      <c r="DB704" s="27"/>
      <c r="DC704" s="42"/>
      <c r="DD704" s="42"/>
      <c r="DE704" s="27"/>
      <c r="DF704" s="27"/>
      <c r="DG704" s="27"/>
      <c r="DH704" s="27"/>
    </row>
    <row r="705" spans="84:112" ht="15.75" customHeight="1" x14ac:dyDescent="0.35">
      <c r="CF705" s="27"/>
      <c r="CG705" s="27"/>
      <c r="CH705" s="27"/>
      <c r="CI705" s="27"/>
      <c r="CJ705" s="27"/>
      <c r="CK705" s="27"/>
      <c r="CL705" s="27"/>
      <c r="CM705" s="27"/>
      <c r="CN705" s="27"/>
      <c r="CO705" s="27"/>
      <c r="CP705" s="27"/>
      <c r="CQ705" s="27"/>
      <c r="CR705" s="27"/>
      <c r="CS705" s="27"/>
      <c r="CT705" s="27"/>
      <c r="CU705" s="27"/>
      <c r="CV705" s="27"/>
      <c r="CW705" s="27"/>
      <c r="CX705" s="27"/>
      <c r="CY705" s="27"/>
      <c r="CZ705" s="27"/>
      <c r="DA705" s="43"/>
      <c r="DB705" s="27"/>
      <c r="DC705" s="42"/>
      <c r="DD705" s="42"/>
      <c r="DE705" s="27"/>
      <c r="DF705" s="27"/>
      <c r="DG705" s="27"/>
      <c r="DH705" s="27"/>
    </row>
    <row r="706" spans="84:112" ht="15.75" customHeight="1" x14ac:dyDescent="0.35">
      <c r="CF706" s="27"/>
      <c r="CG706" s="27"/>
      <c r="CH706" s="27"/>
      <c r="CI706" s="27"/>
      <c r="CJ706" s="27"/>
      <c r="CK706" s="27"/>
      <c r="CL706" s="27"/>
      <c r="CM706" s="27"/>
      <c r="CN706" s="27"/>
      <c r="CO706" s="27"/>
      <c r="CP706" s="27"/>
      <c r="CQ706" s="27"/>
      <c r="CR706" s="27"/>
      <c r="CS706" s="27"/>
      <c r="CT706" s="27"/>
      <c r="CU706" s="27"/>
      <c r="CV706" s="27"/>
      <c r="CW706" s="27"/>
      <c r="CX706" s="27"/>
      <c r="CY706" s="27"/>
      <c r="CZ706" s="27"/>
      <c r="DA706" s="43"/>
      <c r="DB706" s="27"/>
      <c r="DC706" s="42"/>
      <c r="DD706" s="42"/>
      <c r="DE706" s="27"/>
      <c r="DF706" s="27"/>
      <c r="DG706" s="27"/>
      <c r="DH706" s="27"/>
    </row>
    <row r="707" spans="84:112" ht="15.75" customHeight="1" x14ac:dyDescent="0.35">
      <c r="CF707" s="27"/>
      <c r="CG707" s="27"/>
      <c r="CH707" s="27"/>
      <c r="CI707" s="27"/>
      <c r="CJ707" s="27"/>
      <c r="CK707" s="27"/>
      <c r="CL707" s="27"/>
      <c r="CM707" s="27"/>
      <c r="CN707" s="27"/>
      <c r="CO707" s="27"/>
      <c r="CP707" s="27"/>
      <c r="CQ707" s="27"/>
      <c r="CR707" s="27"/>
      <c r="CS707" s="27"/>
      <c r="CT707" s="27"/>
      <c r="CU707" s="27"/>
      <c r="CV707" s="27"/>
      <c r="CW707" s="27"/>
      <c r="CX707" s="27"/>
      <c r="CY707" s="27"/>
      <c r="CZ707" s="27"/>
      <c r="DA707" s="43"/>
      <c r="DB707" s="27"/>
      <c r="DC707" s="42"/>
      <c r="DD707" s="42"/>
      <c r="DE707" s="27"/>
      <c r="DF707" s="27"/>
      <c r="DG707" s="27"/>
      <c r="DH707" s="27"/>
    </row>
    <row r="708" spans="84:112" ht="15.75" customHeight="1" x14ac:dyDescent="0.35">
      <c r="CF708" s="27"/>
      <c r="CG708" s="27"/>
      <c r="CH708" s="27"/>
      <c r="CI708" s="27"/>
      <c r="CJ708" s="27"/>
      <c r="CK708" s="27"/>
      <c r="CL708" s="27"/>
      <c r="CM708" s="27"/>
      <c r="CN708" s="27"/>
      <c r="CO708" s="27"/>
      <c r="CP708" s="27"/>
      <c r="CQ708" s="27"/>
      <c r="CR708" s="27"/>
      <c r="CS708" s="27"/>
      <c r="CT708" s="27"/>
      <c r="CU708" s="27"/>
      <c r="CV708" s="27"/>
      <c r="CW708" s="27"/>
      <c r="CX708" s="27"/>
      <c r="CY708" s="27"/>
      <c r="CZ708" s="27"/>
      <c r="DA708" s="43"/>
      <c r="DB708" s="27"/>
      <c r="DC708" s="42"/>
      <c r="DD708" s="42"/>
      <c r="DE708" s="27"/>
      <c r="DF708" s="27"/>
      <c r="DG708" s="27"/>
      <c r="DH708" s="27"/>
    </row>
    <row r="709" spans="84:112" ht="15.75" customHeight="1" x14ac:dyDescent="0.35">
      <c r="CF709" s="27"/>
      <c r="CG709" s="27"/>
      <c r="CH709" s="27"/>
      <c r="CI709" s="27"/>
      <c r="CJ709" s="27"/>
      <c r="CK709" s="27"/>
      <c r="CL709" s="27"/>
      <c r="CM709" s="27"/>
      <c r="CN709" s="27"/>
      <c r="CO709" s="27"/>
      <c r="CP709" s="27"/>
      <c r="CQ709" s="27"/>
      <c r="CR709" s="27"/>
      <c r="CS709" s="27"/>
      <c r="CT709" s="27"/>
      <c r="CU709" s="27"/>
      <c r="CV709" s="27"/>
      <c r="CW709" s="27"/>
      <c r="CX709" s="27"/>
      <c r="CY709" s="27"/>
      <c r="CZ709" s="27"/>
      <c r="DA709" s="43"/>
      <c r="DB709" s="27"/>
      <c r="DC709" s="42"/>
      <c r="DD709" s="42"/>
      <c r="DE709" s="27"/>
      <c r="DF709" s="27"/>
      <c r="DG709" s="27"/>
      <c r="DH709" s="27"/>
    </row>
    <row r="710" spans="84:112" ht="15.75" customHeight="1" x14ac:dyDescent="0.35">
      <c r="CF710" s="27"/>
      <c r="CG710" s="27"/>
      <c r="CH710" s="27"/>
      <c r="CI710" s="27"/>
      <c r="CJ710" s="27"/>
      <c r="CK710" s="27"/>
      <c r="CL710" s="27"/>
      <c r="CM710" s="27"/>
      <c r="CN710" s="27"/>
      <c r="CO710" s="27"/>
      <c r="CP710" s="27"/>
      <c r="CQ710" s="27"/>
      <c r="CR710" s="27"/>
      <c r="CS710" s="27"/>
      <c r="CT710" s="27"/>
      <c r="CU710" s="27"/>
      <c r="CV710" s="27"/>
      <c r="CW710" s="27"/>
      <c r="CX710" s="27"/>
      <c r="CY710" s="27"/>
      <c r="CZ710" s="27"/>
      <c r="DA710" s="43"/>
      <c r="DB710" s="27"/>
      <c r="DC710" s="42"/>
      <c r="DD710" s="42"/>
      <c r="DE710" s="27"/>
      <c r="DF710" s="27"/>
      <c r="DG710" s="27"/>
      <c r="DH710" s="27"/>
    </row>
    <row r="711" spans="84:112" ht="15.75" customHeight="1" x14ac:dyDescent="0.35">
      <c r="CF711" s="27"/>
      <c r="CG711" s="27"/>
      <c r="CH711" s="27"/>
      <c r="CI711" s="27"/>
      <c r="CJ711" s="27"/>
      <c r="CK711" s="27"/>
      <c r="CL711" s="27"/>
      <c r="CM711" s="27"/>
      <c r="CN711" s="27"/>
      <c r="CO711" s="27"/>
      <c r="CP711" s="27"/>
      <c r="CQ711" s="27"/>
      <c r="CR711" s="27"/>
      <c r="CS711" s="27"/>
      <c r="CT711" s="27"/>
      <c r="CU711" s="27"/>
      <c r="CV711" s="27"/>
      <c r="CW711" s="27"/>
      <c r="CX711" s="27"/>
      <c r="CY711" s="27"/>
      <c r="CZ711" s="27"/>
      <c r="DA711" s="43"/>
      <c r="DB711" s="27"/>
      <c r="DC711" s="42"/>
      <c r="DD711" s="42"/>
      <c r="DE711" s="27"/>
      <c r="DF711" s="27"/>
      <c r="DG711" s="27"/>
      <c r="DH711" s="27"/>
    </row>
    <row r="712" spans="84:112" ht="15.75" customHeight="1" x14ac:dyDescent="0.35">
      <c r="CF712" s="27"/>
      <c r="CG712" s="27"/>
      <c r="CH712" s="27"/>
      <c r="CI712" s="27"/>
      <c r="CJ712" s="27"/>
      <c r="CK712" s="27"/>
      <c r="CL712" s="27"/>
      <c r="CM712" s="27"/>
      <c r="CN712" s="27"/>
      <c r="CO712" s="27"/>
      <c r="CP712" s="27"/>
      <c r="CQ712" s="27"/>
      <c r="CR712" s="27"/>
      <c r="CS712" s="27"/>
      <c r="CT712" s="27"/>
      <c r="CU712" s="27"/>
      <c r="CV712" s="27"/>
      <c r="CW712" s="27"/>
      <c r="CX712" s="27"/>
      <c r="CY712" s="27"/>
      <c r="CZ712" s="27"/>
      <c r="DA712" s="43"/>
      <c r="DB712" s="27"/>
      <c r="DC712" s="42"/>
      <c r="DD712" s="42"/>
      <c r="DE712" s="27"/>
      <c r="DF712" s="27"/>
      <c r="DG712" s="27"/>
      <c r="DH712" s="27"/>
    </row>
    <row r="713" spans="84:112" ht="15.75" customHeight="1" x14ac:dyDescent="0.35">
      <c r="CF713" s="27"/>
      <c r="CG713" s="27"/>
      <c r="CH713" s="27"/>
      <c r="CI713" s="27"/>
      <c r="CJ713" s="27"/>
      <c r="CK713" s="27"/>
      <c r="CL713" s="27"/>
      <c r="CM713" s="27"/>
      <c r="CN713" s="27"/>
      <c r="CO713" s="27"/>
      <c r="CP713" s="27"/>
      <c r="CQ713" s="27"/>
      <c r="CR713" s="27"/>
      <c r="CS713" s="27"/>
      <c r="CT713" s="27"/>
      <c r="CU713" s="27"/>
      <c r="CV713" s="27"/>
      <c r="CW713" s="27"/>
      <c r="CX713" s="27"/>
      <c r="CY713" s="27"/>
      <c r="CZ713" s="27"/>
      <c r="DA713" s="43"/>
      <c r="DB713" s="27"/>
      <c r="DC713" s="42"/>
      <c r="DD713" s="42"/>
      <c r="DE713" s="27"/>
      <c r="DF713" s="27"/>
      <c r="DG713" s="27"/>
      <c r="DH713" s="27"/>
    </row>
    <row r="714" spans="84:112" ht="15.75" customHeight="1" x14ac:dyDescent="0.35">
      <c r="CF714" s="27"/>
      <c r="CG714" s="27"/>
      <c r="CH714" s="27"/>
      <c r="CI714" s="27"/>
      <c r="CJ714" s="27"/>
      <c r="CK714" s="27"/>
      <c r="CL714" s="27"/>
      <c r="CM714" s="27"/>
      <c r="CN714" s="27"/>
      <c r="CO714" s="27"/>
      <c r="CP714" s="27"/>
      <c r="CQ714" s="27"/>
      <c r="CR714" s="27"/>
      <c r="CS714" s="27"/>
      <c r="CT714" s="27"/>
      <c r="CU714" s="27"/>
      <c r="CV714" s="27"/>
      <c r="CW714" s="27"/>
      <c r="CX714" s="27"/>
      <c r="CY714" s="27"/>
      <c r="CZ714" s="27"/>
      <c r="DA714" s="43"/>
      <c r="DB714" s="27"/>
      <c r="DC714" s="42"/>
      <c r="DD714" s="42"/>
      <c r="DE714" s="27"/>
      <c r="DF714" s="27"/>
      <c r="DG714" s="27"/>
      <c r="DH714" s="27"/>
    </row>
    <row r="715" spans="84:112" ht="15.75" customHeight="1" x14ac:dyDescent="0.35">
      <c r="CF715" s="27"/>
      <c r="CG715" s="27"/>
      <c r="CH715" s="27"/>
      <c r="CI715" s="27"/>
      <c r="CJ715" s="27"/>
      <c r="CK715" s="27"/>
      <c r="CL715" s="27"/>
      <c r="CM715" s="27"/>
      <c r="CN715" s="27"/>
      <c r="CO715" s="27"/>
      <c r="CP715" s="27"/>
      <c r="CQ715" s="27"/>
      <c r="CR715" s="27"/>
      <c r="CS715" s="27"/>
      <c r="CT715" s="27"/>
      <c r="CU715" s="27"/>
      <c r="CV715" s="27"/>
      <c r="CW715" s="27"/>
      <c r="CX715" s="27"/>
      <c r="CY715" s="27"/>
      <c r="CZ715" s="27"/>
      <c r="DA715" s="43"/>
      <c r="DB715" s="27"/>
      <c r="DC715" s="42"/>
      <c r="DD715" s="42"/>
      <c r="DE715" s="27"/>
      <c r="DF715" s="27"/>
      <c r="DG715" s="27"/>
      <c r="DH715" s="27"/>
    </row>
    <row r="716" spans="84:112" ht="15.75" customHeight="1" x14ac:dyDescent="0.35">
      <c r="CF716" s="27"/>
      <c r="CG716" s="27"/>
      <c r="CH716" s="27"/>
      <c r="CI716" s="27"/>
      <c r="CJ716" s="27"/>
      <c r="CK716" s="27"/>
      <c r="CL716" s="27"/>
      <c r="CM716" s="27"/>
      <c r="CN716" s="27"/>
      <c r="CO716" s="27"/>
      <c r="CP716" s="27"/>
      <c r="CQ716" s="27"/>
      <c r="CR716" s="27"/>
      <c r="CS716" s="27"/>
      <c r="CT716" s="27"/>
      <c r="CU716" s="27"/>
      <c r="CV716" s="27"/>
      <c r="CW716" s="27"/>
      <c r="CX716" s="27"/>
      <c r="CY716" s="27"/>
      <c r="CZ716" s="27"/>
      <c r="DA716" s="43"/>
      <c r="DB716" s="27"/>
      <c r="DC716" s="42"/>
      <c r="DD716" s="42"/>
      <c r="DE716" s="27"/>
      <c r="DF716" s="27"/>
      <c r="DG716" s="27"/>
      <c r="DH716" s="27"/>
    </row>
    <row r="717" spans="84:112" ht="15.75" customHeight="1" x14ac:dyDescent="0.35">
      <c r="CF717" s="27"/>
      <c r="CG717" s="27"/>
      <c r="CH717" s="27"/>
      <c r="CI717" s="27"/>
      <c r="CJ717" s="27"/>
      <c r="CK717" s="27"/>
      <c r="CL717" s="27"/>
      <c r="CM717" s="27"/>
      <c r="CN717" s="27"/>
      <c r="CO717" s="27"/>
      <c r="CP717" s="27"/>
      <c r="CQ717" s="27"/>
      <c r="CR717" s="27"/>
      <c r="CS717" s="27"/>
      <c r="CT717" s="27"/>
      <c r="CU717" s="27"/>
      <c r="CV717" s="27"/>
      <c r="CW717" s="27"/>
      <c r="CX717" s="27"/>
      <c r="CY717" s="27"/>
      <c r="CZ717" s="27"/>
      <c r="DA717" s="43"/>
      <c r="DB717" s="27"/>
      <c r="DC717" s="42"/>
      <c r="DD717" s="42"/>
      <c r="DE717" s="27"/>
      <c r="DF717" s="27"/>
      <c r="DG717" s="27"/>
      <c r="DH717" s="27"/>
    </row>
    <row r="718" spans="84:112" ht="15.75" customHeight="1" x14ac:dyDescent="0.35">
      <c r="CF718" s="27"/>
      <c r="CG718" s="27"/>
      <c r="CH718" s="27"/>
      <c r="CI718" s="27"/>
      <c r="CJ718" s="27"/>
      <c r="CK718" s="27"/>
      <c r="CL718" s="27"/>
      <c r="CM718" s="27"/>
      <c r="CN718" s="27"/>
      <c r="CO718" s="27"/>
      <c r="CP718" s="27"/>
      <c r="CQ718" s="27"/>
      <c r="CR718" s="27"/>
      <c r="CS718" s="27"/>
      <c r="CT718" s="27"/>
      <c r="CU718" s="27"/>
      <c r="CV718" s="27"/>
      <c r="CW718" s="27"/>
      <c r="CX718" s="27"/>
      <c r="CY718" s="27"/>
      <c r="CZ718" s="27"/>
      <c r="DA718" s="43"/>
      <c r="DB718" s="27"/>
      <c r="DC718" s="42"/>
      <c r="DD718" s="42"/>
      <c r="DE718" s="27"/>
      <c r="DF718" s="27"/>
      <c r="DG718" s="27"/>
      <c r="DH718" s="27"/>
    </row>
    <row r="719" spans="84:112" ht="15.75" customHeight="1" x14ac:dyDescent="0.35">
      <c r="CF719" s="27"/>
      <c r="CG719" s="27"/>
      <c r="CH719" s="27"/>
      <c r="CI719" s="27"/>
      <c r="CJ719" s="27"/>
      <c r="CK719" s="27"/>
      <c r="CL719" s="27"/>
      <c r="CM719" s="27"/>
      <c r="CN719" s="27"/>
      <c r="CO719" s="27"/>
      <c r="CP719" s="27"/>
      <c r="CQ719" s="27"/>
      <c r="CR719" s="27"/>
      <c r="CS719" s="27"/>
      <c r="CT719" s="27"/>
      <c r="CU719" s="27"/>
      <c r="CV719" s="27"/>
      <c r="CW719" s="27"/>
      <c r="CX719" s="27"/>
      <c r="CY719" s="27"/>
      <c r="CZ719" s="27"/>
      <c r="DA719" s="43"/>
      <c r="DB719" s="27"/>
      <c r="DC719" s="42"/>
      <c r="DD719" s="42"/>
      <c r="DE719" s="27"/>
      <c r="DF719" s="27"/>
      <c r="DG719" s="27"/>
      <c r="DH719" s="27"/>
    </row>
    <row r="720" spans="84:112" ht="15.75" customHeight="1" x14ac:dyDescent="0.35">
      <c r="CF720" s="27"/>
      <c r="CG720" s="27"/>
      <c r="CH720" s="27"/>
      <c r="CI720" s="27"/>
      <c r="CJ720" s="27"/>
      <c r="CK720" s="27"/>
      <c r="CL720" s="27"/>
      <c r="CM720" s="27"/>
      <c r="CN720" s="27"/>
      <c r="CO720" s="27"/>
      <c r="CP720" s="27"/>
      <c r="CQ720" s="27"/>
      <c r="CR720" s="27"/>
      <c r="CS720" s="27"/>
      <c r="CT720" s="27"/>
      <c r="CU720" s="27"/>
      <c r="CV720" s="27"/>
      <c r="CW720" s="27"/>
      <c r="CX720" s="27"/>
      <c r="CY720" s="27"/>
      <c r="CZ720" s="27"/>
      <c r="DA720" s="43"/>
      <c r="DB720" s="27"/>
      <c r="DC720" s="42"/>
      <c r="DD720" s="42"/>
      <c r="DE720" s="27"/>
      <c r="DF720" s="27"/>
      <c r="DG720" s="27"/>
      <c r="DH720" s="27"/>
    </row>
    <row r="721" spans="84:112" ht="15.75" customHeight="1" x14ac:dyDescent="0.35">
      <c r="CF721" s="27"/>
      <c r="CG721" s="27"/>
      <c r="CH721" s="27"/>
      <c r="CI721" s="27"/>
      <c r="CJ721" s="27"/>
      <c r="CK721" s="27"/>
      <c r="CL721" s="27"/>
      <c r="CM721" s="27"/>
      <c r="CN721" s="27"/>
      <c r="CO721" s="27"/>
      <c r="CP721" s="27"/>
      <c r="CQ721" s="27"/>
      <c r="CR721" s="27"/>
      <c r="CS721" s="27"/>
      <c r="CT721" s="27"/>
      <c r="CU721" s="27"/>
      <c r="CV721" s="27"/>
      <c r="CW721" s="27"/>
      <c r="CX721" s="27"/>
      <c r="CY721" s="27"/>
      <c r="CZ721" s="27"/>
      <c r="DA721" s="43"/>
      <c r="DB721" s="27"/>
      <c r="DC721" s="42"/>
      <c r="DD721" s="42"/>
      <c r="DE721" s="27"/>
      <c r="DF721" s="27"/>
      <c r="DG721" s="27"/>
      <c r="DH721" s="27"/>
    </row>
    <row r="722" spans="84:112" ht="15.75" customHeight="1" x14ac:dyDescent="0.35">
      <c r="CF722" s="27"/>
      <c r="CG722" s="27"/>
      <c r="CH722" s="27"/>
      <c r="CI722" s="27"/>
      <c r="CJ722" s="27"/>
      <c r="CK722" s="27"/>
      <c r="CL722" s="27"/>
      <c r="CM722" s="27"/>
      <c r="CN722" s="27"/>
      <c r="CO722" s="27"/>
      <c r="CP722" s="27"/>
      <c r="CQ722" s="27"/>
      <c r="CR722" s="27"/>
      <c r="CS722" s="27"/>
      <c r="CT722" s="27"/>
      <c r="CU722" s="27"/>
      <c r="CV722" s="27"/>
      <c r="CW722" s="27"/>
      <c r="CX722" s="27"/>
      <c r="CY722" s="27"/>
      <c r="CZ722" s="27"/>
      <c r="DA722" s="43"/>
      <c r="DB722" s="27"/>
      <c r="DC722" s="42"/>
      <c r="DD722" s="42"/>
      <c r="DE722" s="27"/>
      <c r="DF722" s="27"/>
      <c r="DG722" s="27"/>
      <c r="DH722" s="27"/>
    </row>
    <row r="723" spans="84:112" ht="15.75" customHeight="1" x14ac:dyDescent="0.35">
      <c r="CF723" s="27"/>
      <c r="CG723" s="27"/>
      <c r="CH723" s="27"/>
      <c r="CI723" s="27"/>
      <c r="CJ723" s="27"/>
      <c r="CK723" s="27"/>
      <c r="CL723" s="27"/>
      <c r="CM723" s="27"/>
      <c r="CN723" s="27"/>
      <c r="CO723" s="27"/>
      <c r="CP723" s="27"/>
      <c r="CQ723" s="27"/>
      <c r="CR723" s="27"/>
      <c r="CS723" s="27"/>
      <c r="CT723" s="27"/>
      <c r="CU723" s="27"/>
      <c r="CV723" s="27"/>
      <c r="CW723" s="27"/>
      <c r="CX723" s="27"/>
      <c r="CY723" s="27"/>
      <c r="CZ723" s="27"/>
      <c r="DA723" s="43"/>
      <c r="DB723" s="27"/>
      <c r="DC723" s="42"/>
      <c r="DD723" s="42"/>
      <c r="DE723" s="27"/>
      <c r="DF723" s="27"/>
      <c r="DG723" s="27"/>
      <c r="DH723" s="27"/>
    </row>
    <row r="724" spans="84:112" ht="15.75" customHeight="1" x14ac:dyDescent="0.35">
      <c r="CF724" s="27"/>
      <c r="CG724" s="27"/>
      <c r="CH724" s="27"/>
      <c r="CI724" s="27"/>
      <c r="CJ724" s="27"/>
      <c r="CK724" s="27"/>
      <c r="CL724" s="27"/>
      <c r="CM724" s="27"/>
      <c r="CN724" s="27"/>
      <c r="CO724" s="27"/>
      <c r="CP724" s="27"/>
      <c r="CQ724" s="27"/>
      <c r="CR724" s="27"/>
      <c r="CS724" s="27"/>
      <c r="CT724" s="27"/>
      <c r="CU724" s="27"/>
      <c r="CV724" s="27"/>
      <c r="CW724" s="27"/>
      <c r="CX724" s="27"/>
      <c r="CY724" s="27"/>
      <c r="CZ724" s="27"/>
      <c r="DA724" s="43"/>
      <c r="DB724" s="27"/>
      <c r="DC724" s="42"/>
      <c r="DD724" s="42"/>
      <c r="DE724" s="27"/>
      <c r="DF724" s="27"/>
      <c r="DG724" s="27"/>
      <c r="DH724" s="27"/>
    </row>
    <row r="725" spans="84:112" ht="15.75" customHeight="1" x14ac:dyDescent="0.35">
      <c r="CF725" s="27"/>
      <c r="CG725" s="27"/>
      <c r="CH725" s="27"/>
      <c r="CI725" s="27"/>
      <c r="CJ725" s="27"/>
      <c r="CK725" s="27"/>
      <c r="CL725" s="27"/>
      <c r="CM725" s="27"/>
      <c r="CN725" s="27"/>
      <c r="CO725" s="27"/>
      <c r="CP725" s="27"/>
      <c r="CQ725" s="27"/>
      <c r="CR725" s="27"/>
      <c r="CS725" s="27"/>
      <c r="CT725" s="27"/>
      <c r="CU725" s="27"/>
      <c r="CV725" s="27"/>
      <c r="CW725" s="27"/>
      <c r="CX725" s="27"/>
      <c r="CY725" s="27"/>
      <c r="CZ725" s="27"/>
      <c r="DA725" s="43"/>
      <c r="DB725" s="27"/>
      <c r="DC725" s="42"/>
      <c r="DD725" s="42"/>
      <c r="DE725" s="27"/>
      <c r="DF725" s="27"/>
      <c r="DG725" s="27"/>
      <c r="DH725" s="27"/>
    </row>
    <row r="726" spans="84:112" ht="15.75" customHeight="1" x14ac:dyDescent="0.35">
      <c r="CF726" s="27"/>
      <c r="CG726" s="27"/>
      <c r="CH726" s="27"/>
      <c r="CI726" s="27"/>
      <c r="CJ726" s="27"/>
      <c r="CK726" s="27"/>
      <c r="CL726" s="27"/>
      <c r="CM726" s="27"/>
      <c r="CN726" s="27"/>
      <c r="CO726" s="27"/>
      <c r="CP726" s="27"/>
      <c r="CQ726" s="27"/>
      <c r="CR726" s="27"/>
      <c r="CS726" s="27"/>
      <c r="CT726" s="27"/>
      <c r="CU726" s="27"/>
      <c r="CV726" s="27"/>
      <c r="CW726" s="27"/>
      <c r="CX726" s="27"/>
      <c r="CY726" s="27"/>
      <c r="CZ726" s="27"/>
      <c r="DA726" s="43"/>
      <c r="DB726" s="27"/>
      <c r="DC726" s="42"/>
      <c r="DD726" s="42"/>
      <c r="DE726" s="27"/>
      <c r="DF726" s="27"/>
      <c r="DG726" s="27"/>
      <c r="DH726" s="27"/>
    </row>
    <row r="727" spans="84:112" ht="15.75" customHeight="1" x14ac:dyDescent="0.35">
      <c r="CF727" s="27"/>
      <c r="CG727" s="27"/>
      <c r="CH727" s="27"/>
      <c r="CI727" s="27"/>
      <c r="CJ727" s="27"/>
      <c r="CK727" s="27"/>
      <c r="CL727" s="27"/>
      <c r="CM727" s="27"/>
      <c r="CN727" s="27"/>
      <c r="CO727" s="27"/>
      <c r="CP727" s="27"/>
      <c r="CQ727" s="27"/>
      <c r="CR727" s="27"/>
      <c r="CS727" s="27"/>
      <c r="CT727" s="27"/>
      <c r="CU727" s="27"/>
      <c r="CV727" s="27"/>
      <c r="CW727" s="27"/>
      <c r="CX727" s="27"/>
      <c r="CY727" s="27"/>
      <c r="CZ727" s="27"/>
      <c r="DA727" s="43"/>
      <c r="DB727" s="27"/>
      <c r="DC727" s="42"/>
      <c r="DD727" s="42"/>
      <c r="DE727" s="27"/>
      <c r="DF727" s="27"/>
      <c r="DG727" s="27"/>
      <c r="DH727" s="27"/>
    </row>
    <row r="728" spans="84:112" ht="15.75" customHeight="1" x14ac:dyDescent="0.35">
      <c r="CF728" s="27"/>
      <c r="CG728" s="27"/>
      <c r="CH728" s="27"/>
      <c r="CI728" s="27"/>
      <c r="CJ728" s="27"/>
      <c r="CK728" s="27"/>
      <c r="CL728" s="27"/>
      <c r="CM728" s="27"/>
      <c r="CN728" s="27"/>
      <c r="CO728" s="27"/>
      <c r="CP728" s="27"/>
      <c r="CQ728" s="27"/>
      <c r="CR728" s="27"/>
      <c r="CS728" s="27"/>
      <c r="CT728" s="27"/>
      <c r="CU728" s="27"/>
      <c r="CV728" s="27"/>
      <c r="CW728" s="27"/>
      <c r="CX728" s="27"/>
      <c r="CY728" s="27"/>
      <c r="CZ728" s="27"/>
      <c r="DA728" s="43"/>
      <c r="DB728" s="27"/>
      <c r="DC728" s="42"/>
      <c r="DD728" s="42"/>
      <c r="DE728" s="27"/>
      <c r="DF728" s="27"/>
      <c r="DG728" s="27"/>
      <c r="DH728" s="27"/>
    </row>
    <row r="729" spans="84:112" ht="15.75" customHeight="1" x14ac:dyDescent="0.35">
      <c r="CF729" s="27"/>
      <c r="CG729" s="27"/>
      <c r="CH729" s="27"/>
      <c r="CI729" s="27"/>
      <c r="CJ729" s="27"/>
      <c r="CK729" s="27"/>
      <c r="CL729" s="27"/>
      <c r="CM729" s="27"/>
      <c r="CN729" s="27"/>
      <c r="CO729" s="27"/>
      <c r="CP729" s="27"/>
      <c r="CQ729" s="27"/>
      <c r="CR729" s="27"/>
      <c r="CS729" s="27"/>
      <c r="CT729" s="27"/>
      <c r="CU729" s="27"/>
      <c r="CV729" s="27"/>
      <c r="CW729" s="27"/>
      <c r="CX729" s="27"/>
      <c r="CY729" s="27"/>
      <c r="CZ729" s="27"/>
      <c r="DA729" s="43"/>
      <c r="DB729" s="27"/>
      <c r="DC729" s="42"/>
      <c r="DD729" s="42"/>
      <c r="DE729" s="27"/>
      <c r="DF729" s="27"/>
      <c r="DG729" s="27"/>
      <c r="DH729" s="27"/>
    </row>
    <row r="730" spans="84:112" ht="15.75" customHeight="1" x14ac:dyDescent="0.35">
      <c r="CF730" s="27"/>
      <c r="CG730" s="27"/>
      <c r="CH730" s="27"/>
      <c r="CI730" s="27"/>
      <c r="CJ730" s="27"/>
      <c r="CK730" s="27"/>
      <c r="CL730" s="27"/>
      <c r="CM730" s="27"/>
      <c r="CN730" s="27"/>
      <c r="CO730" s="27"/>
      <c r="CP730" s="27"/>
      <c r="CQ730" s="27"/>
      <c r="CR730" s="27"/>
      <c r="CS730" s="27"/>
      <c r="CT730" s="27"/>
      <c r="CU730" s="27"/>
      <c r="CV730" s="27"/>
      <c r="CW730" s="27"/>
      <c r="CX730" s="27"/>
      <c r="CY730" s="27"/>
      <c r="CZ730" s="27"/>
      <c r="DA730" s="43"/>
      <c r="DB730" s="27"/>
      <c r="DC730" s="42"/>
      <c r="DD730" s="42"/>
      <c r="DE730" s="27"/>
      <c r="DF730" s="27"/>
      <c r="DG730" s="27"/>
      <c r="DH730" s="27"/>
    </row>
    <row r="731" spans="84:112" ht="15.75" customHeight="1" x14ac:dyDescent="0.35">
      <c r="CF731" s="27"/>
      <c r="CG731" s="27"/>
      <c r="CH731" s="27"/>
      <c r="CI731" s="27"/>
      <c r="CJ731" s="27"/>
      <c r="CK731" s="27"/>
      <c r="CL731" s="27"/>
      <c r="CM731" s="27"/>
      <c r="CN731" s="27"/>
      <c r="CO731" s="27"/>
      <c r="CP731" s="27"/>
      <c r="CQ731" s="27"/>
      <c r="CR731" s="27"/>
      <c r="CS731" s="27"/>
      <c r="CT731" s="27"/>
      <c r="CU731" s="27"/>
      <c r="CV731" s="27"/>
      <c r="CW731" s="27"/>
      <c r="CX731" s="27"/>
      <c r="CY731" s="27"/>
      <c r="CZ731" s="27"/>
      <c r="DA731" s="43"/>
      <c r="DB731" s="27"/>
      <c r="DC731" s="42"/>
      <c r="DD731" s="42"/>
      <c r="DE731" s="27"/>
      <c r="DF731" s="27"/>
      <c r="DG731" s="27"/>
      <c r="DH731" s="27"/>
    </row>
    <row r="732" spans="84:112" ht="15.75" customHeight="1" x14ac:dyDescent="0.35">
      <c r="CF732" s="27"/>
      <c r="CG732" s="27"/>
      <c r="CH732" s="27"/>
      <c r="CI732" s="27"/>
      <c r="CJ732" s="27"/>
      <c r="CK732" s="27"/>
      <c r="CL732" s="27"/>
      <c r="CM732" s="27"/>
      <c r="CN732" s="27"/>
      <c r="CO732" s="27"/>
      <c r="CP732" s="27"/>
      <c r="CQ732" s="27"/>
      <c r="CR732" s="27"/>
      <c r="CS732" s="27"/>
      <c r="CT732" s="27"/>
      <c r="CU732" s="27"/>
      <c r="CV732" s="27"/>
      <c r="CW732" s="27"/>
      <c r="CX732" s="27"/>
      <c r="CY732" s="27"/>
      <c r="CZ732" s="27"/>
      <c r="DA732" s="43"/>
      <c r="DB732" s="27"/>
      <c r="DC732" s="42"/>
      <c r="DD732" s="42"/>
      <c r="DE732" s="27"/>
      <c r="DF732" s="27"/>
      <c r="DG732" s="27"/>
      <c r="DH732" s="27"/>
    </row>
    <row r="733" spans="84:112" ht="15.75" customHeight="1" x14ac:dyDescent="0.35">
      <c r="CF733" s="27"/>
      <c r="CG733" s="27"/>
      <c r="CH733" s="27"/>
      <c r="CI733" s="27"/>
      <c r="CJ733" s="27"/>
      <c r="CK733" s="27"/>
      <c r="CL733" s="27"/>
      <c r="CM733" s="27"/>
      <c r="CN733" s="27"/>
      <c r="CO733" s="27"/>
      <c r="CP733" s="27"/>
      <c r="CQ733" s="27"/>
      <c r="CR733" s="27"/>
      <c r="CS733" s="27"/>
      <c r="CT733" s="27"/>
      <c r="CU733" s="27"/>
      <c r="CV733" s="27"/>
      <c r="CW733" s="27"/>
      <c r="CX733" s="27"/>
      <c r="CY733" s="27"/>
      <c r="CZ733" s="27"/>
      <c r="DA733" s="43"/>
      <c r="DB733" s="27"/>
      <c r="DC733" s="42"/>
      <c r="DD733" s="42"/>
      <c r="DE733" s="27"/>
      <c r="DF733" s="27"/>
      <c r="DG733" s="27"/>
      <c r="DH733" s="27"/>
    </row>
    <row r="734" spans="84:112" ht="15.75" customHeight="1" x14ac:dyDescent="0.35">
      <c r="CF734" s="27"/>
      <c r="CG734" s="27"/>
      <c r="CH734" s="27"/>
      <c r="CI734" s="27"/>
      <c r="CJ734" s="27"/>
      <c r="CK734" s="27"/>
      <c r="CL734" s="27"/>
      <c r="CM734" s="27"/>
      <c r="CN734" s="27"/>
      <c r="CO734" s="27"/>
      <c r="CP734" s="27"/>
      <c r="CQ734" s="27"/>
      <c r="CR734" s="27"/>
      <c r="CS734" s="27"/>
      <c r="CT734" s="27"/>
      <c r="CU734" s="27"/>
      <c r="CV734" s="27"/>
      <c r="CW734" s="27"/>
      <c r="CX734" s="27"/>
      <c r="CY734" s="27"/>
      <c r="CZ734" s="27"/>
      <c r="DA734" s="43"/>
      <c r="DB734" s="27"/>
      <c r="DC734" s="42"/>
      <c r="DD734" s="42"/>
      <c r="DE734" s="27"/>
      <c r="DF734" s="27"/>
      <c r="DG734" s="27"/>
      <c r="DH734" s="27"/>
    </row>
    <row r="735" spans="84:112" ht="15.75" customHeight="1" x14ac:dyDescent="0.35">
      <c r="CF735" s="27"/>
      <c r="CG735" s="27"/>
      <c r="CH735" s="27"/>
      <c r="CI735" s="27"/>
      <c r="CJ735" s="27"/>
      <c r="CK735" s="27"/>
      <c r="CL735" s="27"/>
      <c r="CM735" s="27"/>
      <c r="CN735" s="27"/>
      <c r="CO735" s="27"/>
      <c r="CP735" s="27"/>
      <c r="CQ735" s="27"/>
      <c r="CR735" s="27"/>
      <c r="CS735" s="27"/>
      <c r="CT735" s="27"/>
      <c r="CU735" s="27"/>
      <c r="CV735" s="27"/>
      <c r="CW735" s="27"/>
      <c r="CX735" s="27"/>
      <c r="CY735" s="27"/>
      <c r="CZ735" s="27"/>
      <c r="DA735" s="43"/>
      <c r="DB735" s="27"/>
      <c r="DC735" s="42"/>
      <c r="DD735" s="42"/>
      <c r="DE735" s="27"/>
      <c r="DF735" s="27"/>
      <c r="DG735" s="27"/>
      <c r="DH735" s="27"/>
    </row>
    <row r="736" spans="84:112" ht="15.75" customHeight="1" x14ac:dyDescent="0.35">
      <c r="CF736" s="27"/>
      <c r="CG736" s="27"/>
      <c r="CH736" s="27"/>
      <c r="CI736" s="27"/>
      <c r="CJ736" s="27"/>
      <c r="CK736" s="27"/>
      <c r="CL736" s="27"/>
      <c r="CM736" s="27"/>
      <c r="CN736" s="27"/>
      <c r="CO736" s="27"/>
      <c r="CP736" s="27"/>
      <c r="CQ736" s="27"/>
      <c r="CR736" s="27"/>
      <c r="CS736" s="27"/>
      <c r="CT736" s="27"/>
      <c r="CU736" s="27"/>
      <c r="CV736" s="27"/>
      <c r="CW736" s="27"/>
      <c r="CX736" s="27"/>
      <c r="CY736" s="27"/>
      <c r="CZ736" s="27"/>
      <c r="DA736" s="43"/>
      <c r="DB736" s="27"/>
      <c r="DC736" s="42"/>
      <c r="DD736" s="42"/>
      <c r="DE736" s="27"/>
      <c r="DF736" s="27"/>
      <c r="DG736" s="27"/>
      <c r="DH736" s="27"/>
    </row>
    <row r="737" spans="84:112" ht="15.75" customHeight="1" x14ac:dyDescent="0.35">
      <c r="CF737" s="27"/>
      <c r="CG737" s="27"/>
      <c r="CH737" s="27"/>
      <c r="CI737" s="27"/>
      <c r="CJ737" s="27"/>
      <c r="CK737" s="27"/>
      <c r="CL737" s="27"/>
      <c r="CM737" s="27"/>
      <c r="CN737" s="27"/>
      <c r="CO737" s="27"/>
      <c r="CP737" s="27"/>
      <c r="CQ737" s="27"/>
      <c r="CR737" s="27"/>
      <c r="CS737" s="27"/>
      <c r="CT737" s="27"/>
      <c r="CU737" s="27"/>
      <c r="CV737" s="27"/>
      <c r="CW737" s="27"/>
      <c r="CX737" s="27"/>
      <c r="CY737" s="27"/>
      <c r="CZ737" s="27"/>
      <c r="DA737" s="43"/>
      <c r="DB737" s="27"/>
      <c r="DC737" s="42"/>
      <c r="DD737" s="42"/>
      <c r="DE737" s="27"/>
      <c r="DF737" s="27"/>
      <c r="DG737" s="27"/>
      <c r="DH737" s="27"/>
    </row>
    <row r="738" spans="84:112" ht="15.75" customHeight="1" x14ac:dyDescent="0.35">
      <c r="CF738" s="27"/>
      <c r="CG738" s="27"/>
      <c r="CH738" s="27"/>
      <c r="CI738" s="27"/>
      <c r="CJ738" s="27"/>
      <c r="CK738" s="27"/>
      <c r="CL738" s="27"/>
      <c r="CM738" s="27"/>
      <c r="CN738" s="27"/>
      <c r="CO738" s="27"/>
      <c r="CP738" s="27"/>
      <c r="CQ738" s="27"/>
      <c r="CR738" s="27"/>
      <c r="CS738" s="27"/>
      <c r="CT738" s="27"/>
      <c r="CU738" s="27"/>
      <c r="CV738" s="27"/>
      <c r="CW738" s="27"/>
      <c r="CX738" s="27"/>
      <c r="CY738" s="27"/>
      <c r="CZ738" s="27"/>
      <c r="DA738" s="43"/>
      <c r="DB738" s="27"/>
      <c r="DC738" s="42"/>
      <c r="DD738" s="42"/>
      <c r="DE738" s="27"/>
      <c r="DF738" s="27"/>
      <c r="DG738" s="27"/>
      <c r="DH738" s="27"/>
    </row>
    <row r="739" spans="84:112" ht="15.75" customHeight="1" x14ac:dyDescent="0.35">
      <c r="CF739" s="27"/>
      <c r="CG739" s="27"/>
      <c r="CH739" s="27"/>
      <c r="CI739" s="27"/>
      <c r="CJ739" s="27"/>
      <c r="CK739" s="27"/>
      <c r="CL739" s="27"/>
      <c r="CM739" s="27"/>
      <c r="CN739" s="27"/>
      <c r="CO739" s="27"/>
      <c r="CP739" s="27"/>
      <c r="CQ739" s="27"/>
      <c r="CR739" s="27"/>
      <c r="CS739" s="27"/>
      <c r="CT739" s="27"/>
      <c r="CU739" s="27"/>
      <c r="CV739" s="27"/>
      <c r="CW739" s="27"/>
      <c r="CX739" s="27"/>
      <c r="CY739" s="27"/>
      <c r="CZ739" s="27"/>
      <c r="DA739" s="43"/>
      <c r="DB739" s="27"/>
      <c r="DC739" s="42"/>
      <c r="DD739" s="42"/>
      <c r="DE739" s="27"/>
      <c r="DF739" s="27"/>
      <c r="DG739" s="27"/>
      <c r="DH739" s="27"/>
    </row>
    <row r="740" spans="84:112" ht="15.75" customHeight="1" x14ac:dyDescent="0.35">
      <c r="CF740" s="27"/>
      <c r="CG740" s="27"/>
      <c r="CH740" s="27"/>
      <c r="CI740" s="27"/>
      <c r="CJ740" s="27"/>
      <c r="CK740" s="27"/>
      <c r="CL740" s="27"/>
      <c r="CM740" s="27"/>
      <c r="CN740" s="27"/>
      <c r="CO740" s="27"/>
      <c r="CP740" s="27"/>
      <c r="CQ740" s="27"/>
      <c r="CR740" s="27"/>
      <c r="CS740" s="27"/>
      <c r="CT740" s="27"/>
      <c r="CU740" s="27"/>
      <c r="CV740" s="27"/>
      <c r="CW740" s="27"/>
      <c r="CX740" s="27"/>
      <c r="CY740" s="27"/>
      <c r="CZ740" s="27"/>
      <c r="DA740" s="43"/>
      <c r="DB740" s="27"/>
      <c r="DC740" s="42"/>
      <c r="DD740" s="42"/>
      <c r="DE740" s="27"/>
      <c r="DF740" s="27"/>
      <c r="DG740" s="27"/>
      <c r="DH740" s="27"/>
    </row>
    <row r="741" spans="84:112" ht="15.75" customHeight="1" x14ac:dyDescent="0.35">
      <c r="CF741" s="27"/>
      <c r="CG741" s="27"/>
      <c r="CH741" s="27"/>
      <c r="CI741" s="27"/>
      <c r="CJ741" s="27"/>
      <c r="CK741" s="27"/>
      <c r="CL741" s="27"/>
      <c r="CM741" s="27"/>
      <c r="CN741" s="27"/>
      <c r="CO741" s="27"/>
      <c r="CP741" s="27"/>
      <c r="CQ741" s="27"/>
      <c r="CR741" s="27"/>
      <c r="CS741" s="27"/>
      <c r="CT741" s="27"/>
      <c r="CU741" s="27"/>
      <c r="CV741" s="27"/>
      <c r="CW741" s="27"/>
      <c r="CX741" s="27"/>
      <c r="CY741" s="27"/>
      <c r="CZ741" s="27"/>
      <c r="DA741" s="43"/>
      <c r="DB741" s="27"/>
      <c r="DC741" s="42"/>
      <c r="DD741" s="42"/>
      <c r="DE741" s="27"/>
      <c r="DF741" s="27"/>
      <c r="DG741" s="27"/>
      <c r="DH741" s="27"/>
    </row>
    <row r="742" spans="84:112" ht="15.75" customHeight="1" x14ac:dyDescent="0.35">
      <c r="CF742" s="27"/>
      <c r="CG742" s="27"/>
      <c r="CH742" s="27"/>
      <c r="CI742" s="27"/>
      <c r="CJ742" s="27"/>
      <c r="CK742" s="27"/>
      <c r="CL742" s="27"/>
      <c r="CM742" s="27"/>
      <c r="CN742" s="27"/>
      <c r="CO742" s="27"/>
      <c r="CP742" s="27"/>
      <c r="CQ742" s="27"/>
      <c r="CR742" s="27"/>
      <c r="CS742" s="27"/>
      <c r="CT742" s="27"/>
      <c r="CU742" s="27"/>
      <c r="CV742" s="27"/>
      <c r="CW742" s="27"/>
      <c r="CX742" s="27"/>
      <c r="CY742" s="27"/>
      <c r="CZ742" s="27"/>
      <c r="DA742" s="43"/>
      <c r="DB742" s="27"/>
      <c r="DC742" s="42"/>
      <c r="DD742" s="42"/>
      <c r="DE742" s="27"/>
      <c r="DF742" s="27"/>
      <c r="DG742" s="27"/>
      <c r="DH742" s="27"/>
    </row>
    <row r="743" spans="84:112" ht="15.75" customHeight="1" x14ac:dyDescent="0.35">
      <c r="CF743" s="27"/>
      <c r="CG743" s="27"/>
      <c r="CH743" s="27"/>
      <c r="CI743" s="27"/>
      <c r="CJ743" s="27"/>
      <c r="CK743" s="27"/>
      <c r="CL743" s="27"/>
      <c r="CM743" s="27"/>
      <c r="CN743" s="27"/>
      <c r="CO743" s="27"/>
      <c r="CP743" s="27"/>
      <c r="CQ743" s="27"/>
      <c r="CR743" s="27"/>
      <c r="CS743" s="27"/>
      <c r="CT743" s="27"/>
      <c r="CU743" s="27"/>
      <c r="CV743" s="27"/>
      <c r="CW743" s="27"/>
      <c r="CX743" s="27"/>
      <c r="CY743" s="27"/>
      <c r="CZ743" s="27"/>
      <c r="DA743" s="43"/>
      <c r="DB743" s="27"/>
      <c r="DC743" s="42"/>
      <c r="DD743" s="42"/>
      <c r="DE743" s="27"/>
      <c r="DF743" s="27"/>
      <c r="DG743" s="27"/>
      <c r="DH743" s="27"/>
    </row>
    <row r="744" spans="84:112" ht="15.75" customHeight="1" x14ac:dyDescent="0.35">
      <c r="CF744" s="27"/>
      <c r="CG744" s="27"/>
      <c r="CH744" s="27"/>
      <c r="CI744" s="27"/>
      <c r="CJ744" s="27"/>
      <c r="CK744" s="27"/>
      <c r="CL744" s="27"/>
      <c r="CM744" s="27"/>
      <c r="CN744" s="27"/>
      <c r="CO744" s="27"/>
      <c r="CP744" s="27"/>
      <c r="CQ744" s="27"/>
      <c r="CR744" s="27"/>
      <c r="CS744" s="27"/>
      <c r="CT744" s="27"/>
      <c r="CU744" s="27"/>
      <c r="CV744" s="27"/>
      <c r="CW744" s="27"/>
      <c r="CX744" s="27"/>
      <c r="CY744" s="27"/>
      <c r="CZ744" s="27"/>
      <c r="DA744" s="43"/>
      <c r="DB744" s="27"/>
      <c r="DC744" s="42"/>
      <c r="DD744" s="42"/>
      <c r="DE744" s="27"/>
      <c r="DF744" s="27"/>
      <c r="DG744" s="27"/>
      <c r="DH744" s="27"/>
    </row>
    <row r="745" spans="84:112" ht="15.75" customHeight="1" x14ac:dyDescent="0.35">
      <c r="CF745" s="27"/>
      <c r="CG745" s="27"/>
      <c r="CH745" s="27"/>
      <c r="CI745" s="27"/>
      <c r="CJ745" s="27"/>
      <c r="CK745" s="27"/>
      <c r="CL745" s="27"/>
      <c r="CM745" s="27"/>
      <c r="CN745" s="27"/>
      <c r="CO745" s="27"/>
      <c r="CP745" s="27"/>
      <c r="CQ745" s="27"/>
      <c r="CR745" s="27"/>
      <c r="CS745" s="27"/>
      <c r="CT745" s="27"/>
      <c r="CU745" s="27"/>
      <c r="CV745" s="27"/>
      <c r="CW745" s="27"/>
      <c r="CX745" s="27"/>
      <c r="CY745" s="27"/>
      <c r="CZ745" s="27"/>
      <c r="DA745" s="43"/>
      <c r="DB745" s="27"/>
      <c r="DC745" s="42"/>
      <c r="DD745" s="42"/>
      <c r="DE745" s="27"/>
      <c r="DF745" s="27"/>
      <c r="DG745" s="27"/>
      <c r="DH745" s="27"/>
    </row>
    <row r="746" spans="84:112" ht="15.75" customHeight="1" x14ac:dyDescent="0.35">
      <c r="CF746" s="27"/>
      <c r="CG746" s="27"/>
      <c r="CH746" s="27"/>
      <c r="CI746" s="27"/>
      <c r="CJ746" s="27"/>
      <c r="CK746" s="27"/>
      <c r="CL746" s="27"/>
      <c r="CM746" s="27"/>
      <c r="CN746" s="27"/>
      <c r="CO746" s="27"/>
      <c r="CP746" s="27"/>
      <c r="CQ746" s="27"/>
      <c r="CR746" s="27"/>
      <c r="CS746" s="27"/>
      <c r="CT746" s="27"/>
      <c r="CU746" s="27"/>
      <c r="CV746" s="27"/>
      <c r="CW746" s="27"/>
      <c r="CX746" s="27"/>
      <c r="CY746" s="27"/>
      <c r="CZ746" s="27"/>
      <c r="DA746" s="43"/>
      <c r="DB746" s="27"/>
      <c r="DC746" s="42"/>
      <c r="DD746" s="42"/>
      <c r="DE746" s="27"/>
      <c r="DF746" s="27"/>
      <c r="DG746" s="27"/>
      <c r="DH746" s="27"/>
    </row>
    <row r="747" spans="84:112" ht="15.75" customHeight="1" x14ac:dyDescent="0.35">
      <c r="CF747" s="27"/>
      <c r="CG747" s="27"/>
      <c r="CH747" s="27"/>
      <c r="CI747" s="27"/>
      <c r="CJ747" s="27"/>
      <c r="CK747" s="27"/>
      <c r="CL747" s="27"/>
      <c r="CM747" s="27"/>
      <c r="CN747" s="27"/>
      <c r="CO747" s="27"/>
      <c r="CP747" s="27"/>
      <c r="CQ747" s="27"/>
      <c r="CR747" s="27"/>
      <c r="CS747" s="27"/>
      <c r="CT747" s="27"/>
      <c r="CU747" s="27"/>
      <c r="CV747" s="27"/>
      <c r="CW747" s="27"/>
      <c r="CX747" s="27"/>
      <c r="CY747" s="27"/>
      <c r="CZ747" s="27"/>
      <c r="DA747" s="43"/>
      <c r="DB747" s="27"/>
      <c r="DC747" s="42"/>
      <c r="DD747" s="42"/>
      <c r="DE747" s="27"/>
      <c r="DF747" s="27"/>
      <c r="DG747" s="27"/>
      <c r="DH747" s="27"/>
    </row>
    <row r="748" spans="84:112" ht="15.75" customHeight="1" x14ac:dyDescent="0.35">
      <c r="CF748" s="27"/>
      <c r="CG748" s="27"/>
      <c r="CH748" s="27"/>
      <c r="CI748" s="27"/>
      <c r="CJ748" s="27"/>
      <c r="CK748" s="27"/>
      <c r="CL748" s="27"/>
      <c r="CM748" s="27"/>
      <c r="CN748" s="27"/>
      <c r="CO748" s="27"/>
      <c r="CP748" s="27"/>
      <c r="CQ748" s="27"/>
      <c r="CR748" s="27"/>
      <c r="CS748" s="27"/>
      <c r="CT748" s="27"/>
      <c r="CU748" s="27"/>
      <c r="CV748" s="27"/>
      <c r="CW748" s="27"/>
      <c r="CX748" s="27"/>
      <c r="CY748" s="27"/>
      <c r="CZ748" s="27"/>
      <c r="DA748" s="43"/>
      <c r="DB748" s="27"/>
      <c r="DC748" s="42"/>
      <c r="DD748" s="42"/>
      <c r="DE748" s="27"/>
      <c r="DF748" s="27"/>
      <c r="DG748" s="27"/>
      <c r="DH748" s="27"/>
    </row>
    <row r="749" spans="84:112" ht="15.75" customHeight="1" x14ac:dyDescent="0.35">
      <c r="CF749" s="27"/>
      <c r="CG749" s="27"/>
      <c r="CH749" s="27"/>
      <c r="CI749" s="27"/>
      <c r="CJ749" s="27"/>
      <c r="CK749" s="27"/>
      <c r="CL749" s="27"/>
      <c r="CM749" s="27"/>
      <c r="CN749" s="27"/>
      <c r="CO749" s="27"/>
      <c r="CP749" s="27"/>
      <c r="CQ749" s="27"/>
      <c r="CR749" s="27"/>
      <c r="CS749" s="27"/>
      <c r="CT749" s="27"/>
      <c r="CU749" s="27"/>
      <c r="CV749" s="27"/>
      <c r="CW749" s="27"/>
      <c r="CX749" s="27"/>
      <c r="CY749" s="27"/>
      <c r="CZ749" s="27"/>
      <c r="DA749" s="43"/>
      <c r="DB749" s="27"/>
      <c r="DC749" s="42"/>
      <c r="DD749" s="42"/>
      <c r="DE749" s="27"/>
      <c r="DF749" s="27"/>
      <c r="DG749" s="27"/>
      <c r="DH749" s="27"/>
    </row>
    <row r="750" spans="84:112" ht="15.75" customHeight="1" x14ac:dyDescent="0.35">
      <c r="CF750" s="27"/>
      <c r="CG750" s="27"/>
      <c r="CH750" s="27"/>
      <c r="CI750" s="27"/>
      <c r="CJ750" s="27"/>
      <c r="CK750" s="27"/>
      <c r="CL750" s="27"/>
      <c r="CM750" s="27"/>
      <c r="CN750" s="27"/>
      <c r="CO750" s="27"/>
      <c r="CP750" s="27"/>
      <c r="CQ750" s="27"/>
      <c r="CR750" s="27"/>
      <c r="CS750" s="27"/>
      <c r="CT750" s="27"/>
      <c r="CU750" s="27"/>
      <c r="CV750" s="27"/>
      <c r="CW750" s="27"/>
      <c r="CX750" s="27"/>
      <c r="CY750" s="27"/>
      <c r="CZ750" s="27"/>
      <c r="DA750" s="43"/>
      <c r="DB750" s="27"/>
      <c r="DC750" s="42"/>
      <c r="DD750" s="42"/>
      <c r="DE750" s="27"/>
      <c r="DF750" s="27"/>
      <c r="DG750" s="27"/>
      <c r="DH750" s="27"/>
    </row>
    <row r="751" spans="84:112" ht="15.75" customHeight="1" x14ac:dyDescent="0.35">
      <c r="CF751" s="27"/>
      <c r="CG751" s="27"/>
      <c r="CH751" s="27"/>
      <c r="CI751" s="27"/>
      <c r="CJ751" s="27"/>
      <c r="CK751" s="27"/>
      <c r="CL751" s="27"/>
      <c r="CM751" s="27"/>
      <c r="CN751" s="27"/>
      <c r="CO751" s="27"/>
      <c r="CP751" s="27"/>
      <c r="CQ751" s="27"/>
      <c r="CR751" s="27"/>
      <c r="CS751" s="27"/>
      <c r="CT751" s="27"/>
      <c r="CU751" s="27"/>
      <c r="CV751" s="27"/>
      <c r="CW751" s="27"/>
      <c r="CX751" s="27"/>
      <c r="CY751" s="27"/>
      <c r="CZ751" s="27"/>
      <c r="DA751" s="43"/>
      <c r="DB751" s="27"/>
      <c r="DC751" s="42"/>
      <c r="DD751" s="42"/>
      <c r="DE751" s="27"/>
      <c r="DF751" s="27"/>
      <c r="DG751" s="27"/>
      <c r="DH751" s="27"/>
    </row>
    <row r="752" spans="84:112" ht="15.75" customHeight="1" x14ac:dyDescent="0.35">
      <c r="CF752" s="27"/>
      <c r="CG752" s="27"/>
      <c r="CH752" s="27"/>
      <c r="CI752" s="27"/>
      <c r="CJ752" s="27"/>
      <c r="CK752" s="27"/>
      <c r="CL752" s="27"/>
      <c r="CM752" s="27"/>
      <c r="CN752" s="27"/>
      <c r="CO752" s="27"/>
      <c r="CP752" s="27"/>
      <c r="CQ752" s="27"/>
      <c r="CR752" s="27"/>
      <c r="CS752" s="27"/>
      <c r="CT752" s="27"/>
      <c r="CU752" s="27"/>
      <c r="CV752" s="27"/>
      <c r="CW752" s="27"/>
      <c r="CX752" s="27"/>
      <c r="CY752" s="27"/>
      <c r="CZ752" s="27"/>
      <c r="DA752" s="43"/>
      <c r="DB752" s="27"/>
      <c r="DC752" s="42"/>
      <c r="DD752" s="42"/>
      <c r="DE752" s="27"/>
      <c r="DF752" s="27"/>
      <c r="DG752" s="27"/>
      <c r="DH752" s="27"/>
    </row>
    <row r="753" spans="84:112" ht="15.75" customHeight="1" x14ac:dyDescent="0.35">
      <c r="CF753" s="27"/>
      <c r="CG753" s="27"/>
      <c r="CH753" s="27"/>
      <c r="CI753" s="27"/>
      <c r="CJ753" s="27"/>
      <c r="CK753" s="27"/>
      <c r="CL753" s="27"/>
      <c r="CM753" s="27"/>
      <c r="CN753" s="27"/>
      <c r="CO753" s="27"/>
      <c r="CP753" s="27"/>
      <c r="CQ753" s="27"/>
      <c r="CR753" s="27"/>
      <c r="CS753" s="27"/>
      <c r="CT753" s="27"/>
      <c r="CU753" s="27"/>
      <c r="CV753" s="27"/>
      <c r="CW753" s="27"/>
      <c r="CX753" s="27"/>
      <c r="CY753" s="27"/>
      <c r="CZ753" s="27"/>
      <c r="DA753" s="43"/>
      <c r="DB753" s="27"/>
      <c r="DC753" s="42"/>
      <c r="DD753" s="42"/>
      <c r="DE753" s="27"/>
      <c r="DF753" s="27"/>
      <c r="DG753" s="27"/>
      <c r="DH753" s="27"/>
    </row>
    <row r="754" spans="84:112" ht="15.75" customHeight="1" x14ac:dyDescent="0.35">
      <c r="CF754" s="27"/>
      <c r="CG754" s="27"/>
      <c r="CH754" s="27"/>
      <c r="CI754" s="27"/>
      <c r="CJ754" s="27"/>
      <c r="CK754" s="27"/>
      <c r="CL754" s="27"/>
      <c r="CM754" s="27"/>
      <c r="CN754" s="27"/>
      <c r="CO754" s="27"/>
      <c r="CP754" s="27"/>
      <c r="CQ754" s="27"/>
      <c r="CR754" s="27"/>
      <c r="CS754" s="27"/>
      <c r="CT754" s="27"/>
      <c r="CU754" s="27"/>
      <c r="CV754" s="27"/>
      <c r="CW754" s="27"/>
      <c r="CX754" s="27"/>
      <c r="CY754" s="27"/>
      <c r="CZ754" s="27"/>
      <c r="DA754" s="43"/>
      <c r="DB754" s="27"/>
      <c r="DC754" s="42"/>
      <c r="DD754" s="42"/>
      <c r="DE754" s="27"/>
      <c r="DF754" s="27"/>
      <c r="DG754" s="27"/>
      <c r="DH754" s="27"/>
    </row>
    <row r="755" spans="84:112" ht="15.75" customHeight="1" x14ac:dyDescent="0.35">
      <c r="CF755" s="27"/>
      <c r="CG755" s="27"/>
      <c r="CH755" s="27"/>
      <c r="CI755" s="27"/>
      <c r="CJ755" s="27"/>
      <c r="CK755" s="27"/>
      <c r="CL755" s="27"/>
      <c r="CM755" s="27"/>
      <c r="CN755" s="27"/>
      <c r="CO755" s="27"/>
      <c r="CP755" s="27"/>
      <c r="CQ755" s="27"/>
      <c r="CR755" s="27"/>
      <c r="CS755" s="27"/>
      <c r="CT755" s="27"/>
      <c r="CU755" s="27"/>
      <c r="CV755" s="27"/>
      <c r="CW755" s="27"/>
      <c r="CX755" s="27"/>
      <c r="CY755" s="27"/>
      <c r="CZ755" s="27"/>
      <c r="DA755" s="43"/>
      <c r="DB755" s="27"/>
      <c r="DC755" s="42"/>
      <c r="DD755" s="42"/>
      <c r="DE755" s="27"/>
      <c r="DF755" s="27"/>
      <c r="DG755" s="27"/>
      <c r="DH755" s="27"/>
    </row>
    <row r="756" spans="84:112" ht="15.75" customHeight="1" x14ac:dyDescent="0.35">
      <c r="CF756" s="27"/>
      <c r="CG756" s="27"/>
      <c r="CH756" s="27"/>
      <c r="CI756" s="27"/>
      <c r="CJ756" s="27"/>
      <c r="CK756" s="27"/>
      <c r="CL756" s="27"/>
      <c r="CM756" s="27"/>
      <c r="CN756" s="27"/>
      <c r="CO756" s="27"/>
      <c r="CP756" s="27"/>
      <c r="CQ756" s="27"/>
      <c r="CR756" s="27"/>
      <c r="CS756" s="27"/>
      <c r="CT756" s="27"/>
      <c r="CU756" s="27"/>
      <c r="CV756" s="27"/>
      <c r="CW756" s="27"/>
      <c r="CX756" s="27"/>
      <c r="CY756" s="27"/>
      <c r="CZ756" s="27"/>
      <c r="DA756" s="43"/>
      <c r="DB756" s="27"/>
      <c r="DC756" s="42"/>
      <c r="DD756" s="42"/>
      <c r="DE756" s="27"/>
      <c r="DF756" s="27"/>
      <c r="DG756" s="27"/>
      <c r="DH756" s="27"/>
    </row>
    <row r="757" spans="84:112" ht="15.75" customHeight="1" x14ac:dyDescent="0.35">
      <c r="CF757" s="27"/>
      <c r="CG757" s="27"/>
      <c r="CH757" s="27"/>
      <c r="CI757" s="27"/>
      <c r="CJ757" s="27"/>
      <c r="CK757" s="27"/>
      <c r="CL757" s="27"/>
      <c r="CM757" s="27"/>
      <c r="CN757" s="27"/>
      <c r="CO757" s="27"/>
      <c r="CP757" s="27"/>
      <c r="CQ757" s="27"/>
      <c r="CR757" s="27"/>
      <c r="CS757" s="27"/>
      <c r="CT757" s="27"/>
      <c r="CU757" s="27"/>
      <c r="CV757" s="27"/>
      <c r="CW757" s="27"/>
      <c r="CX757" s="27"/>
      <c r="CY757" s="27"/>
      <c r="CZ757" s="27"/>
      <c r="DA757" s="43"/>
      <c r="DB757" s="27"/>
      <c r="DC757" s="42"/>
      <c r="DD757" s="42"/>
      <c r="DE757" s="27"/>
      <c r="DF757" s="27"/>
      <c r="DG757" s="27"/>
      <c r="DH757" s="27"/>
    </row>
    <row r="758" spans="84:112" ht="15.75" customHeight="1" x14ac:dyDescent="0.35">
      <c r="CF758" s="27"/>
      <c r="CG758" s="27"/>
      <c r="CH758" s="27"/>
      <c r="CI758" s="27"/>
      <c r="CJ758" s="27"/>
      <c r="CK758" s="27"/>
      <c r="CL758" s="27"/>
      <c r="CM758" s="27"/>
      <c r="CN758" s="27"/>
      <c r="CO758" s="27"/>
      <c r="CP758" s="27"/>
      <c r="CQ758" s="27"/>
      <c r="CR758" s="27"/>
      <c r="CS758" s="27"/>
      <c r="CT758" s="27"/>
      <c r="CU758" s="27"/>
      <c r="CV758" s="27"/>
      <c r="CW758" s="27"/>
      <c r="CX758" s="27"/>
      <c r="CY758" s="27"/>
      <c r="CZ758" s="27"/>
      <c r="DA758" s="43"/>
      <c r="DB758" s="27"/>
      <c r="DC758" s="42"/>
      <c r="DD758" s="42"/>
      <c r="DE758" s="27"/>
      <c r="DF758" s="27"/>
      <c r="DG758" s="27"/>
      <c r="DH758" s="27"/>
    </row>
    <row r="759" spans="84:112" ht="15.75" customHeight="1" x14ac:dyDescent="0.35">
      <c r="CF759" s="27"/>
      <c r="CG759" s="27"/>
      <c r="CH759" s="27"/>
      <c r="CI759" s="27"/>
      <c r="CJ759" s="27"/>
      <c r="CK759" s="27"/>
      <c r="CL759" s="27"/>
      <c r="CM759" s="27"/>
      <c r="CN759" s="27"/>
      <c r="CO759" s="27"/>
      <c r="CP759" s="27"/>
      <c r="CQ759" s="27"/>
      <c r="CR759" s="27"/>
      <c r="CS759" s="27"/>
      <c r="CT759" s="27"/>
      <c r="CU759" s="27"/>
      <c r="CV759" s="27"/>
      <c r="CW759" s="27"/>
      <c r="CX759" s="27"/>
      <c r="CY759" s="27"/>
      <c r="CZ759" s="27"/>
      <c r="DA759" s="43"/>
      <c r="DB759" s="27"/>
      <c r="DC759" s="42"/>
      <c r="DD759" s="42"/>
      <c r="DE759" s="27"/>
      <c r="DF759" s="27"/>
      <c r="DG759" s="27"/>
      <c r="DH759" s="27"/>
    </row>
    <row r="760" spans="84:112" ht="15.75" customHeight="1" x14ac:dyDescent="0.35">
      <c r="CF760" s="27"/>
      <c r="CG760" s="27"/>
      <c r="CH760" s="27"/>
      <c r="CI760" s="27"/>
      <c r="CJ760" s="27"/>
      <c r="CK760" s="27"/>
      <c r="CL760" s="27"/>
      <c r="CM760" s="27"/>
      <c r="CN760" s="27"/>
      <c r="CO760" s="27"/>
      <c r="CP760" s="27"/>
      <c r="CQ760" s="27"/>
      <c r="CR760" s="27"/>
      <c r="CS760" s="27"/>
      <c r="CT760" s="27"/>
      <c r="CU760" s="27"/>
      <c r="CV760" s="27"/>
      <c r="CW760" s="27"/>
      <c r="CX760" s="27"/>
      <c r="CY760" s="27"/>
      <c r="CZ760" s="27"/>
      <c r="DA760" s="43"/>
      <c r="DB760" s="27"/>
      <c r="DC760" s="42"/>
      <c r="DD760" s="42"/>
      <c r="DE760" s="27"/>
      <c r="DF760" s="27"/>
      <c r="DG760" s="27"/>
      <c r="DH760" s="27"/>
    </row>
    <row r="761" spans="84:112" ht="15.75" customHeight="1" x14ac:dyDescent="0.35">
      <c r="CF761" s="27"/>
      <c r="CG761" s="27"/>
      <c r="CH761" s="27"/>
      <c r="CI761" s="27"/>
      <c r="CJ761" s="27"/>
      <c r="CK761" s="27"/>
      <c r="CL761" s="27"/>
      <c r="CM761" s="27"/>
      <c r="CN761" s="27"/>
      <c r="CO761" s="27"/>
      <c r="CP761" s="27"/>
      <c r="CQ761" s="27"/>
      <c r="CR761" s="27"/>
      <c r="CS761" s="27"/>
      <c r="CT761" s="27"/>
      <c r="CU761" s="27"/>
      <c r="CV761" s="27"/>
      <c r="CW761" s="27"/>
      <c r="CX761" s="27"/>
      <c r="CY761" s="27"/>
      <c r="CZ761" s="27"/>
      <c r="DA761" s="43"/>
      <c r="DB761" s="27"/>
      <c r="DC761" s="42"/>
      <c r="DD761" s="42"/>
      <c r="DE761" s="27"/>
      <c r="DF761" s="27"/>
      <c r="DG761" s="27"/>
      <c r="DH761" s="27"/>
    </row>
    <row r="762" spans="84:112" ht="15.75" customHeight="1" x14ac:dyDescent="0.35">
      <c r="CF762" s="27"/>
      <c r="CG762" s="27"/>
      <c r="CH762" s="27"/>
      <c r="CI762" s="27"/>
      <c r="CJ762" s="27"/>
      <c r="CK762" s="27"/>
      <c r="CL762" s="27"/>
      <c r="CM762" s="27"/>
      <c r="CN762" s="27"/>
      <c r="CO762" s="27"/>
      <c r="CP762" s="27"/>
      <c r="CQ762" s="27"/>
      <c r="CR762" s="27"/>
      <c r="CS762" s="27"/>
      <c r="CT762" s="27"/>
      <c r="CU762" s="27"/>
      <c r="CV762" s="27"/>
      <c r="CW762" s="27"/>
      <c r="CX762" s="27"/>
      <c r="CY762" s="27"/>
      <c r="CZ762" s="27"/>
      <c r="DA762" s="43"/>
      <c r="DB762" s="27"/>
      <c r="DC762" s="42"/>
      <c r="DD762" s="42"/>
      <c r="DE762" s="27"/>
      <c r="DF762" s="27"/>
      <c r="DG762" s="27"/>
      <c r="DH762" s="27"/>
    </row>
    <row r="763" spans="84:112" ht="15.75" customHeight="1" x14ac:dyDescent="0.35">
      <c r="CF763" s="27"/>
      <c r="CG763" s="27"/>
      <c r="CH763" s="27"/>
      <c r="CI763" s="27"/>
      <c r="CJ763" s="27"/>
      <c r="CK763" s="27"/>
      <c r="CL763" s="27"/>
      <c r="CM763" s="27"/>
      <c r="CN763" s="27"/>
      <c r="CO763" s="27"/>
      <c r="CP763" s="27"/>
      <c r="CQ763" s="27"/>
      <c r="CR763" s="27"/>
      <c r="CS763" s="27"/>
      <c r="CT763" s="27"/>
      <c r="CU763" s="27"/>
      <c r="CV763" s="27"/>
      <c r="CW763" s="27"/>
      <c r="CX763" s="27"/>
      <c r="CY763" s="27"/>
      <c r="CZ763" s="27"/>
      <c r="DA763" s="43"/>
      <c r="DB763" s="27"/>
      <c r="DC763" s="42"/>
      <c r="DD763" s="42"/>
      <c r="DE763" s="27"/>
      <c r="DF763" s="27"/>
      <c r="DG763" s="27"/>
      <c r="DH763" s="27"/>
    </row>
    <row r="764" spans="84:112" ht="15.75" customHeight="1" x14ac:dyDescent="0.35">
      <c r="CF764" s="27"/>
      <c r="CG764" s="27"/>
      <c r="CH764" s="27"/>
      <c r="CI764" s="27"/>
      <c r="CJ764" s="27"/>
      <c r="CK764" s="27"/>
      <c r="CL764" s="27"/>
      <c r="CM764" s="27"/>
      <c r="CN764" s="27"/>
      <c r="CO764" s="27"/>
      <c r="CP764" s="27"/>
      <c r="CQ764" s="27"/>
      <c r="CR764" s="27"/>
      <c r="CS764" s="27"/>
      <c r="CT764" s="27"/>
      <c r="CU764" s="27"/>
      <c r="CV764" s="27"/>
      <c r="CW764" s="27"/>
      <c r="CX764" s="27"/>
      <c r="CY764" s="27"/>
      <c r="CZ764" s="27"/>
      <c r="DA764" s="43"/>
      <c r="DB764" s="27"/>
      <c r="DC764" s="42"/>
      <c r="DD764" s="42"/>
      <c r="DE764" s="27"/>
      <c r="DF764" s="27"/>
      <c r="DG764" s="27"/>
      <c r="DH764" s="27"/>
    </row>
    <row r="765" spans="84:112" ht="15.75" customHeight="1" x14ac:dyDescent="0.35">
      <c r="CF765" s="27"/>
      <c r="CG765" s="27"/>
      <c r="CH765" s="27"/>
      <c r="CI765" s="27"/>
      <c r="CJ765" s="27"/>
      <c r="CK765" s="27"/>
      <c r="CL765" s="27"/>
      <c r="CM765" s="27"/>
      <c r="CN765" s="27"/>
      <c r="CO765" s="27"/>
      <c r="CP765" s="27"/>
      <c r="CQ765" s="27"/>
      <c r="CR765" s="27"/>
      <c r="CS765" s="27"/>
      <c r="CT765" s="27"/>
      <c r="CU765" s="27"/>
      <c r="CV765" s="27"/>
      <c r="CW765" s="27"/>
      <c r="CX765" s="27"/>
      <c r="CY765" s="27"/>
      <c r="CZ765" s="27"/>
      <c r="DA765" s="43"/>
      <c r="DB765" s="27"/>
      <c r="DC765" s="42"/>
      <c r="DD765" s="42"/>
      <c r="DE765" s="27"/>
      <c r="DF765" s="27"/>
      <c r="DG765" s="27"/>
      <c r="DH765" s="27"/>
    </row>
    <row r="766" spans="84:112" ht="15.75" customHeight="1" x14ac:dyDescent="0.35">
      <c r="CF766" s="27"/>
      <c r="CG766" s="27"/>
      <c r="CH766" s="27"/>
      <c r="CI766" s="27"/>
      <c r="CJ766" s="27"/>
      <c r="CK766" s="27"/>
      <c r="CL766" s="27"/>
      <c r="CM766" s="27"/>
      <c r="CN766" s="27"/>
      <c r="CO766" s="27"/>
      <c r="CP766" s="27"/>
      <c r="CQ766" s="27"/>
      <c r="CR766" s="27"/>
      <c r="CS766" s="27"/>
      <c r="CT766" s="27"/>
      <c r="CU766" s="27"/>
      <c r="CV766" s="27"/>
      <c r="CW766" s="27"/>
      <c r="CX766" s="27"/>
      <c r="CY766" s="27"/>
      <c r="CZ766" s="27"/>
      <c r="DA766" s="43"/>
      <c r="DB766" s="27"/>
      <c r="DC766" s="42"/>
      <c r="DD766" s="42"/>
      <c r="DE766" s="27"/>
      <c r="DF766" s="27"/>
      <c r="DG766" s="27"/>
      <c r="DH766" s="27"/>
    </row>
    <row r="767" spans="84:112" ht="15.75" customHeight="1" x14ac:dyDescent="0.35">
      <c r="CF767" s="27"/>
      <c r="CG767" s="27"/>
      <c r="CH767" s="27"/>
      <c r="CI767" s="27"/>
      <c r="CJ767" s="27"/>
      <c r="CK767" s="27"/>
      <c r="CL767" s="27"/>
      <c r="CM767" s="27"/>
      <c r="CN767" s="27"/>
      <c r="CO767" s="27"/>
      <c r="CP767" s="27"/>
      <c r="CQ767" s="27"/>
      <c r="CR767" s="27"/>
      <c r="CS767" s="27"/>
      <c r="CT767" s="27"/>
      <c r="CU767" s="27"/>
      <c r="CV767" s="27"/>
      <c r="CW767" s="27"/>
      <c r="CX767" s="27"/>
      <c r="CY767" s="27"/>
      <c r="CZ767" s="27"/>
      <c r="DA767" s="43"/>
      <c r="DB767" s="27"/>
      <c r="DC767" s="42"/>
      <c r="DD767" s="42"/>
      <c r="DE767" s="27"/>
      <c r="DF767" s="27"/>
      <c r="DG767" s="27"/>
      <c r="DH767" s="27"/>
    </row>
    <row r="768" spans="84:112" ht="15.75" customHeight="1" x14ac:dyDescent="0.35">
      <c r="CF768" s="27"/>
      <c r="CG768" s="27"/>
      <c r="CH768" s="27"/>
      <c r="CI768" s="27"/>
      <c r="CJ768" s="27"/>
      <c r="CK768" s="27"/>
      <c r="CL768" s="27"/>
      <c r="CM768" s="27"/>
      <c r="CN768" s="27"/>
      <c r="CO768" s="27"/>
      <c r="CP768" s="27"/>
      <c r="CQ768" s="27"/>
      <c r="CR768" s="27"/>
      <c r="CS768" s="27"/>
      <c r="CT768" s="27"/>
      <c r="CU768" s="27"/>
      <c r="CV768" s="27"/>
      <c r="CW768" s="27"/>
      <c r="CX768" s="27"/>
      <c r="CY768" s="27"/>
      <c r="CZ768" s="27"/>
      <c r="DA768" s="43"/>
      <c r="DB768" s="27"/>
      <c r="DC768" s="42"/>
      <c r="DD768" s="42"/>
      <c r="DE768" s="27"/>
      <c r="DF768" s="27"/>
      <c r="DG768" s="27"/>
      <c r="DH768" s="27"/>
    </row>
    <row r="769" spans="84:112" ht="15.75" customHeight="1" x14ac:dyDescent="0.35">
      <c r="CF769" s="27"/>
      <c r="CG769" s="27"/>
      <c r="CH769" s="27"/>
      <c r="CI769" s="27"/>
      <c r="CJ769" s="27"/>
      <c r="CK769" s="27"/>
      <c r="CL769" s="27"/>
      <c r="CM769" s="27"/>
      <c r="CN769" s="27"/>
      <c r="CO769" s="27"/>
      <c r="CP769" s="27"/>
      <c r="CQ769" s="27"/>
      <c r="CR769" s="27"/>
      <c r="CS769" s="27"/>
      <c r="CT769" s="27"/>
      <c r="CU769" s="27"/>
      <c r="CV769" s="27"/>
      <c r="CW769" s="27"/>
      <c r="CX769" s="27"/>
      <c r="CY769" s="27"/>
      <c r="CZ769" s="27"/>
      <c r="DA769" s="43"/>
      <c r="DB769" s="27"/>
      <c r="DC769" s="42"/>
      <c r="DD769" s="42"/>
      <c r="DE769" s="27"/>
      <c r="DF769" s="27"/>
      <c r="DG769" s="27"/>
      <c r="DH769" s="27"/>
    </row>
    <row r="770" spans="84:112" ht="15.75" customHeight="1" x14ac:dyDescent="0.35">
      <c r="CF770" s="27"/>
      <c r="CG770" s="27"/>
      <c r="CH770" s="27"/>
      <c r="CI770" s="27"/>
      <c r="CJ770" s="27"/>
      <c r="CK770" s="27"/>
      <c r="CL770" s="27"/>
      <c r="CM770" s="27"/>
      <c r="CN770" s="27"/>
      <c r="CO770" s="27"/>
      <c r="CP770" s="27"/>
      <c r="CQ770" s="27"/>
      <c r="CR770" s="27"/>
      <c r="CS770" s="27"/>
      <c r="CT770" s="27"/>
      <c r="CU770" s="27"/>
      <c r="CV770" s="27"/>
      <c r="CW770" s="27"/>
      <c r="CX770" s="27"/>
      <c r="CY770" s="27"/>
      <c r="CZ770" s="27"/>
      <c r="DA770" s="43"/>
      <c r="DB770" s="27"/>
      <c r="DC770" s="42"/>
      <c r="DD770" s="42"/>
      <c r="DE770" s="27"/>
      <c r="DF770" s="27"/>
      <c r="DG770" s="27"/>
      <c r="DH770" s="27"/>
    </row>
    <row r="771" spans="84:112" ht="15.75" customHeight="1" x14ac:dyDescent="0.35">
      <c r="CF771" s="27"/>
      <c r="CG771" s="27"/>
      <c r="CH771" s="27"/>
      <c r="CI771" s="27"/>
      <c r="CJ771" s="27"/>
      <c r="CK771" s="27"/>
      <c r="CL771" s="27"/>
      <c r="CM771" s="27"/>
      <c r="CN771" s="27"/>
      <c r="CO771" s="27"/>
      <c r="CP771" s="27"/>
      <c r="CQ771" s="27"/>
      <c r="CR771" s="27"/>
      <c r="CS771" s="27"/>
      <c r="CT771" s="27"/>
      <c r="CU771" s="27"/>
      <c r="CV771" s="27"/>
      <c r="CW771" s="27"/>
      <c r="CX771" s="27"/>
      <c r="CY771" s="27"/>
      <c r="CZ771" s="27"/>
      <c r="DA771" s="43"/>
      <c r="DB771" s="27"/>
      <c r="DC771" s="42"/>
      <c r="DD771" s="42"/>
      <c r="DE771" s="27"/>
      <c r="DF771" s="27"/>
      <c r="DG771" s="27"/>
      <c r="DH771" s="27"/>
    </row>
    <row r="772" spans="84:112" ht="15.75" customHeight="1" x14ac:dyDescent="0.35">
      <c r="CF772" s="27"/>
      <c r="CG772" s="27"/>
      <c r="CH772" s="27"/>
      <c r="CI772" s="27"/>
      <c r="CJ772" s="27"/>
      <c r="CK772" s="27"/>
      <c r="CL772" s="27"/>
      <c r="CM772" s="27"/>
      <c r="CN772" s="27"/>
      <c r="CO772" s="27"/>
      <c r="CP772" s="27"/>
      <c r="CQ772" s="27"/>
      <c r="CR772" s="27"/>
      <c r="CS772" s="27"/>
      <c r="CT772" s="27"/>
      <c r="CU772" s="27"/>
      <c r="CV772" s="27"/>
      <c r="CW772" s="27"/>
      <c r="CX772" s="27"/>
      <c r="CY772" s="27"/>
      <c r="CZ772" s="27"/>
      <c r="DA772" s="43"/>
      <c r="DB772" s="27"/>
      <c r="DC772" s="42"/>
      <c r="DD772" s="42"/>
      <c r="DE772" s="27"/>
      <c r="DF772" s="27"/>
      <c r="DG772" s="27"/>
      <c r="DH772" s="27"/>
    </row>
    <row r="773" spans="84:112" ht="15.75" customHeight="1" x14ac:dyDescent="0.35">
      <c r="CF773" s="27"/>
      <c r="CG773" s="27"/>
      <c r="CH773" s="27"/>
      <c r="CI773" s="27"/>
      <c r="CJ773" s="27"/>
      <c r="CK773" s="27"/>
      <c r="CL773" s="27"/>
      <c r="CM773" s="27"/>
      <c r="CN773" s="27"/>
      <c r="CO773" s="27"/>
      <c r="CP773" s="27"/>
      <c r="CQ773" s="27"/>
      <c r="CR773" s="27"/>
      <c r="CS773" s="27"/>
      <c r="CT773" s="27"/>
      <c r="CU773" s="27"/>
      <c r="CV773" s="27"/>
      <c r="CW773" s="27"/>
      <c r="CX773" s="27"/>
      <c r="CY773" s="27"/>
      <c r="CZ773" s="27"/>
      <c r="DA773" s="43"/>
      <c r="DB773" s="27"/>
      <c r="DC773" s="42"/>
      <c r="DD773" s="42"/>
      <c r="DE773" s="27"/>
      <c r="DF773" s="27"/>
      <c r="DG773" s="27"/>
      <c r="DH773" s="27"/>
    </row>
    <row r="774" spans="84:112" ht="15.75" customHeight="1" x14ac:dyDescent="0.35">
      <c r="CF774" s="27"/>
      <c r="CG774" s="27"/>
      <c r="CH774" s="27"/>
      <c r="CI774" s="27"/>
      <c r="CJ774" s="27"/>
      <c r="CK774" s="27"/>
      <c r="CL774" s="27"/>
      <c r="CM774" s="27"/>
      <c r="CN774" s="27"/>
      <c r="CO774" s="27"/>
      <c r="CP774" s="27"/>
      <c r="CQ774" s="27"/>
      <c r="CR774" s="27"/>
      <c r="CS774" s="27"/>
      <c r="CT774" s="27"/>
      <c r="CU774" s="27"/>
      <c r="CV774" s="27"/>
      <c r="CW774" s="27"/>
      <c r="CX774" s="27"/>
      <c r="CY774" s="27"/>
      <c r="CZ774" s="27"/>
      <c r="DA774" s="43"/>
      <c r="DB774" s="27"/>
      <c r="DC774" s="42"/>
      <c r="DD774" s="42"/>
      <c r="DE774" s="27"/>
      <c r="DF774" s="27"/>
      <c r="DG774" s="27"/>
      <c r="DH774" s="27"/>
    </row>
    <row r="775" spans="84:112" ht="15.75" customHeight="1" x14ac:dyDescent="0.35">
      <c r="CF775" s="27"/>
      <c r="CG775" s="27"/>
      <c r="CH775" s="27"/>
      <c r="CI775" s="27"/>
      <c r="CJ775" s="27"/>
      <c r="CK775" s="27"/>
      <c r="CL775" s="27"/>
      <c r="CM775" s="27"/>
      <c r="CN775" s="27"/>
      <c r="CO775" s="27"/>
      <c r="CP775" s="27"/>
      <c r="CQ775" s="27"/>
      <c r="CR775" s="27"/>
      <c r="CS775" s="27"/>
      <c r="CT775" s="27"/>
      <c r="CU775" s="27"/>
      <c r="CV775" s="27"/>
      <c r="CW775" s="27"/>
      <c r="CX775" s="27"/>
      <c r="CY775" s="27"/>
      <c r="CZ775" s="27"/>
      <c r="DA775" s="43"/>
      <c r="DB775" s="27"/>
      <c r="DC775" s="42"/>
      <c r="DD775" s="42"/>
      <c r="DE775" s="27"/>
      <c r="DF775" s="27"/>
      <c r="DG775" s="27"/>
      <c r="DH775" s="27"/>
    </row>
    <row r="776" spans="84:112" ht="15.75" customHeight="1" x14ac:dyDescent="0.35">
      <c r="CF776" s="27"/>
      <c r="CG776" s="27"/>
      <c r="CH776" s="27"/>
      <c r="CI776" s="27"/>
      <c r="CJ776" s="27"/>
      <c r="CK776" s="27"/>
      <c r="CL776" s="27"/>
      <c r="CM776" s="27"/>
      <c r="CN776" s="27"/>
      <c r="CO776" s="27"/>
      <c r="CP776" s="27"/>
      <c r="CQ776" s="27"/>
      <c r="CR776" s="27"/>
      <c r="CS776" s="27"/>
      <c r="CT776" s="27"/>
      <c r="CU776" s="27"/>
      <c r="CV776" s="27"/>
      <c r="CW776" s="27"/>
      <c r="CX776" s="27"/>
      <c r="CY776" s="27"/>
      <c r="CZ776" s="27"/>
      <c r="DA776" s="43"/>
      <c r="DB776" s="27"/>
      <c r="DC776" s="42"/>
      <c r="DD776" s="42"/>
      <c r="DE776" s="27"/>
      <c r="DF776" s="27"/>
      <c r="DG776" s="27"/>
      <c r="DH776" s="27"/>
    </row>
    <row r="777" spans="84:112" ht="15.75" customHeight="1" x14ac:dyDescent="0.35">
      <c r="CF777" s="27"/>
      <c r="CG777" s="27"/>
      <c r="CH777" s="27"/>
      <c r="CI777" s="27"/>
      <c r="CJ777" s="27"/>
      <c r="CK777" s="27"/>
      <c r="CL777" s="27"/>
      <c r="CM777" s="27"/>
      <c r="CN777" s="27"/>
      <c r="CO777" s="27"/>
      <c r="CP777" s="27"/>
      <c r="CQ777" s="27"/>
      <c r="CR777" s="27"/>
      <c r="CS777" s="27"/>
      <c r="CT777" s="27"/>
      <c r="CU777" s="27"/>
      <c r="CV777" s="27"/>
      <c r="CW777" s="27"/>
      <c r="CX777" s="27"/>
      <c r="CY777" s="27"/>
      <c r="CZ777" s="27"/>
      <c r="DA777" s="43"/>
      <c r="DB777" s="27"/>
      <c r="DC777" s="42"/>
      <c r="DD777" s="42"/>
      <c r="DE777" s="27"/>
      <c r="DF777" s="27"/>
      <c r="DG777" s="27"/>
      <c r="DH777" s="27"/>
    </row>
    <row r="778" spans="84:112" ht="15.75" customHeight="1" x14ac:dyDescent="0.35">
      <c r="CF778" s="27"/>
      <c r="CG778" s="27"/>
      <c r="CH778" s="27"/>
      <c r="CI778" s="27"/>
      <c r="CJ778" s="27"/>
      <c r="CK778" s="27"/>
      <c r="CL778" s="27"/>
      <c r="CM778" s="27"/>
      <c r="CN778" s="27"/>
      <c r="CO778" s="27"/>
      <c r="CP778" s="27"/>
      <c r="CQ778" s="27"/>
      <c r="CR778" s="27"/>
      <c r="CS778" s="27"/>
      <c r="CT778" s="27"/>
      <c r="CU778" s="27"/>
      <c r="CV778" s="27"/>
      <c r="CW778" s="27"/>
      <c r="CX778" s="27"/>
      <c r="CY778" s="27"/>
      <c r="CZ778" s="27"/>
      <c r="DA778" s="43"/>
      <c r="DB778" s="27"/>
      <c r="DC778" s="42"/>
      <c r="DD778" s="42"/>
      <c r="DE778" s="27"/>
      <c r="DF778" s="27"/>
      <c r="DG778" s="27"/>
      <c r="DH778" s="27"/>
    </row>
    <row r="779" spans="84:112" ht="15.75" customHeight="1" x14ac:dyDescent="0.35">
      <c r="CF779" s="27"/>
      <c r="CG779" s="27"/>
      <c r="CH779" s="27"/>
      <c r="CI779" s="27"/>
      <c r="CJ779" s="27"/>
      <c r="CK779" s="27"/>
      <c r="CL779" s="27"/>
      <c r="CM779" s="27"/>
      <c r="CN779" s="27"/>
      <c r="CO779" s="27"/>
      <c r="CP779" s="27"/>
      <c r="CQ779" s="27"/>
      <c r="CR779" s="27"/>
      <c r="CS779" s="27"/>
      <c r="CT779" s="27"/>
      <c r="CU779" s="27"/>
      <c r="CV779" s="27"/>
      <c r="CW779" s="27"/>
      <c r="CX779" s="27"/>
      <c r="CY779" s="27"/>
      <c r="CZ779" s="27"/>
      <c r="DA779" s="43"/>
      <c r="DB779" s="27"/>
      <c r="DC779" s="42"/>
      <c r="DD779" s="42"/>
      <c r="DE779" s="27"/>
      <c r="DF779" s="27"/>
      <c r="DG779" s="27"/>
      <c r="DH779" s="27"/>
    </row>
    <row r="780" spans="84:112" ht="15.75" customHeight="1" x14ac:dyDescent="0.35">
      <c r="CF780" s="27"/>
      <c r="CG780" s="27"/>
      <c r="CH780" s="27"/>
      <c r="CI780" s="27"/>
      <c r="CJ780" s="27"/>
      <c r="CK780" s="27"/>
      <c r="CL780" s="27"/>
      <c r="CM780" s="27"/>
      <c r="CN780" s="27"/>
      <c r="CO780" s="27"/>
      <c r="CP780" s="27"/>
      <c r="CQ780" s="27"/>
      <c r="CR780" s="27"/>
      <c r="CS780" s="27"/>
      <c r="CT780" s="27"/>
      <c r="CU780" s="27"/>
      <c r="CV780" s="27"/>
      <c r="CW780" s="27"/>
      <c r="CX780" s="27"/>
      <c r="CY780" s="27"/>
      <c r="CZ780" s="27"/>
      <c r="DA780" s="43"/>
      <c r="DB780" s="27"/>
      <c r="DC780" s="42"/>
      <c r="DD780" s="42"/>
      <c r="DE780" s="27"/>
      <c r="DF780" s="27"/>
      <c r="DG780" s="27"/>
      <c r="DH780" s="27"/>
    </row>
    <row r="781" spans="84:112" ht="15.75" customHeight="1" x14ac:dyDescent="0.35">
      <c r="CF781" s="27"/>
      <c r="CG781" s="27"/>
      <c r="CH781" s="27"/>
      <c r="CI781" s="27"/>
      <c r="CJ781" s="27"/>
      <c r="CK781" s="27"/>
      <c r="CL781" s="27"/>
      <c r="CM781" s="27"/>
      <c r="CN781" s="27"/>
      <c r="CO781" s="27"/>
      <c r="CP781" s="27"/>
      <c r="CQ781" s="27"/>
      <c r="CR781" s="27"/>
      <c r="CS781" s="27"/>
      <c r="CT781" s="27"/>
      <c r="CU781" s="27"/>
      <c r="CV781" s="27"/>
      <c r="CW781" s="27"/>
      <c r="CX781" s="27"/>
      <c r="CY781" s="27"/>
      <c r="CZ781" s="27"/>
      <c r="DA781" s="43"/>
      <c r="DB781" s="27"/>
      <c r="DC781" s="42"/>
      <c r="DD781" s="42"/>
      <c r="DE781" s="27"/>
      <c r="DF781" s="27"/>
      <c r="DG781" s="27"/>
      <c r="DH781" s="27"/>
    </row>
    <row r="782" spans="84:112" ht="15.75" customHeight="1" x14ac:dyDescent="0.35">
      <c r="CF782" s="27"/>
      <c r="CG782" s="27"/>
      <c r="CH782" s="27"/>
      <c r="CI782" s="27"/>
      <c r="CJ782" s="27"/>
      <c r="CK782" s="27"/>
      <c r="CL782" s="27"/>
      <c r="CM782" s="27"/>
      <c r="CN782" s="27"/>
      <c r="CO782" s="27"/>
      <c r="CP782" s="27"/>
      <c r="CQ782" s="27"/>
      <c r="CR782" s="27"/>
      <c r="CS782" s="27"/>
      <c r="CT782" s="27"/>
      <c r="CU782" s="27"/>
      <c r="CV782" s="27"/>
      <c r="CW782" s="27"/>
      <c r="CX782" s="27"/>
      <c r="CY782" s="27"/>
      <c r="CZ782" s="27"/>
      <c r="DA782" s="43"/>
      <c r="DB782" s="27"/>
      <c r="DC782" s="42"/>
      <c r="DD782" s="42"/>
      <c r="DE782" s="27"/>
      <c r="DF782" s="27"/>
      <c r="DG782" s="27"/>
      <c r="DH782" s="27"/>
    </row>
    <row r="783" spans="84:112" ht="15.75" customHeight="1" x14ac:dyDescent="0.35">
      <c r="CF783" s="27"/>
      <c r="CG783" s="27"/>
      <c r="CH783" s="27"/>
      <c r="CI783" s="27"/>
      <c r="CJ783" s="27"/>
      <c r="CK783" s="27"/>
      <c r="CL783" s="27"/>
      <c r="CM783" s="27"/>
      <c r="CN783" s="27"/>
      <c r="CO783" s="27"/>
      <c r="CP783" s="27"/>
      <c r="CQ783" s="27"/>
      <c r="CR783" s="27"/>
      <c r="CS783" s="27"/>
      <c r="CT783" s="27"/>
      <c r="CU783" s="27"/>
      <c r="CV783" s="27"/>
      <c r="CW783" s="27"/>
      <c r="CX783" s="27"/>
      <c r="CY783" s="27"/>
      <c r="CZ783" s="27"/>
      <c r="DA783" s="43"/>
      <c r="DB783" s="27"/>
      <c r="DC783" s="42"/>
      <c r="DD783" s="42"/>
      <c r="DE783" s="27"/>
      <c r="DF783" s="27"/>
      <c r="DG783" s="27"/>
      <c r="DH783" s="27"/>
    </row>
    <row r="784" spans="84:112" ht="15.75" customHeight="1" x14ac:dyDescent="0.35">
      <c r="CF784" s="27"/>
      <c r="CG784" s="27"/>
      <c r="CH784" s="27"/>
      <c r="CI784" s="27"/>
      <c r="CJ784" s="27"/>
      <c r="CK784" s="27"/>
      <c r="CL784" s="27"/>
      <c r="CM784" s="27"/>
      <c r="CN784" s="27"/>
      <c r="CO784" s="27"/>
      <c r="CP784" s="27"/>
      <c r="CQ784" s="27"/>
      <c r="CR784" s="27"/>
      <c r="CS784" s="27"/>
      <c r="CT784" s="27"/>
      <c r="CU784" s="27"/>
      <c r="CV784" s="27"/>
      <c r="CW784" s="27"/>
      <c r="CX784" s="27"/>
      <c r="CY784" s="27"/>
      <c r="CZ784" s="27"/>
      <c r="DA784" s="43"/>
      <c r="DB784" s="27"/>
      <c r="DC784" s="42"/>
      <c r="DD784" s="42"/>
      <c r="DE784" s="27"/>
      <c r="DF784" s="27"/>
      <c r="DG784" s="27"/>
      <c r="DH784" s="27"/>
    </row>
    <row r="785" spans="84:112" ht="15.75" customHeight="1" x14ac:dyDescent="0.35">
      <c r="CF785" s="27"/>
      <c r="CG785" s="27"/>
      <c r="CH785" s="27"/>
      <c r="CI785" s="27"/>
      <c r="CJ785" s="27"/>
      <c r="CK785" s="27"/>
      <c r="CL785" s="27"/>
      <c r="CM785" s="27"/>
      <c r="CN785" s="27"/>
      <c r="CO785" s="27"/>
      <c r="CP785" s="27"/>
      <c r="CQ785" s="27"/>
      <c r="CR785" s="27"/>
      <c r="CS785" s="27"/>
      <c r="CT785" s="27"/>
      <c r="CU785" s="27"/>
      <c r="CV785" s="27"/>
      <c r="CW785" s="27"/>
      <c r="CX785" s="27"/>
      <c r="CY785" s="27"/>
      <c r="CZ785" s="27"/>
      <c r="DA785" s="43"/>
      <c r="DB785" s="27"/>
      <c r="DC785" s="42"/>
      <c r="DD785" s="42"/>
      <c r="DE785" s="27"/>
      <c r="DF785" s="27"/>
      <c r="DG785" s="27"/>
      <c r="DH785" s="27"/>
    </row>
    <row r="786" spans="84:112" ht="15.75" customHeight="1" x14ac:dyDescent="0.35">
      <c r="CF786" s="27"/>
      <c r="CG786" s="27"/>
      <c r="CH786" s="27"/>
      <c r="CI786" s="27"/>
      <c r="CJ786" s="27"/>
      <c r="CK786" s="27"/>
      <c r="CL786" s="27"/>
      <c r="CM786" s="27"/>
      <c r="CN786" s="27"/>
      <c r="CO786" s="27"/>
      <c r="CP786" s="27"/>
      <c r="CQ786" s="27"/>
      <c r="CR786" s="27"/>
      <c r="CS786" s="27"/>
      <c r="CT786" s="27"/>
      <c r="CU786" s="27"/>
      <c r="CV786" s="27"/>
      <c r="CW786" s="27"/>
      <c r="CX786" s="27"/>
      <c r="CY786" s="27"/>
      <c r="CZ786" s="27"/>
      <c r="DA786" s="43"/>
      <c r="DB786" s="27"/>
      <c r="DC786" s="42"/>
      <c r="DD786" s="42"/>
      <c r="DE786" s="27"/>
      <c r="DF786" s="27"/>
      <c r="DG786" s="27"/>
      <c r="DH786" s="27"/>
    </row>
    <row r="787" spans="84:112" ht="15.75" customHeight="1" x14ac:dyDescent="0.35">
      <c r="CF787" s="27"/>
      <c r="CG787" s="27"/>
      <c r="CH787" s="27"/>
      <c r="CI787" s="27"/>
      <c r="CJ787" s="27"/>
      <c r="CK787" s="27"/>
      <c r="CL787" s="27"/>
      <c r="CM787" s="27"/>
      <c r="CN787" s="27"/>
      <c r="CO787" s="27"/>
      <c r="CP787" s="27"/>
      <c r="CQ787" s="27"/>
      <c r="CR787" s="27"/>
      <c r="CS787" s="27"/>
      <c r="CT787" s="27"/>
      <c r="CU787" s="27"/>
      <c r="CV787" s="27"/>
      <c r="CW787" s="27"/>
      <c r="CX787" s="27"/>
      <c r="CY787" s="27"/>
      <c r="CZ787" s="27"/>
      <c r="DA787" s="43"/>
      <c r="DB787" s="27"/>
      <c r="DC787" s="42"/>
      <c r="DD787" s="42"/>
      <c r="DE787" s="27"/>
      <c r="DF787" s="27"/>
      <c r="DG787" s="27"/>
      <c r="DH787" s="27"/>
    </row>
    <row r="788" spans="84:112" ht="15.75" customHeight="1" x14ac:dyDescent="0.35">
      <c r="CF788" s="27"/>
      <c r="CG788" s="27"/>
      <c r="CH788" s="27"/>
      <c r="CI788" s="27"/>
      <c r="CJ788" s="27"/>
      <c r="CK788" s="27"/>
      <c r="CL788" s="27"/>
      <c r="CM788" s="27"/>
      <c r="CN788" s="27"/>
      <c r="CO788" s="27"/>
      <c r="CP788" s="27"/>
      <c r="CQ788" s="27"/>
      <c r="CR788" s="27"/>
      <c r="CS788" s="27"/>
      <c r="CT788" s="27"/>
      <c r="CU788" s="27"/>
      <c r="CV788" s="27"/>
      <c r="CW788" s="27"/>
      <c r="CX788" s="27"/>
      <c r="CY788" s="27"/>
      <c r="CZ788" s="27"/>
      <c r="DA788" s="43"/>
      <c r="DB788" s="27"/>
      <c r="DC788" s="42"/>
      <c r="DD788" s="42"/>
      <c r="DE788" s="27"/>
      <c r="DF788" s="27"/>
      <c r="DG788" s="27"/>
      <c r="DH788" s="27"/>
    </row>
    <row r="789" spans="84:112" ht="15.75" customHeight="1" x14ac:dyDescent="0.35">
      <c r="CF789" s="27"/>
      <c r="CG789" s="27"/>
      <c r="CH789" s="27"/>
      <c r="CI789" s="27"/>
      <c r="CJ789" s="27"/>
      <c r="CK789" s="27"/>
      <c r="CL789" s="27"/>
      <c r="CM789" s="27"/>
      <c r="CN789" s="27"/>
      <c r="CO789" s="27"/>
      <c r="CP789" s="27"/>
      <c r="CQ789" s="27"/>
      <c r="CR789" s="27"/>
      <c r="CS789" s="27"/>
      <c r="CT789" s="27"/>
      <c r="CU789" s="27"/>
      <c r="CV789" s="27"/>
      <c r="CW789" s="27"/>
      <c r="CX789" s="27"/>
      <c r="CY789" s="27"/>
      <c r="CZ789" s="27"/>
      <c r="DA789" s="43"/>
      <c r="DB789" s="27"/>
      <c r="DC789" s="42"/>
      <c r="DD789" s="42"/>
      <c r="DE789" s="27"/>
      <c r="DF789" s="27"/>
      <c r="DG789" s="27"/>
      <c r="DH789" s="27"/>
    </row>
    <row r="790" spans="84:112" ht="15.75" customHeight="1" x14ac:dyDescent="0.35">
      <c r="CF790" s="27"/>
      <c r="CG790" s="27"/>
      <c r="CH790" s="27"/>
      <c r="CI790" s="27"/>
      <c r="CJ790" s="27"/>
      <c r="CK790" s="27"/>
      <c r="CL790" s="27"/>
      <c r="CM790" s="27"/>
      <c r="CN790" s="27"/>
      <c r="CO790" s="27"/>
      <c r="CP790" s="27"/>
      <c r="CQ790" s="27"/>
      <c r="CR790" s="27"/>
      <c r="CS790" s="27"/>
      <c r="CT790" s="27"/>
      <c r="CU790" s="27"/>
      <c r="CV790" s="27"/>
      <c r="CW790" s="27"/>
      <c r="CX790" s="27"/>
      <c r="CY790" s="27"/>
      <c r="CZ790" s="27"/>
      <c r="DA790" s="43"/>
      <c r="DB790" s="27"/>
      <c r="DC790" s="42"/>
      <c r="DD790" s="42"/>
      <c r="DE790" s="27"/>
      <c r="DF790" s="27"/>
      <c r="DG790" s="27"/>
      <c r="DH790" s="27"/>
    </row>
    <row r="791" spans="84:112" ht="15.75" customHeight="1" x14ac:dyDescent="0.35">
      <c r="CF791" s="27"/>
      <c r="CG791" s="27"/>
      <c r="CH791" s="27"/>
      <c r="CI791" s="27"/>
      <c r="CJ791" s="27"/>
      <c r="CK791" s="27"/>
      <c r="CL791" s="27"/>
      <c r="CM791" s="27"/>
      <c r="CN791" s="27"/>
      <c r="CO791" s="27"/>
      <c r="CP791" s="27"/>
      <c r="CQ791" s="27"/>
      <c r="CR791" s="27"/>
      <c r="CS791" s="27"/>
      <c r="CT791" s="27"/>
      <c r="CU791" s="27"/>
      <c r="CV791" s="27"/>
      <c r="CW791" s="27"/>
      <c r="CX791" s="27"/>
      <c r="CY791" s="27"/>
      <c r="CZ791" s="27"/>
      <c r="DA791" s="43"/>
      <c r="DB791" s="27"/>
      <c r="DC791" s="42"/>
      <c r="DD791" s="42"/>
      <c r="DE791" s="27"/>
      <c r="DF791" s="27"/>
      <c r="DG791" s="27"/>
      <c r="DH791" s="27"/>
    </row>
    <row r="792" spans="84:112" ht="15.75" customHeight="1" x14ac:dyDescent="0.35">
      <c r="CF792" s="27"/>
      <c r="CG792" s="27"/>
      <c r="CH792" s="27"/>
      <c r="CI792" s="27"/>
      <c r="CJ792" s="27"/>
      <c r="CK792" s="27"/>
      <c r="CL792" s="27"/>
      <c r="CM792" s="27"/>
      <c r="CN792" s="27"/>
      <c r="CO792" s="27"/>
      <c r="CP792" s="27"/>
      <c r="CQ792" s="27"/>
      <c r="CR792" s="27"/>
      <c r="CS792" s="27"/>
      <c r="CT792" s="27"/>
      <c r="CU792" s="27"/>
      <c r="CV792" s="27"/>
      <c r="CW792" s="27"/>
      <c r="CX792" s="27"/>
      <c r="CY792" s="27"/>
      <c r="CZ792" s="27"/>
      <c r="DA792" s="43"/>
      <c r="DB792" s="27"/>
      <c r="DC792" s="42"/>
      <c r="DD792" s="42"/>
      <c r="DE792" s="27"/>
      <c r="DF792" s="27"/>
      <c r="DG792" s="27"/>
      <c r="DH792" s="27"/>
    </row>
    <row r="793" spans="84:112" ht="15.75" customHeight="1" x14ac:dyDescent="0.35">
      <c r="CF793" s="27"/>
      <c r="CG793" s="27"/>
      <c r="CH793" s="27"/>
      <c r="CI793" s="27"/>
      <c r="CJ793" s="27"/>
      <c r="CK793" s="27"/>
      <c r="CL793" s="27"/>
      <c r="CM793" s="27"/>
      <c r="CN793" s="27"/>
      <c r="CO793" s="27"/>
      <c r="CP793" s="27"/>
      <c r="CQ793" s="27"/>
      <c r="CR793" s="27"/>
      <c r="CS793" s="27"/>
      <c r="CT793" s="27"/>
      <c r="CU793" s="27"/>
      <c r="CV793" s="27"/>
      <c r="CW793" s="27"/>
      <c r="CX793" s="27"/>
      <c r="CY793" s="27"/>
      <c r="CZ793" s="27"/>
      <c r="DA793" s="43"/>
      <c r="DB793" s="27"/>
      <c r="DC793" s="42"/>
      <c r="DD793" s="42"/>
      <c r="DE793" s="27"/>
      <c r="DF793" s="27"/>
      <c r="DG793" s="27"/>
      <c r="DH793" s="27"/>
    </row>
    <row r="794" spans="84:112" ht="15.75" customHeight="1" x14ac:dyDescent="0.35">
      <c r="CF794" s="27"/>
      <c r="CG794" s="27"/>
      <c r="CH794" s="27"/>
      <c r="CI794" s="27"/>
      <c r="CJ794" s="27"/>
      <c r="CK794" s="27"/>
      <c r="CL794" s="27"/>
      <c r="CM794" s="27"/>
      <c r="CN794" s="27"/>
      <c r="CO794" s="27"/>
      <c r="CP794" s="27"/>
      <c r="CQ794" s="27"/>
      <c r="CR794" s="27"/>
      <c r="CS794" s="27"/>
      <c r="CT794" s="27"/>
      <c r="CU794" s="27"/>
      <c r="CV794" s="27"/>
      <c r="CW794" s="27"/>
      <c r="CX794" s="27"/>
      <c r="CY794" s="27"/>
      <c r="CZ794" s="27"/>
      <c r="DA794" s="43"/>
      <c r="DB794" s="27"/>
      <c r="DC794" s="42"/>
      <c r="DD794" s="42"/>
      <c r="DE794" s="27"/>
      <c r="DF794" s="27"/>
      <c r="DG794" s="27"/>
      <c r="DH794" s="27"/>
    </row>
    <row r="795" spans="84:112" ht="15.75" customHeight="1" x14ac:dyDescent="0.35">
      <c r="CF795" s="27"/>
      <c r="CG795" s="27"/>
      <c r="CH795" s="27"/>
      <c r="CI795" s="27"/>
      <c r="CJ795" s="27"/>
      <c r="CK795" s="27"/>
      <c r="CL795" s="27"/>
      <c r="CM795" s="27"/>
      <c r="CN795" s="27"/>
      <c r="CO795" s="27"/>
      <c r="CP795" s="27"/>
      <c r="CQ795" s="27"/>
      <c r="CR795" s="27"/>
      <c r="CS795" s="27"/>
      <c r="CT795" s="27"/>
      <c r="CU795" s="27"/>
      <c r="CV795" s="27"/>
      <c r="CW795" s="27"/>
      <c r="CX795" s="27"/>
      <c r="CY795" s="27"/>
      <c r="CZ795" s="27"/>
      <c r="DA795" s="43"/>
      <c r="DB795" s="27"/>
      <c r="DC795" s="42"/>
      <c r="DD795" s="42"/>
      <c r="DE795" s="27"/>
      <c r="DF795" s="27"/>
      <c r="DG795" s="27"/>
      <c r="DH795" s="27"/>
    </row>
    <row r="796" spans="84:112" ht="15.75" customHeight="1" x14ac:dyDescent="0.35">
      <c r="CF796" s="27"/>
      <c r="CG796" s="27"/>
      <c r="CH796" s="27"/>
      <c r="CI796" s="27"/>
      <c r="CJ796" s="27"/>
      <c r="CK796" s="27"/>
      <c r="CL796" s="27"/>
      <c r="CM796" s="27"/>
      <c r="CN796" s="27"/>
      <c r="CO796" s="27"/>
      <c r="CP796" s="27"/>
      <c r="CQ796" s="27"/>
      <c r="CR796" s="27"/>
      <c r="CS796" s="27"/>
      <c r="CT796" s="27"/>
      <c r="CU796" s="27"/>
      <c r="CV796" s="27"/>
      <c r="CW796" s="27"/>
      <c r="CX796" s="27"/>
      <c r="CY796" s="27"/>
      <c r="CZ796" s="27"/>
      <c r="DA796" s="43"/>
      <c r="DB796" s="27"/>
      <c r="DC796" s="42"/>
      <c r="DD796" s="42"/>
      <c r="DE796" s="27"/>
      <c r="DF796" s="27"/>
      <c r="DG796" s="27"/>
      <c r="DH796" s="27"/>
    </row>
    <row r="797" spans="84:112" ht="15.75" customHeight="1" x14ac:dyDescent="0.35">
      <c r="CF797" s="27"/>
      <c r="CG797" s="27"/>
      <c r="CH797" s="27"/>
      <c r="CI797" s="27"/>
      <c r="CJ797" s="27"/>
      <c r="CK797" s="27"/>
      <c r="CL797" s="27"/>
      <c r="CM797" s="27"/>
      <c r="CN797" s="27"/>
      <c r="CO797" s="27"/>
      <c r="CP797" s="27"/>
      <c r="CQ797" s="27"/>
      <c r="CR797" s="27"/>
      <c r="CS797" s="27"/>
      <c r="CT797" s="27"/>
      <c r="CU797" s="27"/>
      <c r="CV797" s="27"/>
      <c r="CW797" s="27"/>
      <c r="CX797" s="27"/>
      <c r="CY797" s="27"/>
      <c r="CZ797" s="27"/>
      <c r="DA797" s="43"/>
      <c r="DB797" s="27"/>
      <c r="DC797" s="42"/>
      <c r="DD797" s="42"/>
      <c r="DE797" s="27"/>
      <c r="DF797" s="27"/>
      <c r="DG797" s="27"/>
      <c r="DH797" s="27"/>
    </row>
    <row r="798" spans="84:112" ht="15.75" customHeight="1" x14ac:dyDescent="0.35">
      <c r="CF798" s="27"/>
      <c r="CG798" s="27"/>
      <c r="CH798" s="27"/>
      <c r="CI798" s="27"/>
      <c r="CJ798" s="27"/>
      <c r="CK798" s="27"/>
      <c r="CL798" s="27"/>
      <c r="CM798" s="27"/>
      <c r="CN798" s="27"/>
      <c r="CO798" s="27"/>
      <c r="CP798" s="27"/>
      <c r="CQ798" s="27"/>
      <c r="CR798" s="27"/>
      <c r="CS798" s="27"/>
      <c r="CT798" s="27"/>
      <c r="CU798" s="27"/>
      <c r="CV798" s="27"/>
      <c r="CW798" s="27"/>
      <c r="CX798" s="27"/>
      <c r="CY798" s="27"/>
      <c r="CZ798" s="27"/>
      <c r="DA798" s="43"/>
      <c r="DB798" s="27"/>
      <c r="DC798" s="42"/>
      <c r="DD798" s="42"/>
      <c r="DE798" s="27"/>
      <c r="DF798" s="27"/>
      <c r="DG798" s="27"/>
      <c r="DH798" s="27"/>
    </row>
    <row r="799" spans="84:112" ht="15.75" customHeight="1" x14ac:dyDescent="0.35">
      <c r="CF799" s="27"/>
      <c r="CG799" s="27"/>
      <c r="CH799" s="27"/>
      <c r="CI799" s="27"/>
      <c r="CJ799" s="27"/>
      <c r="CK799" s="27"/>
      <c r="CL799" s="27"/>
      <c r="CM799" s="27"/>
      <c r="CN799" s="27"/>
      <c r="CO799" s="27"/>
      <c r="CP799" s="27"/>
      <c r="CQ799" s="27"/>
      <c r="CR799" s="27"/>
      <c r="CS799" s="27"/>
      <c r="CT799" s="27"/>
      <c r="CU799" s="27"/>
      <c r="CV799" s="27"/>
      <c r="CW799" s="27"/>
      <c r="CX799" s="27"/>
      <c r="CY799" s="27"/>
      <c r="CZ799" s="27"/>
      <c r="DA799" s="43"/>
      <c r="DB799" s="27"/>
      <c r="DC799" s="42"/>
      <c r="DD799" s="42"/>
      <c r="DE799" s="27"/>
      <c r="DF799" s="27"/>
      <c r="DG799" s="27"/>
      <c r="DH799" s="27"/>
    </row>
    <row r="800" spans="84:112" ht="15.75" customHeight="1" x14ac:dyDescent="0.35">
      <c r="CF800" s="27"/>
      <c r="CG800" s="27"/>
      <c r="CH800" s="27"/>
      <c r="CI800" s="27"/>
      <c r="CJ800" s="27"/>
      <c r="CK800" s="27"/>
      <c r="CL800" s="27"/>
      <c r="CM800" s="27"/>
      <c r="CN800" s="27"/>
      <c r="CO800" s="27"/>
      <c r="CP800" s="27"/>
      <c r="CQ800" s="27"/>
      <c r="CR800" s="27"/>
      <c r="CS800" s="27"/>
      <c r="CT800" s="27"/>
      <c r="CU800" s="27"/>
      <c r="CV800" s="27"/>
      <c r="CW800" s="27"/>
      <c r="CX800" s="27"/>
      <c r="CY800" s="27"/>
      <c r="CZ800" s="27"/>
      <c r="DA800" s="43"/>
      <c r="DB800" s="27"/>
      <c r="DC800" s="42"/>
      <c r="DD800" s="42"/>
      <c r="DE800" s="27"/>
      <c r="DF800" s="27"/>
      <c r="DG800" s="27"/>
      <c r="DH800" s="27"/>
    </row>
    <row r="801" spans="84:112" ht="15.75" customHeight="1" x14ac:dyDescent="0.35">
      <c r="CF801" s="27"/>
      <c r="CG801" s="27"/>
      <c r="CH801" s="27"/>
      <c r="CI801" s="27"/>
      <c r="CJ801" s="27"/>
      <c r="CK801" s="27"/>
      <c r="CL801" s="27"/>
      <c r="CM801" s="27"/>
      <c r="CN801" s="27"/>
      <c r="CO801" s="27"/>
      <c r="CP801" s="27"/>
      <c r="CQ801" s="27"/>
      <c r="CR801" s="27"/>
      <c r="CS801" s="27"/>
      <c r="CT801" s="27"/>
      <c r="CU801" s="27"/>
      <c r="CV801" s="27"/>
      <c r="CW801" s="27"/>
      <c r="CX801" s="27"/>
      <c r="CY801" s="27"/>
      <c r="CZ801" s="27"/>
      <c r="DA801" s="43"/>
      <c r="DB801" s="27"/>
      <c r="DC801" s="42"/>
      <c r="DD801" s="42"/>
      <c r="DE801" s="27"/>
      <c r="DF801" s="27"/>
      <c r="DG801" s="27"/>
      <c r="DH801" s="27"/>
    </row>
    <row r="802" spans="84:112" ht="15.75" customHeight="1" x14ac:dyDescent="0.35">
      <c r="CF802" s="27"/>
      <c r="CG802" s="27"/>
      <c r="CH802" s="27"/>
      <c r="CI802" s="27"/>
      <c r="CJ802" s="27"/>
      <c r="CK802" s="27"/>
      <c r="CL802" s="27"/>
      <c r="CM802" s="27"/>
      <c r="CN802" s="27"/>
      <c r="CO802" s="27"/>
      <c r="CP802" s="27"/>
      <c r="CQ802" s="27"/>
      <c r="CR802" s="27"/>
      <c r="CS802" s="27"/>
      <c r="CT802" s="27"/>
      <c r="CU802" s="27"/>
      <c r="CV802" s="27"/>
      <c r="CW802" s="27"/>
      <c r="CX802" s="27"/>
      <c r="CY802" s="27"/>
      <c r="CZ802" s="27"/>
      <c r="DA802" s="43"/>
      <c r="DB802" s="27"/>
      <c r="DC802" s="42"/>
      <c r="DD802" s="42"/>
      <c r="DE802" s="27"/>
      <c r="DF802" s="27"/>
      <c r="DG802" s="27"/>
      <c r="DH802" s="27"/>
    </row>
    <row r="803" spans="84:112" ht="15.75" customHeight="1" x14ac:dyDescent="0.35">
      <c r="CF803" s="27"/>
      <c r="CG803" s="27"/>
      <c r="CH803" s="27"/>
      <c r="CI803" s="27"/>
      <c r="CJ803" s="27"/>
      <c r="CK803" s="27"/>
      <c r="CL803" s="27"/>
      <c r="CM803" s="27"/>
      <c r="CN803" s="27"/>
      <c r="CO803" s="27"/>
      <c r="CP803" s="27"/>
      <c r="CQ803" s="27"/>
      <c r="CR803" s="27"/>
      <c r="CS803" s="27"/>
      <c r="CT803" s="27"/>
      <c r="CU803" s="27"/>
      <c r="CV803" s="27"/>
      <c r="CW803" s="27"/>
      <c r="CX803" s="27"/>
      <c r="CY803" s="27"/>
      <c r="CZ803" s="27"/>
      <c r="DA803" s="43"/>
      <c r="DB803" s="27"/>
      <c r="DC803" s="42"/>
      <c r="DD803" s="42"/>
      <c r="DE803" s="27"/>
      <c r="DF803" s="27"/>
      <c r="DG803" s="27"/>
      <c r="DH803" s="27"/>
    </row>
    <row r="804" spans="84:112" ht="15.75" customHeight="1" x14ac:dyDescent="0.35">
      <c r="CF804" s="27"/>
      <c r="CG804" s="27"/>
      <c r="CH804" s="27"/>
      <c r="CI804" s="27"/>
      <c r="CJ804" s="27"/>
      <c r="CK804" s="27"/>
      <c r="CL804" s="27"/>
      <c r="CM804" s="27"/>
      <c r="CN804" s="27"/>
      <c r="CO804" s="27"/>
      <c r="CP804" s="27"/>
      <c r="CQ804" s="27"/>
      <c r="CR804" s="27"/>
      <c r="CS804" s="27"/>
      <c r="CT804" s="27"/>
      <c r="CU804" s="27"/>
      <c r="CV804" s="27"/>
      <c r="CW804" s="27"/>
      <c r="CX804" s="27"/>
      <c r="CY804" s="27"/>
      <c r="CZ804" s="27"/>
      <c r="DA804" s="43"/>
      <c r="DB804" s="27"/>
      <c r="DC804" s="42"/>
      <c r="DD804" s="42"/>
      <c r="DE804" s="27"/>
      <c r="DF804" s="27"/>
      <c r="DG804" s="27"/>
      <c r="DH804" s="27"/>
    </row>
    <row r="805" spans="84:112" ht="15.75" customHeight="1" x14ac:dyDescent="0.35">
      <c r="CF805" s="27"/>
      <c r="CG805" s="27"/>
      <c r="CH805" s="27"/>
      <c r="CI805" s="27"/>
      <c r="CJ805" s="27"/>
      <c r="CK805" s="27"/>
      <c r="CL805" s="27"/>
      <c r="CM805" s="27"/>
      <c r="CN805" s="27"/>
      <c r="CO805" s="27"/>
      <c r="CP805" s="27"/>
      <c r="CQ805" s="27"/>
      <c r="CR805" s="27"/>
      <c r="CS805" s="27"/>
      <c r="CT805" s="27"/>
      <c r="CU805" s="27"/>
      <c r="CV805" s="27"/>
      <c r="CW805" s="27"/>
      <c r="CX805" s="27"/>
      <c r="CY805" s="27"/>
      <c r="CZ805" s="27"/>
      <c r="DA805" s="43"/>
      <c r="DB805" s="27"/>
      <c r="DC805" s="42"/>
      <c r="DD805" s="42"/>
      <c r="DE805" s="27"/>
      <c r="DF805" s="27"/>
      <c r="DG805" s="27"/>
      <c r="DH805" s="27"/>
    </row>
    <row r="806" spans="84:112" ht="15.75" customHeight="1" x14ac:dyDescent="0.35">
      <c r="CF806" s="27"/>
      <c r="CG806" s="27"/>
      <c r="CH806" s="27"/>
      <c r="CI806" s="27"/>
      <c r="CJ806" s="27"/>
      <c r="CK806" s="27"/>
      <c r="CL806" s="27"/>
      <c r="CM806" s="27"/>
      <c r="CN806" s="27"/>
      <c r="CO806" s="27"/>
      <c r="CP806" s="27"/>
      <c r="CQ806" s="27"/>
      <c r="CR806" s="27"/>
      <c r="CS806" s="27"/>
      <c r="CT806" s="27"/>
      <c r="CU806" s="27"/>
      <c r="CV806" s="27"/>
      <c r="CW806" s="27"/>
      <c r="CX806" s="27"/>
      <c r="CY806" s="27"/>
      <c r="CZ806" s="27"/>
      <c r="DA806" s="43"/>
      <c r="DB806" s="27"/>
      <c r="DC806" s="42"/>
      <c r="DD806" s="42"/>
      <c r="DE806" s="27"/>
      <c r="DF806" s="27"/>
      <c r="DG806" s="27"/>
      <c r="DH806" s="27"/>
    </row>
    <row r="807" spans="84:112" ht="15.75" customHeight="1" x14ac:dyDescent="0.35">
      <c r="CF807" s="27"/>
      <c r="CG807" s="27"/>
      <c r="CH807" s="27"/>
      <c r="CI807" s="27"/>
      <c r="CJ807" s="27"/>
      <c r="CK807" s="27"/>
      <c r="CL807" s="27"/>
      <c r="CM807" s="27"/>
      <c r="CN807" s="27"/>
      <c r="CO807" s="27"/>
      <c r="CP807" s="27"/>
      <c r="CQ807" s="27"/>
      <c r="CR807" s="27"/>
      <c r="CS807" s="27"/>
      <c r="CT807" s="27"/>
      <c r="CU807" s="27"/>
      <c r="CV807" s="27"/>
      <c r="CW807" s="27"/>
      <c r="CX807" s="27"/>
      <c r="CY807" s="27"/>
      <c r="CZ807" s="27"/>
      <c r="DA807" s="43"/>
      <c r="DB807" s="27"/>
      <c r="DC807" s="42"/>
      <c r="DD807" s="42"/>
      <c r="DE807" s="27"/>
      <c r="DF807" s="27"/>
      <c r="DG807" s="27"/>
      <c r="DH807" s="27"/>
    </row>
    <row r="808" spans="84:112" ht="15.75" customHeight="1" x14ac:dyDescent="0.35">
      <c r="CF808" s="27"/>
      <c r="CG808" s="27"/>
      <c r="CH808" s="27"/>
      <c r="CI808" s="27"/>
      <c r="CJ808" s="27"/>
      <c r="CK808" s="27"/>
      <c r="CL808" s="27"/>
      <c r="CM808" s="27"/>
      <c r="CN808" s="27"/>
      <c r="CO808" s="27"/>
      <c r="CP808" s="27"/>
      <c r="CQ808" s="27"/>
      <c r="CR808" s="27"/>
      <c r="CS808" s="27"/>
      <c r="CT808" s="27"/>
      <c r="CU808" s="27"/>
      <c r="CV808" s="27"/>
      <c r="CW808" s="27"/>
      <c r="CX808" s="27"/>
      <c r="CY808" s="27"/>
      <c r="CZ808" s="27"/>
      <c r="DA808" s="43"/>
      <c r="DB808" s="27"/>
      <c r="DC808" s="42"/>
      <c r="DD808" s="42"/>
      <c r="DE808" s="27"/>
      <c r="DF808" s="27"/>
      <c r="DG808" s="27"/>
      <c r="DH808" s="27"/>
    </row>
    <row r="809" spans="84:112" ht="15.75" customHeight="1" x14ac:dyDescent="0.35">
      <c r="CF809" s="27"/>
      <c r="CG809" s="27"/>
      <c r="CH809" s="27"/>
      <c r="CI809" s="27"/>
      <c r="CJ809" s="27"/>
      <c r="CK809" s="27"/>
      <c r="CL809" s="27"/>
      <c r="CM809" s="27"/>
      <c r="CN809" s="27"/>
      <c r="CO809" s="27"/>
      <c r="CP809" s="27"/>
      <c r="CQ809" s="27"/>
      <c r="CR809" s="27"/>
      <c r="CS809" s="27"/>
      <c r="CT809" s="27"/>
      <c r="CU809" s="27"/>
      <c r="CV809" s="27"/>
      <c r="CW809" s="27"/>
      <c r="CX809" s="27"/>
      <c r="CY809" s="27"/>
      <c r="CZ809" s="27"/>
      <c r="DA809" s="43"/>
      <c r="DB809" s="27"/>
      <c r="DC809" s="42"/>
      <c r="DD809" s="42"/>
      <c r="DE809" s="27"/>
      <c r="DF809" s="27"/>
      <c r="DG809" s="27"/>
      <c r="DH809" s="27"/>
    </row>
    <row r="810" spans="84:112" ht="15.75" customHeight="1" x14ac:dyDescent="0.35">
      <c r="CF810" s="27"/>
      <c r="CG810" s="27"/>
      <c r="CH810" s="27"/>
      <c r="CI810" s="27"/>
      <c r="CJ810" s="27"/>
      <c r="CK810" s="27"/>
      <c r="CL810" s="27"/>
      <c r="CM810" s="27"/>
      <c r="CN810" s="27"/>
      <c r="CO810" s="27"/>
      <c r="CP810" s="27"/>
      <c r="CQ810" s="27"/>
      <c r="CR810" s="27"/>
      <c r="CS810" s="27"/>
      <c r="CT810" s="27"/>
      <c r="CU810" s="27"/>
      <c r="CV810" s="27"/>
      <c r="CW810" s="27"/>
      <c r="CX810" s="27"/>
      <c r="CY810" s="27"/>
      <c r="CZ810" s="27"/>
      <c r="DA810" s="43"/>
      <c r="DB810" s="27"/>
      <c r="DC810" s="42"/>
      <c r="DD810" s="42"/>
      <c r="DE810" s="27"/>
      <c r="DF810" s="27"/>
      <c r="DG810" s="27"/>
      <c r="DH810" s="27"/>
    </row>
    <row r="811" spans="84:112" ht="15.75" customHeight="1" x14ac:dyDescent="0.35">
      <c r="CF811" s="27"/>
      <c r="CG811" s="27"/>
      <c r="CH811" s="27"/>
      <c r="CI811" s="27"/>
      <c r="CJ811" s="27"/>
      <c r="CK811" s="27"/>
      <c r="CL811" s="27"/>
      <c r="CM811" s="27"/>
      <c r="CN811" s="27"/>
      <c r="CO811" s="27"/>
      <c r="CP811" s="27"/>
      <c r="CQ811" s="27"/>
      <c r="CR811" s="27"/>
      <c r="CS811" s="27"/>
      <c r="CT811" s="27"/>
      <c r="CU811" s="27"/>
      <c r="CV811" s="27"/>
      <c r="CW811" s="27"/>
      <c r="CX811" s="27"/>
      <c r="CY811" s="27"/>
      <c r="CZ811" s="27"/>
      <c r="DA811" s="43"/>
      <c r="DB811" s="27"/>
      <c r="DC811" s="42"/>
      <c r="DD811" s="42"/>
      <c r="DE811" s="27"/>
      <c r="DF811" s="27"/>
      <c r="DG811" s="27"/>
      <c r="DH811" s="27"/>
    </row>
    <row r="812" spans="84:112" ht="15.75" customHeight="1" x14ac:dyDescent="0.35">
      <c r="CF812" s="27"/>
      <c r="CG812" s="27"/>
      <c r="CH812" s="27"/>
      <c r="CI812" s="27"/>
      <c r="CJ812" s="27"/>
      <c r="CK812" s="27"/>
      <c r="CL812" s="27"/>
      <c r="CM812" s="27"/>
      <c r="CN812" s="27"/>
      <c r="CO812" s="27"/>
      <c r="CP812" s="27"/>
      <c r="CQ812" s="27"/>
      <c r="CR812" s="27"/>
      <c r="CS812" s="27"/>
      <c r="CT812" s="27"/>
      <c r="CU812" s="27"/>
      <c r="CV812" s="27"/>
      <c r="CW812" s="27"/>
      <c r="CX812" s="27"/>
      <c r="CY812" s="27"/>
      <c r="CZ812" s="27"/>
      <c r="DA812" s="43"/>
      <c r="DB812" s="27"/>
      <c r="DC812" s="42"/>
      <c r="DD812" s="42"/>
      <c r="DE812" s="27"/>
      <c r="DF812" s="27"/>
      <c r="DG812" s="27"/>
      <c r="DH812" s="27"/>
    </row>
    <row r="813" spans="84:112" ht="15.75" customHeight="1" x14ac:dyDescent="0.35">
      <c r="CF813" s="27"/>
      <c r="CG813" s="27"/>
      <c r="CH813" s="27"/>
      <c r="CI813" s="27"/>
      <c r="CJ813" s="27"/>
      <c r="CK813" s="27"/>
      <c r="CL813" s="27"/>
      <c r="CM813" s="27"/>
      <c r="CN813" s="27"/>
      <c r="CO813" s="27"/>
      <c r="CP813" s="27"/>
      <c r="CQ813" s="27"/>
      <c r="CR813" s="27"/>
      <c r="CS813" s="27"/>
      <c r="CT813" s="27"/>
      <c r="CU813" s="27"/>
      <c r="CV813" s="27"/>
      <c r="CW813" s="27"/>
      <c r="CX813" s="27"/>
      <c r="CY813" s="27"/>
      <c r="CZ813" s="27"/>
      <c r="DA813" s="43"/>
      <c r="DB813" s="27"/>
      <c r="DC813" s="42"/>
      <c r="DD813" s="42"/>
      <c r="DE813" s="27"/>
      <c r="DF813" s="27"/>
      <c r="DG813" s="27"/>
      <c r="DH813" s="27"/>
    </row>
    <row r="814" spans="84:112" ht="15.75" customHeight="1" x14ac:dyDescent="0.35">
      <c r="CF814" s="27"/>
      <c r="CG814" s="27"/>
      <c r="CH814" s="27"/>
      <c r="CI814" s="27"/>
      <c r="CJ814" s="27"/>
      <c r="CK814" s="27"/>
      <c r="CL814" s="27"/>
      <c r="CM814" s="27"/>
      <c r="CN814" s="27"/>
      <c r="CO814" s="27"/>
      <c r="CP814" s="27"/>
      <c r="CQ814" s="27"/>
      <c r="CR814" s="27"/>
      <c r="CS814" s="27"/>
      <c r="CT814" s="27"/>
      <c r="CU814" s="27"/>
      <c r="CV814" s="27"/>
      <c r="CW814" s="27"/>
      <c r="CX814" s="27"/>
      <c r="CY814" s="27"/>
      <c r="CZ814" s="27"/>
      <c r="DA814" s="43"/>
      <c r="DB814" s="27"/>
      <c r="DC814" s="42"/>
      <c r="DD814" s="42"/>
      <c r="DE814" s="27"/>
      <c r="DF814" s="27"/>
      <c r="DG814" s="27"/>
      <c r="DH814" s="27"/>
    </row>
    <row r="815" spans="84:112" ht="15.75" customHeight="1" x14ac:dyDescent="0.35">
      <c r="CF815" s="27"/>
      <c r="CG815" s="27"/>
      <c r="CH815" s="27"/>
      <c r="CI815" s="27"/>
      <c r="CJ815" s="27"/>
      <c r="CK815" s="27"/>
      <c r="CL815" s="27"/>
      <c r="CM815" s="27"/>
      <c r="CN815" s="27"/>
      <c r="CO815" s="27"/>
      <c r="CP815" s="27"/>
      <c r="CQ815" s="27"/>
      <c r="CR815" s="27"/>
      <c r="CS815" s="27"/>
      <c r="CT815" s="27"/>
      <c r="CU815" s="27"/>
      <c r="CV815" s="27"/>
      <c r="CW815" s="27"/>
      <c r="CX815" s="27"/>
      <c r="CY815" s="27"/>
      <c r="CZ815" s="27"/>
      <c r="DA815" s="43"/>
      <c r="DB815" s="27"/>
      <c r="DC815" s="42"/>
      <c r="DD815" s="42"/>
      <c r="DE815" s="27"/>
      <c r="DF815" s="27"/>
      <c r="DG815" s="27"/>
      <c r="DH815" s="27"/>
    </row>
    <row r="816" spans="84:112" ht="15.75" customHeight="1" x14ac:dyDescent="0.35">
      <c r="CF816" s="27"/>
      <c r="CG816" s="27"/>
      <c r="CH816" s="27"/>
      <c r="CI816" s="27"/>
      <c r="CJ816" s="27"/>
      <c r="CK816" s="27"/>
      <c r="CL816" s="27"/>
      <c r="CM816" s="27"/>
      <c r="CN816" s="27"/>
      <c r="CO816" s="27"/>
      <c r="CP816" s="27"/>
      <c r="CQ816" s="27"/>
      <c r="CR816" s="27"/>
      <c r="CS816" s="27"/>
      <c r="CT816" s="27"/>
      <c r="CU816" s="27"/>
      <c r="CV816" s="27"/>
      <c r="CW816" s="27"/>
      <c r="CX816" s="27"/>
      <c r="CY816" s="27"/>
      <c r="CZ816" s="27"/>
      <c r="DA816" s="43"/>
      <c r="DB816" s="27"/>
      <c r="DC816" s="42"/>
      <c r="DD816" s="42"/>
      <c r="DE816" s="27"/>
      <c r="DF816" s="27"/>
      <c r="DG816" s="27"/>
      <c r="DH816" s="27"/>
    </row>
    <row r="817" spans="84:112" ht="15.75" customHeight="1" x14ac:dyDescent="0.35">
      <c r="CF817" s="27"/>
      <c r="CG817" s="27"/>
      <c r="CH817" s="27"/>
      <c r="CI817" s="27"/>
      <c r="CJ817" s="27"/>
      <c r="CK817" s="27"/>
      <c r="CL817" s="27"/>
      <c r="CM817" s="27"/>
      <c r="CN817" s="27"/>
      <c r="CO817" s="27"/>
      <c r="CP817" s="27"/>
      <c r="CQ817" s="27"/>
      <c r="CR817" s="27"/>
      <c r="CS817" s="27"/>
      <c r="CT817" s="27"/>
      <c r="CU817" s="27"/>
      <c r="CV817" s="27"/>
      <c r="CW817" s="27"/>
      <c r="CX817" s="27"/>
      <c r="CY817" s="27"/>
      <c r="CZ817" s="27"/>
      <c r="DA817" s="43"/>
      <c r="DB817" s="27"/>
      <c r="DC817" s="42"/>
      <c r="DD817" s="42"/>
      <c r="DE817" s="27"/>
      <c r="DF817" s="27"/>
      <c r="DG817" s="27"/>
      <c r="DH817" s="27"/>
    </row>
    <row r="818" spans="84:112" ht="15.75" customHeight="1" x14ac:dyDescent="0.35">
      <c r="CF818" s="27"/>
      <c r="CG818" s="27"/>
      <c r="CH818" s="27"/>
      <c r="CI818" s="27"/>
      <c r="CJ818" s="27"/>
      <c r="CK818" s="27"/>
      <c r="CL818" s="27"/>
      <c r="CM818" s="27"/>
      <c r="CN818" s="27"/>
      <c r="CO818" s="27"/>
      <c r="CP818" s="27"/>
      <c r="CQ818" s="27"/>
      <c r="CR818" s="27"/>
      <c r="CS818" s="27"/>
      <c r="CT818" s="27"/>
      <c r="CU818" s="27"/>
      <c r="CV818" s="27"/>
      <c r="CW818" s="27"/>
      <c r="CX818" s="27"/>
      <c r="CY818" s="27"/>
      <c r="CZ818" s="27"/>
      <c r="DA818" s="43"/>
      <c r="DB818" s="27"/>
      <c r="DC818" s="42"/>
      <c r="DD818" s="42"/>
      <c r="DE818" s="27"/>
      <c r="DF818" s="27"/>
      <c r="DG818" s="27"/>
      <c r="DH818" s="27"/>
    </row>
    <row r="819" spans="84:112" ht="15.75" customHeight="1" x14ac:dyDescent="0.35">
      <c r="CF819" s="27"/>
      <c r="CG819" s="27"/>
      <c r="CH819" s="27"/>
      <c r="CI819" s="27"/>
      <c r="CJ819" s="27"/>
      <c r="CK819" s="27"/>
      <c r="CL819" s="27"/>
      <c r="CM819" s="27"/>
      <c r="CN819" s="27"/>
      <c r="CO819" s="27"/>
      <c r="CP819" s="27"/>
      <c r="CQ819" s="27"/>
      <c r="CR819" s="27"/>
      <c r="CS819" s="27"/>
      <c r="CT819" s="27"/>
      <c r="CU819" s="27"/>
      <c r="CV819" s="27"/>
      <c r="CW819" s="27"/>
      <c r="CX819" s="27"/>
      <c r="CY819" s="27"/>
      <c r="CZ819" s="27"/>
      <c r="DA819" s="43"/>
      <c r="DB819" s="27"/>
      <c r="DC819" s="42"/>
      <c r="DD819" s="42"/>
      <c r="DE819" s="27"/>
      <c r="DF819" s="27"/>
      <c r="DG819" s="27"/>
      <c r="DH819" s="27"/>
    </row>
    <row r="820" spans="84:112" ht="15.75" customHeight="1" x14ac:dyDescent="0.35">
      <c r="CF820" s="27"/>
      <c r="CG820" s="27"/>
      <c r="CH820" s="27"/>
      <c r="CI820" s="27"/>
      <c r="CJ820" s="27"/>
      <c r="CK820" s="27"/>
      <c r="CL820" s="27"/>
      <c r="CM820" s="27"/>
      <c r="CN820" s="27"/>
      <c r="CO820" s="27"/>
      <c r="CP820" s="27"/>
      <c r="CQ820" s="27"/>
      <c r="CR820" s="27"/>
      <c r="CS820" s="27"/>
      <c r="CT820" s="27"/>
      <c r="CU820" s="27"/>
      <c r="CV820" s="27"/>
      <c r="CW820" s="27"/>
      <c r="CX820" s="27"/>
      <c r="CY820" s="27"/>
      <c r="CZ820" s="27"/>
      <c r="DA820" s="43"/>
      <c r="DB820" s="27"/>
      <c r="DC820" s="42"/>
      <c r="DD820" s="42"/>
      <c r="DE820" s="27"/>
      <c r="DF820" s="27"/>
      <c r="DG820" s="27"/>
      <c r="DH820" s="27"/>
    </row>
    <row r="821" spans="84:112" ht="15.75" customHeight="1" x14ac:dyDescent="0.35">
      <c r="CF821" s="27"/>
      <c r="CG821" s="27"/>
      <c r="CH821" s="27"/>
      <c r="CI821" s="27"/>
      <c r="CJ821" s="27"/>
      <c r="CK821" s="27"/>
      <c r="CL821" s="27"/>
      <c r="CM821" s="27"/>
      <c r="CN821" s="27"/>
      <c r="CO821" s="27"/>
      <c r="CP821" s="27"/>
      <c r="CQ821" s="27"/>
      <c r="CR821" s="27"/>
      <c r="CS821" s="27"/>
      <c r="CT821" s="27"/>
      <c r="CU821" s="27"/>
      <c r="CV821" s="27"/>
      <c r="CW821" s="27"/>
      <c r="CX821" s="27"/>
      <c r="CY821" s="27"/>
      <c r="CZ821" s="27"/>
      <c r="DA821" s="43"/>
      <c r="DB821" s="27"/>
      <c r="DC821" s="42"/>
      <c r="DD821" s="42"/>
      <c r="DE821" s="27"/>
      <c r="DF821" s="27"/>
      <c r="DG821" s="27"/>
      <c r="DH821" s="27"/>
    </row>
    <row r="822" spans="84:112" ht="15.75" customHeight="1" x14ac:dyDescent="0.35">
      <c r="CF822" s="27"/>
      <c r="CG822" s="27"/>
      <c r="CH822" s="27"/>
      <c r="CI822" s="27"/>
      <c r="CJ822" s="27"/>
      <c r="CK822" s="27"/>
      <c r="CL822" s="27"/>
      <c r="CM822" s="27"/>
      <c r="CN822" s="27"/>
      <c r="CO822" s="27"/>
      <c r="CP822" s="27"/>
      <c r="CQ822" s="27"/>
      <c r="CR822" s="27"/>
      <c r="CS822" s="27"/>
      <c r="CT822" s="27"/>
      <c r="CU822" s="27"/>
      <c r="CV822" s="27"/>
      <c r="CW822" s="27"/>
      <c r="CX822" s="27"/>
      <c r="CY822" s="27"/>
      <c r="CZ822" s="27"/>
      <c r="DA822" s="43"/>
      <c r="DB822" s="27"/>
      <c r="DC822" s="42"/>
      <c r="DD822" s="42"/>
      <c r="DE822" s="27"/>
      <c r="DF822" s="27"/>
      <c r="DG822" s="27"/>
      <c r="DH822" s="27"/>
    </row>
    <row r="823" spans="84:112" ht="15.75" customHeight="1" x14ac:dyDescent="0.35">
      <c r="CF823" s="27"/>
      <c r="CG823" s="27"/>
      <c r="CH823" s="27"/>
      <c r="CI823" s="27"/>
      <c r="CJ823" s="27"/>
      <c r="CK823" s="27"/>
      <c r="CL823" s="27"/>
      <c r="CM823" s="27"/>
      <c r="CN823" s="27"/>
      <c r="CO823" s="27"/>
      <c r="CP823" s="27"/>
      <c r="CQ823" s="27"/>
      <c r="CR823" s="27"/>
      <c r="CS823" s="27"/>
      <c r="CT823" s="27"/>
      <c r="CU823" s="27"/>
      <c r="CV823" s="27"/>
      <c r="CW823" s="27"/>
      <c r="CX823" s="27"/>
      <c r="CY823" s="27"/>
      <c r="CZ823" s="27"/>
      <c r="DA823" s="43"/>
      <c r="DB823" s="27"/>
      <c r="DC823" s="42"/>
      <c r="DD823" s="42"/>
      <c r="DE823" s="27"/>
      <c r="DF823" s="27"/>
      <c r="DG823" s="27"/>
      <c r="DH823" s="27"/>
    </row>
    <row r="824" spans="84:112" ht="15.75" customHeight="1" x14ac:dyDescent="0.35">
      <c r="CF824" s="27"/>
      <c r="CG824" s="27"/>
      <c r="CH824" s="27"/>
      <c r="CI824" s="27"/>
      <c r="CJ824" s="27"/>
      <c r="CK824" s="27"/>
      <c r="CL824" s="27"/>
      <c r="CM824" s="27"/>
      <c r="CN824" s="27"/>
      <c r="CO824" s="27"/>
      <c r="CP824" s="27"/>
      <c r="CQ824" s="27"/>
      <c r="CR824" s="27"/>
      <c r="CS824" s="27"/>
      <c r="CT824" s="27"/>
      <c r="CU824" s="27"/>
      <c r="CV824" s="27"/>
      <c r="CW824" s="27"/>
      <c r="CX824" s="27"/>
      <c r="CY824" s="27"/>
      <c r="CZ824" s="27"/>
      <c r="DA824" s="43"/>
      <c r="DB824" s="27"/>
      <c r="DC824" s="42"/>
      <c r="DD824" s="42"/>
      <c r="DE824" s="27"/>
      <c r="DF824" s="27"/>
      <c r="DG824" s="27"/>
      <c r="DH824" s="27"/>
    </row>
    <row r="825" spans="84:112" ht="15.75" customHeight="1" x14ac:dyDescent="0.35">
      <c r="CF825" s="27"/>
      <c r="CG825" s="27"/>
      <c r="CH825" s="27"/>
      <c r="CI825" s="27"/>
      <c r="CJ825" s="27"/>
      <c r="CK825" s="27"/>
      <c r="CL825" s="27"/>
      <c r="CM825" s="27"/>
      <c r="CN825" s="27"/>
      <c r="CO825" s="27"/>
      <c r="CP825" s="27"/>
      <c r="CQ825" s="27"/>
      <c r="CR825" s="27"/>
      <c r="CS825" s="27"/>
      <c r="CT825" s="27"/>
      <c r="CU825" s="27"/>
      <c r="CV825" s="27"/>
      <c r="CW825" s="27"/>
      <c r="CX825" s="27"/>
      <c r="CY825" s="27"/>
      <c r="CZ825" s="27"/>
      <c r="DA825" s="43"/>
      <c r="DB825" s="27"/>
      <c r="DC825" s="42"/>
      <c r="DD825" s="42"/>
      <c r="DE825" s="27"/>
      <c r="DF825" s="27"/>
      <c r="DG825" s="27"/>
      <c r="DH825" s="27"/>
    </row>
    <row r="826" spans="84:112" ht="15.75" customHeight="1" x14ac:dyDescent="0.35">
      <c r="CF826" s="27"/>
      <c r="CG826" s="27"/>
      <c r="CH826" s="27"/>
      <c r="CI826" s="27"/>
      <c r="CJ826" s="27"/>
      <c r="CK826" s="27"/>
      <c r="CL826" s="27"/>
      <c r="CM826" s="27"/>
      <c r="CN826" s="27"/>
      <c r="CO826" s="27"/>
      <c r="CP826" s="27"/>
      <c r="CQ826" s="27"/>
      <c r="CR826" s="27"/>
      <c r="CS826" s="27"/>
      <c r="CT826" s="27"/>
      <c r="CU826" s="27"/>
      <c r="CV826" s="27"/>
      <c r="CW826" s="27"/>
      <c r="CX826" s="27"/>
      <c r="CY826" s="27"/>
      <c r="CZ826" s="27"/>
      <c r="DA826" s="43"/>
      <c r="DB826" s="27"/>
      <c r="DC826" s="42"/>
      <c r="DD826" s="42"/>
      <c r="DE826" s="27"/>
      <c r="DF826" s="27"/>
      <c r="DG826" s="27"/>
      <c r="DH826" s="27"/>
    </row>
    <row r="827" spans="84:112" ht="15.75" customHeight="1" x14ac:dyDescent="0.35">
      <c r="CF827" s="27"/>
      <c r="CG827" s="27"/>
      <c r="CH827" s="27"/>
      <c r="CI827" s="27"/>
      <c r="CJ827" s="27"/>
      <c r="CK827" s="27"/>
      <c r="CL827" s="27"/>
      <c r="CM827" s="27"/>
      <c r="CN827" s="27"/>
      <c r="CO827" s="27"/>
      <c r="CP827" s="27"/>
      <c r="CQ827" s="27"/>
      <c r="CR827" s="27"/>
      <c r="CS827" s="27"/>
      <c r="CT827" s="27"/>
      <c r="CU827" s="27"/>
      <c r="CV827" s="27"/>
      <c r="CW827" s="27"/>
      <c r="CX827" s="27"/>
      <c r="CY827" s="27"/>
      <c r="CZ827" s="27"/>
      <c r="DA827" s="43"/>
      <c r="DB827" s="27"/>
      <c r="DC827" s="42"/>
      <c r="DD827" s="42"/>
      <c r="DE827" s="27"/>
      <c r="DF827" s="27"/>
      <c r="DG827" s="27"/>
      <c r="DH827" s="27"/>
    </row>
    <row r="828" spans="84:112" ht="15.75" customHeight="1" x14ac:dyDescent="0.35">
      <c r="CF828" s="27"/>
      <c r="CG828" s="27"/>
      <c r="CH828" s="27"/>
      <c r="CI828" s="27"/>
      <c r="CJ828" s="27"/>
      <c r="CK828" s="27"/>
      <c r="CL828" s="27"/>
      <c r="CM828" s="27"/>
      <c r="CN828" s="27"/>
      <c r="CO828" s="27"/>
      <c r="CP828" s="27"/>
      <c r="CQ828" s="27"/>
      <c r="CR828" s="27"/>
      <c r="CS828" s="27"/>
      <c r="CT828" s="27"/>
      <c r="CU828" s="27"/>
      <c r="CV828" s="27"/>
      <c r="CW828" s="27"/>
      <c r="CX828" s="27"/>
      <c r="CY828" s="27"/>
      <c r="CZ828" s="27"/>
      <c r="DA828" s="43"/>
      <c r="DB828" s="27"/>
      <c r="DC828" s="42"/>
      <c r="DD828" s="42"/>
      <c r="DE828" s="27"/>
      <c r="DF828" s="27"/>
      <c r="DG828" s="27"/>
      <c r="DH828" s="27"/>
    </row>
    <row r="829" spans="84:112" ht="15.75" customHeight="1" x14ac:dyDescent="0.35">
      <c r="CF829" s="27"/>
      <c r="CG829" s="27"/>
      <c r="CH829" s="27"/>
      <c r="CI829" s="27"/>
      <c r="CJ829" s="27"/>
      <c r="CK829" s="27"/>
      <c r="CL829" s="27"/>
      <c r="CM829" s="27"/>
      <c r="CN829" s="27"/>
      <c r="CO829" s="27"/>
      <c r="CP829" s="27"/>
      <c r="CQ829" s="27"/>
      <c r="CR829" s="27"/>
      <c r="CS829" s="27"/>
      <c r="CT829" s="27"/>
      <c r="CU829" s="27"/>
      <c r="CV829" s="27"/>
      <c r="CW829" s="27"/>
      <c r="CX829" s="27"/>
      <c r="CY829" s="27"/>
      <c r="CZ829" s="27"/>
      <c r="DA829" s="43"/>
      <c r="DB829" s="27"/>
      <c r="DC829" s="42"/>
      <c r="DD829" s="42"/>
      <c r="DE829" s="27"/>
      <c r="DF829" s="27"/>
      <c r="DG829" s="27"/>
      <c r="DH829" s="27"/>
    </row>
    <row r="830" spans="84:112" ht="15.75" customHeight="1" x14ac:dyDescent="0.35">
      <c r="CF830" s="27"/>
      <c r="CG830" s="27"/>
      <c r="CH830" s="27"/>
      <c r="CI830" s="27"/>
      <c r="CJ830" s="27"/>
      <c r="CK830" s="27"/>
      <c r="CL830" s="27"/>
      <c r="CM830" s="27"/>
      <c r="CN830" s="27"/>
      <c r="CO830" s="27"/>
      <c r="CP830" s="27"/>
      <c r="CQ830" s="27"/>
      <c r="CR830" s="27"/>
      <c r="CS830" s="27"/>
      <c r="CT830" s="27"/>
      <c r="CU830" s="27"/>
      <c r="CV830" s="27"/>
      <c r="CW830" s="27"/>
      <c r="CX830" s="27"/>
      <c r="CY830" s="27"/>
      <c r="CZ830" s="27"/>
      <c r="DA830" s="43"/>
      <c r="DB830" s="27"/>
      <c r="DC830" s="42"/>
      <c r="DD830" s="42"/>
      <c r="DE830" s="27"/>
      <c r="DF830" s="27"/>
      <c r="DG830" s="27"/>
      <c r="DH830" s="27"/>
    </row>
    <row r="831" spans="84:112" ht="15.75" customHeight="1" x14ac:dyDescent="0.35">
      <c r="CF831" s="27"/>
      <c r="CG831" s="27"/>
      <c r="CH831" s="27"/>
      <c r="CI831" s="27"/>
      <c r="CJ831" s="27"/>
      <c r="CK831" s="27"/>
      <c r="CL831" s="27"/>
      <c r="CM831" s="27"/>
      <c r="CN831" s="27"/>
      <c r="CO831" s="27"/>
      <c r="CP831" s="27"/>
      <c r="CQ831" s="27"/>
      <c r="CR831" s="27"/>
      <c r="CS831" s="27"/>
      <c r="CT831" s="27"/>
      <c r="CU831" s="27"/>
      <c r="CV831" s="27"/>
      <c r="CW831" s="27"/>
      <c r="CX831" s="27"/>
      <c r="CY831" s="27"/>
      <c r="CZ831" s="27"/>
      <c r="DA831" s="43"/>
      <c r="DB831" s="27"/>
      <c r="DC831" s="42"/>
      <c r="DD831" s="42"/>
      <c r="DE831" s="27"/>
      <c r="DF831" s="27"/>
      <c r="DG831" s="27"/>
      <c r="DH831" s="27"/>
    </row>
    <row r="832" spans="84:112" ht="15.75" customHeight="1" x14ac:dyDescent="0.35">
      <c r="CF832" s="27"/>
      <c r="CG832" s="27"/>
      <c r="CH832" s="27"/>
      <c r="CI832" s="27"/>
      <c r="CJ832" s="27"/>
      <c r="CK832" s="27"/>
      <c r="CL832" s="27"/>
      <c r="CM832" s="27"/>
      <c r="CN832" s="27"/>
      <c r="CO832" s="27"/>
      <c r="CP832" s="27"/>
      <c r="CQ832" s="27"/>
      <c r="CR832" s="27"/>
      <c r="CS832" s="27"/>
      <c r="CT832" s="27"/>
      <c r="CU832" s="27"/>
      <c r="CV832" s="27"/>
      <c r="CW832" s="27"/>
      <c r="CX832" s="27"/>
      <c r="CY832" s="27"/>
      <c r="CZ832" s="27"/>
      <c r="DA832" s="43"/>
      <c r="DB832" s="27"/>
      <c r="DC832" s="42"/>
      <c r="DD832" s="42"/>
      <c r="DE832" s="27"/>
      <c r="DF832" s="27"/>
      <c r="DG832" s="27"/>
      <c r="DH832" s="27"/>
    </row>
    <row r="833" spans="84:112" ht="15.75" customHeight="1" x14ac:dyDescent="0.35">
      <c r="CF833" s="27"/>
      <c r="CG833" s="27"/>
      <c r="CH833" s="27"/>
      <c r="CI833" s="27"/>
      <c r="CJ833" s="27"/>
      <c r="CK833" s="27"/>
      <c r="CL833" s="27"/>
      <c r="CM833" s="27"/>
      <c r="CN833" s="27"/>
      <c r="CO833" s="27"/>
      <c r="CP833" s="27"/>
      <c r="CQ833" s="27"/>
      <c r="CR833" s="27"/>
      <c r="CS833" s="27"/>
      <c r="CT833" s="27"/>
      <c r="CU833" s="27"/>
      <c r="CV833" s="27"/>
      <c r="CW833" s="27"/>
      <c r="CX833" s="27"/>
      <c r="CY833" s="27"/>
      <c r="CZ833" s="27"/>
      <c r="DA833" s="43"/>
      <c r="DB833" s="27"/>
      <c r="DC833" s="42"/>
      <c r="DD833" s="42"/>
      <c r="DE833" s="27"/>
      <c r="DF833" s="27"/>
      <c r="DG833" s="27"/>
      <c r="DH833" s="27"/>
    </row>
    <row r="834" spans="84:112" ht="15.75" customHeight="1" x14ac:dyDescent="0.35">
      <c r="CF834" s="27"/>
      <c r="CG834" s="27"/>
      <c r="CH834" s="27"/>
      <c r="CI834" s="27"/>
      <c r="CJ834" s="27"/>
      <c r="CK834" s="27"/>
      <c r="CL834" s="27"/>
      <c r="CM834" s="27"/>
      <c r="CN834" s="27"/>
      <c r="CO834" s="27"/>
      <c r="CP834" s="27"/>
      <c r="CQ834" s="27"/>
      <c r="CR834" s="27"/>
      <c r="CS834" s="27"/>
      <c r="CT834" s="27"/>
      <c r="CU834" s="27"/>
      <c r="CV834" s="27"/>
      <c r="CW834" s="27"/>
      <c r="CX834" s="27"/>
      <c r="CY834" s="27"/>
      <c r="CZ834" s="27"/>
      <c r="DA834" s="43"/>
      <c r="DB834" s="27"/>
      <c r="DC834" s="42"/>
      <c r="DD834" s="42"/>
      <c r="DE834" s="27"/>
      <c r="DF834" s="27"/>
      <c r="DG834" s="27"/>
      <c r="DH834" s="27"/>
    </row>
    <row r="835" spans="84:112" ht="15.75" customHeight="1" x14ac:dyDescent="0.35">
      <c r="CF835" s="27"/>
      <c r="CG835" s="27"/>
      <c r="CH835" s="27"/>
      <c r="CI835" s="27"/>
      <c r="CJ835" s="27"/>
      <c r="CK835" s="27"/>
      <c r="CL835" s="27"/>
      <c r="CM835" s="27"/>
      <c r="CN835" s="27"/>
      <c r="CO835" s="27"/>
      <c r="CP835" s="27"/>
      <c r="CQ835" s="27"/>
      <c r="CR835" s="27"/>
      <c r="CS835" s="27"/>
      <c r="CT835" s="27"/>
      <c r="CU835" s="27"/>
      <c r="CV835" s="27"/>
      <c r="CW835" s="27"/>
      <c r="CX835" s="27"/>
      <c r="CY835" s="27"/>
      <c r="CZ835" s="27"/>
      <c r="DA835" s="43"/>
      <c r="DB835" s="27"/>
      <c r="DC835" s="42"/>
      <c r="DD835" s="42"/>
      <c r="DE835" s="27"/>
      <c r="DF835" s="27"/>
      <c r="DG835" s="27"/>
      <c r="DH835" s="27"/>
    </row>
    <row r="836" spans="84:112" ht="15.75" customHeight="1" x14ac:dyDescent="0.35">
      <c r="CF836" s="27"/>
      <c r="CG836" s="27"/>
      <c r="CH836" s="27"/>
      <c r="CI836" s="27"/>
      <c r="CJ836" s="27"/>
      <c r="CK836" s="27"/>
      <c r="CL836" s="27"/>
      <c r="CM836" s="27"/>
      <c r="CN836" s="27"/>
      <c r="CO836" s="27"/>
      <c r="CP836" s="27"/>
      <c r="CQ836" s="27"/>
      <c r="CR836" s="27"/>
      <c r="CS836" s="27"/>
      <c r="CT836" s="27"/>
      <c r="CU836" s="27"/>
      <c r="CV836" s="27"/>
      <c r="CW836" s="27"/>
      <c r="CX836" s="27"/>
      <c r="CY836" s="27"/>
      <c r="CZ836" s="27"/>
      <c r="DA836" s="43"/>
      <c r="DB836" s="27"/>
      <c r="DC836" s="42"/>
      <c r="DD836" s="42"/>
      <c r="DE836" s="27"/>
      <c r="DF836" s="27"/>
      <c r="DG836" s="27"/>
      <c r="DH836" s="27"/>
    </row>
    <row r="837" spans="84:112" ht="15.75" customHeight="1" x14ac:dyDescent="0.35">
      <c r="CF837" s="27"/>
      <c r="CG837" s="27"/>
      <c r="CH837" s="27"/>
      <c r="CI837" s="27"/>
      <c r="CJ837" s="27"/>
      <c r="CK837" s="27"/>
      <c r="CL837" s="27"/>
      <c r="CM837" s="27"/>
      <c r="CN837" s="27"/>
      <c r="CO837" s="27"/>
      <c r="CP837" s="27"/>
      <c r="CQ837" s="27"/>
      <c r="CR837" s="27"/>
      <c r="CS837" s="27"/>
      <c r="CT837" s="27"/>
      <c r="CU837" s="27"/>
      <c r="CV837" s="27"/>
      <c r="CW837" s="27"/>
      <c r="CX837" s="27"/>
      <c r="CY837" s="27"/>
      <c r="CZ837" s="27"/>
      <c r="DA837" s="43"/>
      <c r="DB837" s="27"/>
      <c r="DC837" s="42"/>
      <c r="DD837" s="42"/>
      <c r="DE837" s="27"/>
      <c r="DF837" s="27"/>
      <c r="DG837" s="27"/>
      <c r="DH837" s="27"/>
    </row>
    <row r="838" spans="84:112" ht="15.75" customHeight="1" x14ac:dyDescent="0.35">
      <c r="CF838" s="27"/>
      <c r="CG838" s="27"/>
      <c r="CH838" s="27"/>
      <c r="CI838" s="27"/>
      <c r="CJ838" s="27"/>
      <c r="CK838" s="27"/>
      <c r="CL838" s="27"/>
      <c r="CM838" s="27"/>
      <c r="CN838" s="27"/>
      <c r="CO838" s="27"/>
      <c r="CP838" s="27"/>
      <c r="CQ838" s="27"/>
      <c r="CR838" s="27"/>
      <c r="CS838" s="27"/>
      <c r="CT838" s="27"/>
      <c r="CU838" s="27"/>
      <c r="CV838" s="27"/>
      <c r="CW838" s="27"/>
      <c r="CX838" s="27"/>
      <c r="CY838" s="27"/>
      <c r="CZ838" s="27"/>
      <c r="DA838" s="43"/>
      <c r="DB838" s="27"/>
      <c r="DC838" s="42"/>
      <c r="DD838" s="42"/>
      <c r="DE838" s="27"/>
      <c r="DF838" s="27"/>
      <c r="DG838" s="27"/>
      <c r="DH838" s="27"/>
    </row>
    <row r="839" spans="84:112" ht="15.75" customHeight="1" x14ac:dyDescent="0.35">
      <c r="CF839" s="27"/>
      <c r="CG839" s="27"/>
      <c r="CH839" s="27"/>
      <c r="CI839" s="27"/>
      <c r="CJ839" s="27"/>
      <c r="CK839" s="27"/>
      <c r="CL839" s="27"/>
      <c r="CM839" s="27"/>
      <c r="CN839" s="27"/>
      <c r="CO839" s="27"/>
      <c r="CP839" s="27"/>
      <c r="CQ839" s="27"/>
      <c r="CR839" s="27"/>
      <c r="CS839" s="27"/>
      <c r="CT839" s="27"/>
      <c r="CU839" s="27"/>
      <c r="CV839" s="27"/>
      <c r="CW839" s="27"/>
      <c r="CX839" s="27"/>
      <c r="CY839" s="27"/>
      <c r="CZ839" s="27"/>
      <c r="DA839" s="43"/>
      <c r="DB839" s="27"/>
      <c r="DC839" s="42"/>
      <c r="DD839" s="42"/>
      <c r="DE839" s="27"/>
      <c r="DF839" s="27"/>
      <c r="DG839" s="27"/>
      <c r="DH839" s="27"/>
    </row>
    <row r="840" spans="84:112" ht="15.75" customHeight="1" x14ac:dyDescent="0.35">
      <c r="CF840" s="27"/>
      <c r="CG840" s="27"/>
      <c r="CH840" s="27"/>
      <c r="CI840" s="27"/>
      <c r="CJ840" s="27"/>
      <c r="CK840" s="27"/>
      <c r="CL840" s="27"/>
      <c r="CM840" s="27"/>
      <c r="CN840" s="27"/>
      <c r="CO840" s="27"/>
      <c r="CP840" s="27"/>
      <c r="CQ840" s="27"/>
      <c r="CR840" s="27"/>
      <c r="CS840" s="27"/>
      <c r="CT840" s="27"/>
      <c r="CU840" s="27"/>
      <c r="CV840" s="27"/>
      <c r="CW840" s="27"/>
      <c r="CX840" s="27"/>
      <c r="CY840" s="27"/>
      <c r="CZ840" s="27"/>
      <c r="DA840" s="43"/>
      <c r="DB840" s="27"/>
      <c r="DC840" s="42"/>
      <c r="DD840" s="42"/>
      <c r="DE840" s="27"/>
      <c r="DF840" s="27"/>
      <c r="DG840" s="27"/>
      <c r="DH840" s="27"/>
    </row>
    <row r="841" spans="84:112" ht="15.75" customHeight="1" x14ac:dyDescent="0.35">
      <c r="CF841" s="27"/>
      <c r="CG841" s="27"/>
      <c r="CH841" s="27"/>
      <c r="CI841" s="27"/>
      <c r="CJ841" s="27"/>
      <c r="CK841" s="27"/>
      <c r="CL841" s="27"/>
      <c r="CM841" s="27"/>
      <c r="CN841" s="27"/>
      <c r="CO841" s="27"/>
      <c r="CP841" s="27"/>
      <c r="CQ841" s="27"/>
      <c r="CR841" s="27"/>
      <c r="CS841" s="27"/>
      <c r="CT841" s="27"/>
      <c r="CU841" s="27"/>
      <c r="CV841" s="27"/>
      <c r="CW841" s="27"/>
      <c r="CX841" s="27"/>
      <c r="CY841" s="27"/>
      <c r="CZ841" s="27"/>
      <c r="DA841" s="43"/>
      <c r="DB841" s="27"/>
      <c r="DC841" s="42"/>
      <c r="DD841" s="42"/>
      <c r="DE841" s="27"/>
      <c r="DF841" s="27"/>
      <c r="DG841" s="27"/>
      <c r="DH841" s="27"/>
    </row>
    <row r="842" spans="84:112" ht="15.75" customHeight="1" x14ac:dyDescent="0.35">
      <c r="CF842" s="27"/>
      <c r="CG842" s="27"/>
      <c r="CH842" s="27"/>
      <c r="CI842" s="27"/>
      <c r="CJ842" s="27"/>
      <c r="CK842" s="27"/>
      <c r="CL842" s="27"/>
      <c r="CM842" s="27"/>
      <c r="CN842" s="27"/>
      <c r="CO842" s="27"/>
      <c r="CP842" s="27"/>
      <c r="CQ842" s="27"/>
      <c r="CR842" s="27"/>
      <c r="CS842" s="27"/>
      <c r="CT842" s="27"/>
      <c r="CU842" s="27"/>
      <c r="CV842" s="27"/>
      <c r="CW842" s="27"/>
      <c r="CX842" s="27"/>
      <c r="CY842" s="27"/>
      <c r="CZ842" s="27"/>
      <c r="DA842" s="43"/>
      <c r="DB842" s="27"/>
      <c r="DC842" s="42"/>
      <c r="DD842" s="42"/>
      <c r="DE842" s="27"/>
      <c r="DF842" s="27"/>
      <c r="DG842" s="27"/>
      <c r="DH842" s="27"/>
    </row>
    <row r="843" spans="84:112" ht="15.75" customHeight="1" x14ac:dyDescent="0.35">
      <c r="CF843" s="27"/>
      <c r="CG843" s="27"/>
      <c r="CH843" s="27"/>
      <c r="CI843" s="27"/>
      <c r="CJ843" s="27"/>
      <c r="CK843" s="27"/>
      <c r="CL843" s="27"/>
      <c r="CM843" s="27"/>
      <c r="CN843" s="27"/>
      <c r="CO843" s="27"/>
      <c r="CP843" s="27"/>
      <c r="CQ843" s="27"/>
      <c r="CR843" s="27"/>
      <c r="CS843" s="27"/>
      <c r="CT843" s="27"/>
      <c r="CU843" s="27"/>
      <c r="CV843" s="27"/>
      <c r="CW843" s="27"/>
      <c r="CX843" s="27"/>
      <c r="CY843" s="27"/>
      <c r="CZ843" s="27"/>
      <c r="DA843" s="43"/>
      <c r="DB843" s="27"/>
      <c r="DC843" s="42"/>
      <c r="DD843" s="42"/>
      <c r="DE843" s="27"/>
      <c r="DF843" s="27"/>
      <c r="DG843" s="27"/>
      <c r="DH843" s="27"/>
    </row>
    <row r="844" spans="84:112" ht="15.75" customHeight="1" x14ac:dyDescent="0.35">
      <c r="CF844" s="27"/>
      <c r="CG844" s="27"/>
      <c r="CH844" s="27"/>
      <c r="CI844" s="27"/>
      <c r="CJ844" s="27"/>
      <c r="CK844" s="27"/>
      <c r="CL844" s="27"/>
      <c r="CM844" s="27"/>
      <c r="CN844" s="27"/>
      <c r="CO844" s="27"/>
      <c r="CP844" s="27"/>
      <c r="CQ844" s="27"/>
      <c r="CR844" s="27"/>
      <c r="CS844" s="27"/>
      <c r="CT844" s="27"/>
      <c r="CU844" s="27"/>
      <c r="CV844" s="27"/>
      <c r="CW844" s="27"/>
      <c r="CX844" s="27"/>
      <c r="CY844" s="27"/>
      <c r="CZ844" s="27"/>
      <c r="DA844" s="43"/>
      <c r="DB844" s="27"/>
      <c r="DC844" s="42"/>
      <c r="DD844" s="42"/>
      <c r="DE844" s="27"/>
      <c r="DF844" s="27"/>
      <c r="DG844" s="27"/>
      <c r="DH844" s="27"/>
    </row>
    <row r="845" spans="84:112" ht="15.75" customHeight="1" x14ac:dyDescent="0.35">
      <c r="CF845" s="27"/>
      <c r="CG845" s="27"/>
      <c r="CH845" s="27"/>
      <c r="CI845" s="27"/>
      <c r="CJ845" s="27"/>
      <c r="CK845" s="27"/>
      <c r="CL845" s="27"/>
      <c r="CM845" s="27"/>
      <c r="CN845" s="27"/>
      <c r="CO845" s="27"/>
      <c r="CP845" s="27"/>
      <c r="CQ845" s="27"/>
      <c r="CR845" s="27"/>
      <c r="CS845" s="27"/>
      <c r="CT845" s="27"/>
      <c r="CU845" s="27"/>
      <c r="CV845" s="27"/>
      <c r="CW845" s="27"/>
      <c r="CX845" s="27"/>
      <c r="CY845" s="27"/>
      <c r="CZ845" s="27"/>
      <c r="DA845" s="43"/>
      <c r="DB845" s="27"/>
      <c r="DC845" s="42"/>
      <c r="DD845" s="42"/>
      <c r="DE845" s="27"/>
      <c r="DF845" s="27"/>
      <c r="DG845" s="27"/>
      <c r="DH845" s="27"/>
    </row>
    <row r="846" spans="84:112" ht="15.75" customHeight="1" x14ac:dyDescent="0.35">
      <c r="CF846" s="27"/>
      <c r="CG846" s="27"/>
      <c r="CH846" s="27"/>
      <c r="CI846" s="27"/>
      <c r="CJ846" s="27"/>
      <c r="CK846" s="27"/>
      <c r="CL846" s="27"/>
      <c r="CM846" s="27"/>
      <c r="CN846" s="27"/>
      <c r="CO846" s="27"/>
      <c r="CP846" s="27"/>
      <c r="CQ846" s="27"/>
      <c r="CR846" s="27"/>
      <c r="CS846" s="27"/>
      <c r="CT846" s="27"/>
      <c r="CU846" s="27"/>
      <c r="CV846" s="27"/>
      <c r="CW846" s="27"/>
      <c r="CX846" s="27"/>
      <c r="CY846" s="27"/>
      <c r="CZ846" s="27"/>
      <c r="DA846" s="43"/>
      <c r="DB846" s="27"/>
      <c r="DC846" s="42"/>
      <c r="DD846" s="42"/>
      <c r="DE846" s="27"/>
      <c r="DF846" s="27"/>
      <c r="DG846" s="27"/>
      <c r="DH846" s="27"/>
    </row>
    <row r="847" spans="84:112" ht="15.75" customHeight="1" x14ac:dyDescent="0.35">
      <c r="CF847" s="27"/>
      <c r="CG847" s="27"/>
      <c r="CH847" s="27"/>
      <c r="CI847" s="27"/>
      <c r="CJ847" s="27"/>
      <c r="CK847" s="27"/>
      <c r="CL847" s="27"/>
      <c r="CM847" s="27"/>
      <c r="CN847" s="27"/>
      <c r="CO847" s="27"/>
      <c r="CP847" s="27"/>
      <c r="CQ847" s="27"/>
      <c r="CR847" s="27"/>
      <c r="CS847" s="27"/>
      <c r="CT847" s="27"/>
      <c r="CU847" s="27"/>
      <c r="CV847" s="27"/>
      <c r="CW847" s="27"/>
      <c r="CX847" s="27"/>
      <c r="CY847" s="27"/>
      <c r="CZ847" s="27"/>
      <c r="DA847" s="43"/>
      <c r="DB847" s="27"/>
      <c r="DC847" s="42"/>
      <c r="DD847" s="42"/>
      <c r="DE847" s="27"/>
      <c r="DF847" s="27"/>
      <c r="DG847" s="27"/>
      <c r="DH847" s="27"/>
    </row>
    <row r="848" spans="84:112" ht="15.75" customHeight="1" x14ac:dyDescent="0.35">
      <c r="CF848" s="27"/>
      <c r="CG848" s="27"/>
      <c r="CH848" s="27"/>
      <c r="CI848" s="27"/>
      <c r="CJ848" s="27"/>
      <c r="CK848" s="27"/>
      <c r="CL848" s="27"/>
      <c r="CM848" s="27"/>
      <c r="CN848" s="27"/>
      <c r="CO848" s="27"/>
      <c r="CP848" s="27"/>
      <c r="CQ848" s="27"/>
      <c r="CR848" s="27"/>
      <c r="CS848" s="27"/>
      <c r="CT848" s="27"/>
      <c r="CU848" s="27"/>
      <c r="CV848" s="27"/>
      <c r="CW848" s="27"/>
      <c r="CX848" s="27"/>
      <c r="CY848" s="27"/>
      <c r="CZ848" s="27"/>
      <c r="DA848" s="43"/>
      <c r="DB848" s="27"/>
      <c r="DC848" s="42"/>
      <c r="DD848" s="42"/>
      <c r="DE848" s="27"/>
      <c r="DF848" s="27"/>
      <c r="DG848" s="27"/>
      <c r="DH848" s="27"/>
    </row>
    <row r="849" spans="84:112" ht="15.75" customHeight="1" x14ac:dyDescent="0.35">
      <c r="CF849" s="27"/>
      <c r="CG849" s="27"/>
      <c r="CH849" s="27"/>
      <c r="CI849" s="27"/>
      <c r="CJ849" s="27"/>
      <c r="CK849" s="27"/>
      <c r="CL849" s="27"/>
      <c r="CM849" s="27"/>
      <c r="CN849" s="27"/>
      <c r="CO849" s="27"/>
      <c r="CP849" s="27"/>
      <c r="CQ849" s="27"/>
      <c r="CR849" s="27"/>
      <c r="CS849" s="27"/>
      <c r="CT849" s="27"/>
      <c r="CU849" s="27"/>
      <c r="CV849" s="27"/>
      <c r="CW849" s="27"/>
      <c r="CX849" s="27"/>
      <c r="CY849" s="27"/>
      <c r="CZ849" s="27"/>
      <c r="DA849" s="43"/>
      <c r="DB849" s="27"/>
      <c r="DC849" s="42"/>
      <c r="DD849" s="42"/>
      <c r="DE849" s="27"/>
      <c r="DF849" s="27"/>
      <c r="DG849" s="27"/>
      <c r="DH849" s="27"/>
    </row>
    <row r="850" spans="84:112" ht="15.75" customHeight="1" x14ac:dyDescent="0.35">
      <c r="CF850" s="27"/>
      <c r="CG850" s="27"/>
      <c r="CH850" s="27"/>
      <c r="CI850" s="27"/>
      <c r="CJ850" s="27"/>
      <c r="CK850" s="27"/>
      <c r="CL850" s="27"/>
      <c r="CM850" s="27"/>
      <c r="CN850" s="27"/>
      <c r="CO850" s="27"/>
      <c r="CP850" s="27"/>
      <c r="CQ850" s="27"/>
      <c r="CR850" s="27"/>
      <c r="CS850" s="27"/>
      <c r="CT850" s="27"/>
      <c r="CU850" s="27"/>
      <c r="CV850" s="27"/>
      <c r="CW850" s="27"/>
      <c r="CX850" s="27"/>
      <c r="CY850" s="27"/>
      <c r="CZ850" s="27"/>
      <c r="DA850" s="43"/>
      <c r="DB850" s="27"/>
      <c r="DC850" s="42"/>
      <c r="DD850" s="42"/>
      <c r="DE850" s="27"/>
      <c r="DF850" s="27"/>
      <c r="DG850" s="27"/>
      <c r="DH850" s="27"/>
    </row>
    <row r="851" spans="84:112" ht="15.75" customHeight="1" x14ac:dyDescent="0.35">
      <c r="CF851" s="27"/>
      <c r="CG851" s="27"/>
      <c r="CH851" s="27"/>
      <c r="CI851" s="27"/>
      <c r="CJ851" s="27"/>
      <c r="CK851" s="27"/>
      <c r="CL851" s="27"/>
      <c r="CM851" s="27"/>
      <c r="CN851" s="27"/>
      <c r="CO851" s="27"/>
      <c r="CP851" s="27"/>
      <c r="CQ851" s="27"/>
      <c r="CR851" s="27"/>
      <c r="CS851" s="27"/>
      <c r="CT851" s="27"/>
      <c r="CU851" s="27"/>
      <c r="CV851" s="27"/>
      <c r="CW851" s="27"/>
      <c r="CX851" s="27"/>
      <c r="CY851" s="27"/>
      <c r="CZ851" s="27"/>
      <c r="DA851" s="43"/>
      <c r="DB851" s="27"/>
      <c r="DC851" s="42"/>
      <c r="DD851" s="42"/>
      <c r="DE851" s="27"/>
      <c r="DF851" s="27"/>
      <c r="DG851" s="27"/>
      <c r="DH851" s="27"/>
    </row>
    <row r="852" spans="84:112" ht="15.75" customHeight="1" x14ac:dyDescent="0.35">
      <c r="CF852" s="27"/>
      <c r="CG852" s="27"/>
      <c r="CH852" s="27"/>
      <c r="CI852" s="27"/>
      <c r="CJ852" s="27"/>
      <c r="CK852" s="27"/>
      <c r="CL852" s="27"/>
      <c r="CM852" s="27"/>
      <c r="CN852" s="27"/>
      <c r="CO852" s="27"/>
      <c r="CP852" s="27"/>
      <c r="CQ852" s="27"/>
      <c r="CR852" s="27"/>
      <c r="CS852" s="27"/>
      <c r="CT852" s="27"/>
      <c r="CU852" s="27"/>
      <c r="CV852" s="27"/>
      <c r="CW852" s="27"/>
      <c r="CX852" s="27"/>
      <c r="CY852" s="27"/>
      <c r="CZ852" s="27"/>
      <c r="DA852" s="43"/>
      <c r="DB852" s="27"/>
      <c r="DC852" s="42"/>
      <c r="DD852" s="42"/>
      <c r="DE852" s="27"/>
      <c r="DF852" s="27"/>
      <c r="DG852" s="27"/>
      <c r="DH852" s="27"/>
    </row>
    <row r="853" spans="84:112" ht="15.75" customHeight="1" x14ac:dyDescent="0.35">
      <c r="CF853" s="27"/>
      <c r="CG853" s="27"/>
      <c r="CH853" s="27"/>
      <c r="CI853" s="27"/>
      <c r="CJ853" s="27"/>
      <c r="CK853" s="27"/>
      <c r="CL853" s="27"/>
      <c r="CM853" s="27"/>
      <c r="CN853" s="27"/>
      <c r="CO853" s="27"/>
      <c r="CP853" s="27"/>
      <c r="CQ853" s="27"/>
      <c r="CR853" s="27"/>
      <c r="CS853" s="27"/>
      <c r="CT853" s="27"/>
      <c r="CU853" s="27"/>
      <c r="CV853" s="27"/>
      <c r="CW853" s="27"/>
      <c r="CX853" s="27"/>
      <c r="CY853" s="27"/>
      <c r="CZ853" s="27"/>
      <c r="DA853" s="43"/>
      <c r="DB853" s="27"/>
      <c r="DC853" s="42"/>
      <c r="DD853" s="42"/>
      <c r="DE853" s="27"/>
      <c r="DF853" s="27"/>
      <c r="DG853" s="27"/>
      <c r="DH853" s="27"/>
    </row>
    <row r="854" spans="84:112" ht="15.75" customHeight="1" x14ac:dyDescent="0.35">
      <c r="CF854" s="27"/>
      <c r="CG854" s="27"/>
      <c r="CH854" s="27"/>
      <c r="CI854" s="27"/>
      <c r="CJ854" s="27"/>
      <c r="CK854" s="27"/>
      <c r="CL854" s="27"/>
      <c r="CM854" s="27"/>
      <c r="CN854" s="27"/>
      <c r="CO854" s="27"/>
      <c r="CP854" s="27"/>
      <c r="CQ854" s="27"/>
      <c r="CR854" s="27"/>
      <c r="CS854" s="27"/>
      <c r="CT854" s="27"/>
      <c r="CU854" s="27"/>
      <c r="CV854" s="27"/>
      <c r="CW854" s="27"/>
      <c r="CX854" s="27"/>
      <c r="CY854" s="27"/>
      <c r="CZ854" s="27"/>
      <c r="DA854" s="43"/>
      <c r="DB854" s="27"/>
      <c r="DC854" s="42"/>
      <c r="DD854" s="42"/>
      <c r="DE854" s="27"/>
      <c r="DF854" s="27"/>
      <c r="DG854" s="27"/>
      <c r="DH854" s="27"/>
    </row>
    <row r="855" spans="84:112" ht="15.75" customHeight="1" x14ac:dyDescent="0.35">
      <c r="CF855" s="27"/>
      <c r="CG855" s="27"/>
      <c r="CH855" s="27"/>
      <c r="CI855" s="27"/>
      <c r="CJ855" s="27"/>
      <c r="CK855" s="27"/>
      <c r="CL855" s="27"/>
      <c r="CM855" s="27"/>
      <c r="CN855" s="27"/>
      <c r="CO855" s="27"/>
      <c r="CP855" s="27"/>
      <c r="CQ855" s="27"/>
      <c r="CR855" s="27"/>
      <c r="CS855" s="27"/>
      <c r="CT855" s="27"/>
      <c r="CU855" s="27"/>
      <c r="CV855" s="27"/>
      <c r="CW855" s="27"/>
      <c r="CX855" s="27"/>
      <c r="CY855" s="27"/>
      <c r="CZ855" s="27"/>
      <c r="DA855" s="43"/>
      <c r="DB855" s="27"/>
      <c r="DC855" s="42"/>
      <c r="DD855" s="42"/>
      <c r="DE855" s="27"/>
      <c r="DF855" s="27"/>
      <c r="DG855" s="27"/>
      <c r="DH855" s="27"/>
    </row>
    <row r="856" spans="84:112" ht="15.75" customHeight="1" x14ac:dyDescent="0.35">
      <c r="CF856" s="27"/>
      <c r="CG856" s="27"/>
      <c r="CH856" s="27"/>
      <c r="CI856" s="27"/>
      <c r="CJ856" s="27"/>
      <c r="CK856" s="27"/>
      <c r="CL856" s="27"/>
      <c r="CM856" s="27"/>
      <c r="CN856" s="27"/>
      <c r="CO856" s="27"/>
      <c r="CP856" s="27"/>
      <c r="CQ856" s="27"/>
      <c r="CR856" s="27"/>
      <c r="CS856" s="27"/>
      <c r="CT856" s="27"/>
      <c r="CU856" s="27"/>
      <c r="CV856" s="27"/>
      <c r="CW856" s="27"/>
      <c r="CX856" s="27"/>
      <c r="CY856" s="27"/>
      <c r="CZ856" s="27"/>
      <c r="DA856" s="43"/>
      <c r="DB856" s="27"/>
      <c r="DC856" s="42"/>
      <c r="DD856" s="42"/>
      <c r="DE856" s="27"/>
      <c r="DF856" s="27"/>
      <c r="DG856" s="27"/>
      <c r="DH856" s="27"/>
    </row>
    <row r="857" spans="84:112" ht="15.75" customHeight="1" x14ac:dyDescent="0.35">
      <c r="CF857" s="27"/>
      <c r="CG857" s="27"/>
      <c r="CH857" s="27"/>
      <c r="CI857" s="27"/>
      <c r="CJ857" s="27"/>
      <c r="CK857" s="27"/>
      <c r="CL857" s="27"/>
      <c r="CM857" s="27"/>
      <c r="CN857" s="27"/>
      <c r="CO857" s="27"/>
      <c r="CP857" s="27"/>
      <c r="CQ857" s="27"/>
      <c r="CR857" s="27"/>
      <c r="CS857" s="27"/>
      <c r="CT857" s="27"/>
      <c r="CU857" s="27"/>
      <c r="CV857" s="27"/>
      <c r="CW857" s="27"/>
      <c r="CX857" s="27"/>
      <c r="CY857" s="27"/>
      <c r="CZ857" s="27"/>
      <c r="DA857" s="43"/>
      <c r="DB857" s="27"/>
      <c r="DC857" s="42"/>
      <c r="DD857" s="42"/>
      <c r="DE857" s="27"/>
      <c r="DF857" s="27"/>
      <c r="DG857" s="27"/>
      <c r="DH857" s="27"/>
    </row>
    <row r="858" spans="84:112" ht="15.75" customHeight="1" x14ac:dyDescent="0.35">
      <c r="CF858" s="27"/>
      <c r="CG858" s="27"/>
      <c r="CH858" s="27"/>
      <c r="CI858" s="27"/>
      <c r="CJ858" s="27"/>
      <c r="CK858" s="27"/>
      <c r="CL858" s="27"/>
      <c r="CM858" s="27"/>
      <c r="CN858" s="27"/>
      <c r="CO858" s="27"/>
      <c r="CP858" s="27"/>
      <c r="CQ858" s="27"/>
      <c r="CR858" s="27"/>
      <c r="CS858" s="27"/>
      <c r="CT858" s="27"/>
      <c r="CU858" s="27"/>
      <c r="CV858" s="27"/>
      <c r="CW858" s="27"/>
      <c r="CX858" s="27"/>
      <c r="CY858" s="27"/>
      <c r="CZ858" s="27"/>
      <c r="DA858" s="43"/>
      <c r="DB858" s="27"/>
      <c r="DC858" s="42"/>
      <c r="DD858" s="42"/>
      <c r="DE858" s="27"/>
      <c r="DF858" s="27"/>
      <c r="DG858" s="27"/>
      <c r="DH858" s="27"/>
    </row>
    <row r="859" spans="84:112" ht="15.75" customHeight="1" x14ac:dyDescent="0.35">
      <c r="CF859" s="27"/>
      <c r="CG859" s="27"/>
      <c r="CH859" s="27"/>
      <c r="CI859" s="27"/>
      <c r="CJ859" s="27"/>
      <c r="CK859" s="27"/>
      <c r="CL859" s="27"/>
      <c r="CM859" s="27"/>
      <c r="CN859" s="27"/>
      <c r="CO859" s="27"/>
      <c r="CP859" s="27"/>
      <c r="CQ859" s="27"/>
      <c r="CR859" s="27"/>
      <c r="CS859" s="27"/>
      <c r="CT859" s="27"/>
      <c r="CU859" s="27"/>
      <c r="CV859" s="27"/>
      <c r="CW859" s="27"/>
      <c r="CX859" s="27"/>
      <c r="CY859" s="27"/>
      <c r="CZ859" s="27"/>
      <c r="DA859" s="43"/>
      <c r="DB859" s="27"/>
      <c r="DC859" s="42"/>
      <c r="DD859" s="42"/>
      <c r="DE859" s="27"/>
      <c r="DF859" s="27"/>
      <c r="DG859" s="27"/>
      <c r="DH859" s="27"/>
    </row>
    <row r="860" spans="84:112" ht="15.75" customHeight="1" x14ac:dyDescent="0.35">
      <c r="CF860" s="27"/>
      <c r="CG860" s="27"/>
      <c r="CH860" s="27"/>
      <c r="CI860" s="27"/>
      <c r="CJ860" s="27"/>
      <c r="CK860" s="27"/>
      <c r="CL860" s="27"/>
      <c r="CM860" s="27"/>
      <c r="CN860" s="27"/>
      <c r="CO860" s="27"/>
      <c r="CP860" s="27"/>
      <c r="CQ860" s="27"/>
      <c r="CR860" s="27"/>
      <c r="CS860" s="27"/>
      <c r="CT860" s="27"/>
      <c r="CU860" s="27"/>
      <c r="CV860" s="27"/>
      <c r="CW860" s="27"/>
      <c r="CX860" s="27"/>
      <c r="CY860" s="27"/>
      <c r="CZ860" s="27"/>
      <c r="DA860" s="43"/>
      <c r="DB860" s="27"/>
      <c r="DC860" s="42"/>
      <c r="DD860" s="42"/>
      <c r="DE860" s="27"/>
      <c r="DF860" s="27"/>
      <c r="DG860" s="27"/>
      <c r="DH860" s="27"/>
    </row>
    <row r="861" spans="84:112" ht="15.75" customHeight="1" x14ac:dyDescent="0.35">
      <c r="CF861" s="27"/>
      <c r="CG861" s="27"/>
      <c r="CH861" s="27"/>
      <c r="CI861" s="27"/>
      <c r="CJ861" s="27"/>
      <c r="CK861" s="27"/>
      <c r="CL861" s="27"/>
      <c r="CM861" s="27"/>
      <c r="CN861" s="27"/>
      <c r="CO861" s="27"/>
      <c r="CP861" s="27"/>
      <c r="CQ861" s="27"/>
      <c r="CR861" s="27"/>
      <c r="CS861" s="27"/>
      <c r="CT861" s="27"/>
      <c r="CU861" s="27"/>
      <c r="CV861" s="27"/>
      <c r="CW861" s="27"/>
      <c r="CX861" s="27"/>
      <c r="CY861" s="27"/>
      <c r="CZ861" s="27"/>
      <c r="DA861" s="43"/>
      <c r="DB861" s="27"/>
      <c r="DC861" s="42"/>
      <c r="DD861" s="42"/>
      <c r="DE861" s="27"/>
      <c r="DF861" s="27"/>
      <c r="DG861" s="27"/>
      <c r="DH861" s="27"/>
    </row>
    <row r="862" spans="84:112" ht="15.75" customHeight="1" x14ac:dyDescent="0.35">
      <c r="CF862" s="27"/>
      <c r="CG862" s="27"/>
      <c r="CH862" s="27"/>
      <c r="CI862" s="27"/>
      <c r="CJ862" s="27"/>
      <c r="CK862" s="27"/>
      <c r="CL862" s="27"/>
      <c r="CM862" s="27"/>
      <c r="CN862" s="27"/>
      <c r="CO862" s="27"/>
      <c r="CP862" s="27"/>
      <c r="CQ862" s="27"/>
      <c r="CR862" s="27"/>
      <c r="CS862" s="27"/>
      <c r="CT862" s="27"/>
      <c r="CU862" s="27"/>
      <c r="CV862" s="27"/>
      <c r="CW862" s="27"/>
      <c r="CX862" s="27"/>
      <c r="CY862" s="27"/>
      <c r="CZ862" s="27"/>
      <c r="DA862" s="43"/>
      <c r="DB862" s="27"/>
      <c r="DC862" s="42"/>
      <c r="DD862" s="42"/>
      <c r="DE862" s="27"/>
      <c r="DF862" s="27"/>
      <c r="DG862" s="27"/>
      <c r="DH862" s="27"/>
    </row>
    <row r="863" spans="84:112" ht="15.75" customHeight="1" x14ac:dyDescent="0.35">
      <c r="CF863" s="27"/>
      <c r="CG863" s="27"/>
      <c r="CH863" s="27"/>
      <c r="CI863" s="27"/>
      <c r="CJ863" s="27"/>
      <c r="CK863" s="27"/>
      <c r="CL863" s="27"/>
      <c r="CM863" s="27"/>
      <c r="CN863" s="27"/>
      <c r="CO863" s="27"/>
      <c r="CP863" s="27"/>
      <c r="CQ863" s="27"/>
      <c r="CR863" s="27"/>
      <c r="CS863" s="27"/>
      <c r="CT863" s="27"/>
      <c r="CU863" s="27"/>
      <c r="CV863" s="27"/>
      <c r="CW863" s="27"/>
      <c r="CX863" s="27"/>
      <c r="CY863" s="27"/>
      <c r="CZ863" s="27"/>
      <c r="DA863" s="43"/>
      <c r="DB863" s="27"/>
      <c r="DC863" s="42"/>
      <c r="DD863" s="42"/>
      <c r="DE863" s="27"/>
      <c r="DF863" s="27"/>
      <c r="DG863" s="27"/>
      <c r="DH863" s="27"/>
    </row>
    <row r="864" spans="84:112" ht="15.75" customHeight="1" x14ac:dyDescent="0.35">
      <c r="CF864" s="27"/>
      <c r="CG864" s="27"/>
      <c r="CH864" s="27"/>
      <c r="CI864" s="27"/>
      <c r="CJ864" s="27"/>
      <c r="CK864" s="27"/>
      <c r="CL864" s="27"/>
      <c r="CM864" s="27"/>
      <c r="CN864" s="27"/>
      <c r="CO864" s="27"/>
      <c r="CP864" s="27"/>
      <c r="CQ864" s="27"/>
      <c r="CR864" s="27"/>
      <c r="CS864" s="27"/>
      <c r="CT864" s="27"/>
      <c r="CU864" s="27"/>
      <c r="CV864" s="27"/>
      <c r="CW864" s="27"/>
      <c r="CX864" s="27"/>
      <c r="CY864" s="27"/>
      <c r="CZ864" s="27"/>
      <c r="DA864" s="43"/>
      <c r="DB864" s="27"/>
      <c r="DC864" s="42"/>
      <c r="DD864" s="42"/>
      <c r="DE864" s="27"/>
      <c r="DF864" s="27"/>
      <c r="DG864" s="27"/>
      <c r="DH864" s="27"/>
    </row>
    <row r="865" spans="84:112" ht="15.75" customHeight="1" x14ac:dyDescent="0.35">
      <c r="CF865" s="27"/>
      <c r="CG865" s="27"/>
      <c r="CH865" s="27"/>
      <c r="CI865" s="27"/>
      <c r="CJ865" s="27"/>
      <c r="CK865" s="27"/>
      <c r="CL865" s="27"/>
      <c r="CM865" s="27"/>
      <c r="CN865" s="27"/>
      <c r="CO865" s="27"/>
      <c r="CP865" s="27"/>
      <c r="CQ865" s="27"/>
      <c r="CR865" s="27"/>
      <c r="CS865" s="27"/>
      <c r="CT865" s="27"/>
      <c r="CU865" s="27"/>
      <c r="CV865" s="27"/>
      <c r="CW865" s="27"/>
      <c r="CX865" s="27"/>
      <c r="CY865" s="27"/>
      <c r="CZ865" s="27"/>
      <c r="DA865" s="43"/>
      <c r="DB865" s="27"/>
      <c r="DC865" s="42"/>
      <c r="DD865" s="42"/>
      <c r="DE865" s="27"/>
      <c r="DF865" s="27"/>
      <c r="DG865" s="27"/>
      <c r="DH865" s="27"/>
    </row>
    <row r="866" spans="84:112" ht="15.75" customHeight="1" x14ac:dyDescent="0.35">
      <c r="CF866" s="27"/>
      <c r="CG866" s="27"/>
      <c r="CH866" s="27"/>
      <c r="CI866" s="27"/>
      <c r="CJ866" s="27"/>
      <c r="CK866" s="27"/>
      <c r="CL866" s="27"/>
      <c r="CM866" s="27"/>
      <c r="CN866" s="27"/>
      <c r="CO866" s="27"/>
      <c r="CP866" s="27"/>
      <c r="CQ866" s="27"/>
      <c r="CR866" s="27"/>
      <c r="CS866" s="27"/>
      <c r="CT866" s="27"/>
      <c r="CU866" s="27"/>
      <c r="CV866" s="27"/>
      <c r="CW866" s="27"/>
      <c r="CX866" s="27"/>
      <c r="CY866" s="27"/>
      <c r="CZ866" s="27"/>
      <c r="DA866" s="43"/>
      <c r="DB866" s="27"/>
      <c r="DC866" s="42"/>
      <c r="DD866" s="42"/>
      <c r="DE866" s="27"/>
      <c r="DF866" s="27"/>
      <c r="DG866" s="27"/>
      <c r="DH866" s="27"/>
    </row>
    <row r="867" spans="84:112" ht="15.75" customHeight="1" x14ac:dyDescent="0.35">
      <c r="CF867" s="27"/>
      <c r="CG867" s="27"/>
      <c r="CH867" s="27"/>
      <c r="CI867" s="27"/>
      <c r="CJ867" s="27"/>
      <c r="CK867" s="27"/>
      <c r="CL867" s="27"/>
      <c r="CM867" s="27"/>
      <c r="CN867" s="27"/>
      <c r="CO867" s="27"/>
      <c r="CP867" s="27"/>
      <c r="CQ867" s="27"/>
      <c r="CR867" s="27"/>
      <c r="CS867" s="27"/>
      <c r="CT867" s="27"/>
      <c r="CU867" s="27"/>
      <c r="CV867" s="27"/>
      <c r="CW867" s="27"/>
      <c r="CX867" s="27"/>
      <c r="CY867" s="27"/>
      <c r="CZ867" s="27"/>
      <c r="DA867" s="43"/>
      <c r="DB867" s="27"/>
      <c r="DC867" s="42"/>
      <c r="DD867" s="42"/>
      <c r="DE867" s="27"/>
      <c r="DF867" s="27"/>
      <c r="DG867" s="27"/>
      <c r="DH867" s="27"/>
    </row>
    <row r="868" spans="84:112" ht="15.75" customHeight="1" x14ac:dyDescent="0.35">
      <c r="CF868" s="27"/>
      <c r="CG868" s="27"/>
      <c r="CH868" s="27"/>
      <c r="CI868" s="27"/>
      <c r="CJ868" s="27"/>
      <c r="CK868" s="27"/>
      <c r="CL868" s="27"/>
      <c r="CM868" s="27"/>
      <c r="CN868" s="27"/>
      <c r="CO868" s="27"/>
      <c r="CP868" s="27"/>
      <c r="CQ868" s="27"/>
      <c r="CR868" s="27"/>
      <c r="CS868" s="27"/>
      <c r="CT868" s="27"/>
      <c r="CU868" s="27"/>
      <c r="CV868" s="27"/>
      <c r="CW868" s="27"/>
      <c r="CX868" s="27"/>
      <c r="CY868" s="27"/>
      <c r="CZ868" s="27"/>
      <c r="DA868" s="43"/>
      <c r="DB868" s="27"/>
      <c r="DC868" s="42"/>
      <c r="DD868" s="42"/>
      <c r="DE868" s="27"/>
      <c r="DF868" s="27"/>
      <c r="DG868" s="27"/>
      <c r="DH868" s="27"/>
    </row>
    <row r="869" spans="84:112" ht="15.75" customHeight="1" x14ac:dyDescent="0.35">
      <c r="CF869" s="27"/>
      <c r="CG869" s="27"/>
      <c r="CH869" s="27"/>
      <c r="CI869" s="27"/>
      <c r="CJ869" s="27"/>
      <c r="CK869" s="27"/>
      <c r="CL869" s="27"/>
      <c r="CM869" s="27"/>
      <c r="CN869" s="27"/>
      <c r="CO869" s="27"/>
      <c r="CP869" s="27"/>
      <c r="CQ869" s="27"/>
      <c r="CR869" s="27"/>
      <c r="CS869" s="27"/>
      <c r="CT869" s="27"/>
      <c r="CU869" s="27"/>
      <c r="CV869" s="27"/>
      <c r="CW869" s="27"/>
      <c r="CX869" s="27"/>
      <c r="CY869" s="27"/>
      <c r="CZ869" s="27"/>
      <c r="DA869" s="43"/>
      <c r="DB869" s="27"/>
      <c r="DC869" s="42"/>
      <c r="DD869" s="42"/>
      <c r="DE869" s="27"/>
      <c r="DF869" s="27"/>
      <c r="DG869" s="27"/>
      <c r="DH869" s="27"/>
    </row>
    <row r="870" spans="84:112" ht="15.75" customHeight="1" x14ac:dyDescent="0.35">
      <c r="CF870" s="27"/>
      <c r="CG870" s="27"/>
      <c r="CH870" s="27"/>
      <c r="CI870" s="27"/>
      <c r="CJ870" s="27"/>
      <c r="CK870" s="27"/>
      <c r="CL870" s="27"/>
      <c r="CM870" s="27"/>
      <c r="CN870" s="27"/>
      <c r="CO870" s="27"/>
      <c r="CP870" s="27"/>
      <c r="CQ870" s="27"/>
      <c r="CR870" s="27"/>
      <c r="CS870" s="27"/>
      <c r="CT870" s="27"/>
      <c r="CU870" s="27"/>
      <c r="CV870" s="27"/>
      <c r="CW870" s="27"/>
      <c r="CX870" s="27"/>
      <c r="CY870" s="27"/>
      <c r="CZ870" s="27"/>
      <c r="DA870" s="43"/>
      <c r="DB870" s="27"/>
      <c r="DC870" s="42"/>
      <c r="DD870" s="42"/>
      <c r="DE870" s="27"/>
      <c r="DF870" s="27"/>
      <c r="DG870" s="27"/>
      <c r="DH870" s="27"/>
    </row>
    <row r="871" spans="84:112" ht="15.75" customHeight="1" x14ac:dyDescent="0.35">
      <c r="CF871" s="27"/>
      <c r="CG871" s="27"/>
      <c r="CH871" s="27"/>
      <c r="CI871" s="27"/>
      <c r="CJ871" s="27"/>
      <c r="CK871" s="27"/>
      <c r="CL871" s="27"/>
      <c r="CM871" s="27"/>
      <c r="CN871" s="27"/>
      <c r="CO871" s="27"/>
      <c r="CP871" s="27"/>
      <c r="CQ871" s="27"/>
      <c r="CR871" s="27"/>
      <c r="CS871" s="27"/>
      <c r="CT871" s="27"/>
      <c r="CU871" s="27"/>
      <c r="CV871" s="27"/>
      <c r="CW871" s="27"/>
      <c r="CX871" s="27"/>
      <c r="CY871" s="27"/>
      <c r="CZ871" s="27"/>
      <c r="DA871" s="43"/>
      <c r="DB871" s="27"/>
      <c r="DC871" s="42"/>
      <c r="DD871" s="42"/>
      <c r="DE871" s="27"/>
      <c r="DF871" s="27"/>
      <c r="DG871" s="27"/>
      <c r="DH871" s="27"/>
    </row>
    <row r="872" spans="84:112" ht="15.75" customHeight="1" x14ac:dyDescent="0.35">
      <c r="CF872" s="27"/>
      <c r="CG872" s="27"/>
      <c r="CH872" s="27"/>
      <c r="CI872" s="27"/>
      <c r="CJ872" s="27"/>
      <c r="CK872" s="27"/>
      <c r="CL872" s="27"/>
      <c r="CM872" s="27"/>
      <c r="CN872" s="27"/>
      <c r="CO872" s="27"/>
      <c r="CP872" s="27"/>
      <c r="CQ872" s="27"/>
      <c r="CR872" s="27"/>
      <c r="CS872" s="27"/>
      <c r="CT872" s="27"/>
      <c r="CU872" s="27"/>
      <c r="CV872" s="27"/>
      <c r="CW872" s="27"/>
      <c r="CX872" s="27"/>
      <c r="CY872" s="27"/>
      <c r="CZ872" s="27"/>
      <c r="DA872" s="43"/>
      <c r="DB872" s="27"/>
      <c r="DC872" s="42"/>
      <c r="DD872" s="42"/>
      <c r="DE872" s="27"/>
      <c r="DF872" s="27"/>
      <c r="DG872" s="27"/>
      <c r="DH872" s="27"/>
    </row>
    <row r="873" spans="84:112" ht="15.75" customHeight="1" x14ac:dyDescent="0.35">
      <c r="CF873" s="27"/>
      <c r="CG873" s="27"/>
      <c r="CH873" s="27"/>
      <c r="CI873" s="27"/>
      <c r="CJ873" s="27"/>
      <c r="CK873" s="27"/>
      <c r="CL873" s="27"/>
      <c r="CM873" s="27"/>
      <c r="CN873" s="27"/>
      <c r="CO873" s="27"/>
      <c r="CP873" s="27"/>
      <c r="CQ873" s="27"/>
      <c r="CR873" s="27"/>
      <c r="CS873" s="27"/>
      <c r="CT873" s="27"/>
      <c r="CU873" s="27"/>
      <c r="CV873" s="27"/>
      <c r="CW873" s="27"/>
      <c r="CX873" s="27"/>
      <c r="CY873" s="27"/>
      <c r="CZ873" s="27"/>
      <c r="DA873" s="43"/>
      <c r="DB873" s="27"/>
      <c r="DC873" s="42"/>
      <c r="DD873" s="42"/>
      <c r="DE873" s="27"/>
      <c r="DF873" s="27"/>
      <c r="DG873" s="27"/>
      <c r="DH873" s="27"/>
    </row>
    <row r="874" spans="84:112" ht="15.75" customHeight="1" x14ac:dyDescent="0.35">
      <c r="CF874" s="27"/>
      <c r="CG874" s="27"/>
      <c r="CH874" s="27"/>
      <c r="CI874" s="27"/>
      <c r="CJ874" s="27"/>
      <c r="CK874" s="27"/>
      <c r="CL874" s="27"/>
      <c r="CM874" s="27"/>
      <c r="CN874" s="27"/>
      <c r="CO874" s="27"/>
      <c r="CP874" s="27"/>
      <c r="CQ874" s="27"/>
      <c r="CR874" s="27"/>
      <c r="CS874" s="27"/>
      <c r="CT874" s="27"/>
      <c r="CU874" s="27"/>
      <c r="CV874" s="27"/>
      <c r="CW874" s="27"/>
      <c r="CX874" s="27"/>
      <c r="CY874" s="27"/>
      <c r="CZ874" s="27"/>
      <c r="DA874" s="43"/>
      <c r="DB874" s="27"/>
      <c r="DC874" s="42"/>
      <c r="DD874" s="42"/>
      <c r="DE874" s="27"/>
      <c r="DF874" s="27"/>
      <c r="DG874" s="27"/>
      <c r="DH874" s="27"/>
    </row>
    <row r="875" spans="84:112" ht="15.75" customHeight="1" x14ac:dyDescent="0.35">
      <c r="CF875" s="27"/>
      <c r="CG875" s="27"/>
      <c r="CH875" s="27"/>
      <c r="CI875" s="27"/>
      <c r="CJ875" s="27"/>
      <c r="CK875" s="27"/>
      <c r="CL875" s="27"/>
      <c r="CM875" s="27"/>
      <c r="CN875" s="27"/>
      <c r="CO875" s="27"/>
      <c r="CP875" s="27"/>
      <c r="CQ875" s="27"/>
      <c r="CR875" s="27"/>
      <c r="CS875" s="27"/>
      <c r="CT875" s="27"/>
      <c r="CU875" s="27"/>
      <c r="CV875" s="27"/>
      <c r="CW875" s="27"/>
      <c r="CX875" s="27"/>
      <c r="CY875" s="27"/>
      <c r="CZ875" s="27"/>
      <c r="DA875" s="43"/>
      <c r="DB875" s="27"/>
      <c r="DC875" s="42"/>
      <c r="DD875" s="42"/>
      <c r="DE875" s="27"/>
      <c r="DF875" s="27"/>
      <c r="DG875" s="27"/>
      <c r="DH875" s="27"/>
    </row>
    <row r="876" spans="84:112" ht="15.75" customHeight="1" x14ac:dyDescent="0.35">
      <c r="CF876" s="27"/>
      <c r="CG876" s="27"/>
      <c r="CH876" s="27"/>
      <c r="CI876" s="27"/>
      <c r="CJ876" s="27"/>
      <c r="CK876" s="27"/>
      <c r="CL876" s="27"/>
      <c r="CM876" s="27"/>
      <c r="CN876" s="27"/>
      <c r="CO876" s="27"/>
      <c r="CP876" s="27"/>
      <c r="CQ876" s="27"/>
      <c r="CR876" s="27"/>
      <c r="CS876" s="27"/>
      <c r="CT876" s="27"/>
      <c r="CU876" s="27"/>
      <c r="CV876" s="27"/>
      <c r="CW876" s="27"/>
      <c r="CX876" s="27"/>
      <c r="CY876" s="27"/>
      <c r="CZ876" s="27"/>
      <c r="DA876" s="43"/>
      <c r="DB876" s="27"/>
      <c r="DC876" s="42"/>
      <c r="DD876" s="42"/>
      <c r="DE876" s="27"/>
      <c r="DF876" s="27"/>
      <c r="DG876" s="27"/>
      <c r="DH876" s="27"/>
    </row>
    <row r="877" spans="84:112" ht="15.75" customHeight="1" x14ac:dyDescent="0.35">
      <c r="CF877" s="27"/>
      <c r="CG877" s="27"/>
      <c r="CH877" s="27"/>
      <c r="CI877" s="27"/>
      <c r="CJ877" s="27"/>
      <c r="CK877" s="27"/>
      <c r="CL877" s="27"/>
      <c r="CM877" s="27"/>
      <c r="CN877" s="27"/>
      <c r="CO877" s="27"/>
      <c r="CP877" s="27"/>
      <c r="CQ877" s="27"/>
      <c r="CR877" s="27"/>
      <c r="CS877" s="27"/>
      <c r="CT877" s="27"/>
      <c r="CU877" s="27"/>
      <c r="CV877" s="27"/>
      <c r="CW877" s="27"/>
      <c r="CX877" s="27"/>
      <c r="CY877" s="27"/>
      <c r="CZ877" s="27"/>
      <c r="DA877" s="43"/>
      <c r="DB877" s="27"/>
      <c r="DC877" s="42"/>
      <c r="DD877" s="42"/>
      <c r="DE877" s="27"/>
      <c r="DF877" s="27"/>
      <c r="DG877" s="27"/>
      <c r="DH877" s="27"/>
    </row>
    <row r="878" spans="84:112" ht="15.75" customHeight="1" x14ac:dyDescent="0.35">
      <c r="CF878" s="27"/>
      <c r="CG878" s="27"/>
      <c r="CH878" s="27"/>
      <c r="CI878" s="27"/>
      <c r="CJ878" s="27"/>
      <c r="CK878" s="27"/>
      <c r="CL878" s="27"/>
      <c r="CM878" s="27"/>
      <c r="CN878" s="27"/>
      <c r="CO878" s="27"/>
      <c r="CP878" s="27"/>
      <c r="CQ878" s="27"/>
      <c r="CR878" s="27"/>
      <c r="CS878" s="27"/>
      <c r="CT878" s="27"/>
      <c r="CU878" s="27"/>
      <c r="CV878" s="27"/>
      <c r="CW878" s="27"/>
      <c r="CX878" s="27"/>
      <c r="CY878" s="27"/>
      <c r="CZ878" s="27"/>
      <c r="DA878" s="43"/>
      <c r="DB878" s="27"/>
      <c r="DC878" s="42"/>
      <c r="DD878" s="42"/>
      <c r="DE878" s="27"/>
      <c r="DF878" s="27"/>
      <c r="DG878" s="27"/>
      <c r="DH878" s="27"/>
    </row>
    <row r="879" spans="84:112" ht="15.75" customHeight="1" x14ac:dyDescent="0.35">
      <c r="CF879" s="27"/>
      <c r="CG879" s="27"/>
      <c r="CH879" s="27"/>
      <c r="CI879" s="27"/>
      <c r="CJ879" s="27"/>
      <c r="CK879" s="27"/>
      <c r="CL879" s="27"/>
      <c r="CM879" s="27"/>
      <c r="CN879" s="27"/>
      <c r="CO879" s="27"/>
      <c r="CP879" s="27"/>
      <c r="CQ879" s="27"/>
      <c r="CR879" s="27"/>
      <c r="CS879" s="27"/>
      <c r="CT879" s="27"/>
      <c r="CU879" s="27"/>
      <c r="CV879" s="27"/>
      <c r="CW879" s="27"/>
      <c r="CX879" s="27"/>
      <c r="CY879" s="27"/>
      <c r="CZ879" s="27"/>
      <c r="DA879" s="43"/>
      <c r="DB879" s="27"/>
      <c r="DC879" s="42"/>
      <c r="DD879" s="42"/>
      <c r="DE879" s="27"/>
      <c r="DF879" s="27"/>
      <c r="DG879" s="27"/>
      <c r="DH879" s="27"/>
    </row>
    <row r="880" spans="84:112" ht="15.75" customHeight="1" x14ac:dyDescent="0.35">
      <c r="CF880" s="27"/>
      <c r="CG880" s="27"/>
      <c r="CH880" s="27"/>
      <c r="CI880" s="27"/>
      <c r="CJ880" s="27"/>
      <c r="CK880" s="27"/>
      <c r="CL880" s="27"/>
      <c r="CM880" s="27"/>
      <c r="CN880" s="27"/>
      <c r="CO880" s="27"/>
      <c r="CP880" s="27"/>
      <c r="CQ880" s="27"/>
      <c r="CR880" s="27"/>
      <c r="CS880" s="27"/>
      <c r="CT880" s="27"/>
      <c r="CU880" s="27"/>
      <c r="CV880" s="27"/>
      <c r="CW880" s="27"/>
      <c r="CX880" s="27"/>
      <c r="CY880" s="27"/>
      <c r="CZ880" s="27"/>
      <c r="DA880" s="43"/>
      <c r="DB880" s="27"/>
      <c r="DC880" s="42"/>
      <c r="DD880" s="42"/>
      <c r="DE880" s="27"/>
      <c r="DF880" s="27"/>
      <c r="DG880" s="27"/>
      <c r="DH880" s="27"/>
    </row>
    <row r="881" spans="84:112" ht="15.75" customHeight="1" x14ac:dyDescent="0.35">
      <c r="CF881" s="27"/>
      <c r="CG881" s="27"/>
      <c r="CH881" s="27"/>
      <c r="CI881" s="27"/>
      <c r="CJ881" s="27"/>
      <c r="CK881" s="27"/>
      <c r="CL881" s="27"/>
      <c r="CM881" s="27"/>
      <c r="CN881" s="27"/>
      <c r="CO881" s="27"/>
      <c r="CP881" s="27"/>
      <c r="CQ881" s="27"/>
      <c r="CR881" s="27"/>
      <c r="CS881" s="27"/>
      <c r="CT881" s="27"/>
      <c r="CU881" s="27"/>
      <c r="CV881" s="27"/>
      <c r="CW881" s="27"/>
      <c r="CX881" s="27"/>
      <c r="CY881" s="27"/>
      <c r="CZ881" s="27"/>
      <c r="DA881" s="43"/>
      <c r="DB881" s="27"/>
      <c r="DC881" s="42"/>
      <c r="DD881" s="42"/>
      <c r="DE881" s="27"/>
      <c r="DF881" s="27"/>
      <c r="DG881" s="27"/>
      <c r="DH881" s="27"/>
    </row>
    <row r="882" spans="84:112" ht="15.75" customHeight="1" x14ac:dyDescent="0.35">
      <c r="CF882" s="27"/>
      <c r="CG882" s="27"/>
      <c r="CH882" s="27"/>
      <c r="CI882" s="27"/>
      <c r="CJ882" s="27"/>
      <c r="CK882" s="27"/>
      <c r="CL882" s="27"/>
      <c r="CM882" s="27"/>
      <c r="CN882" s="27"/>
      <c r="CO882" s="27"/>
      <c r="CP882" s="27"/>
      <c r="CQ882" s="27"/>
      <c r="CR882" s="27"/>
      <c r="CS882" s="27"/>
      <c r="CT882" s="27"/>
      <c r="CU882" s="27"/>
      <c r="CV882" s="27"/>
      <c r="CW882" s="27"/>
      <c r="CX882" s="27"/>
      <c r="CY882" s="27"/>
      <c r="CZ882" s="27"/>
      <c r="DA882" s="43"/>
      <c r="DB882" s="27"/>
      <c r="DC882" s="42"/>
      <c r="DD882" s="42"/>
      <c r="DE882" s="27"/>
      <c r="DF882" s="27"/>
      <c r="DG882" s="27"/>
      <c r="DH882" s="27"/>
    </row>
    <row r="883" spans="84:112" ht="15.75" customHeight="1" x14ac:dyDescent="0.35">
      <c r="CF883" s="27"/>
      <c r="CG883" s="27"/>
      <c r="CH883" s="27"/>
      <c r="CI883" s="27"/>
      <c r="CJ883" s="27"/>
      <c r="CK883" s="27"/>
      <c r="CL883" s="27"/>
      <c r="CM883" s="27"/>
      <c r="CN883" s="27"/>
      <c r="CO883" s="27"/>
      <c r="CP883" s="27"/>
      <c r="CQ883" s="27"/>
      <c r="CR883" s="27"/>
      <c r="CS883" s="27"/>
      <c r="CT883" s="27"/>
      <c r="CU883" s="27"/>
      <c r="CV883" s="27"/>
      <c r="CW883" s="27"/>
      <c r="CX883" s="27"/>
      <c r="CY883" s="27"/>
      <c r="CZ883" s="27"/>
      <c r="DA883" s="43"/>
      <c r="DB883" s="27"/>
      <c r="DC883" s="42"/>
      <c r="DD883" s="42"/>
      <c r="DE883" s="27"/>
      <c r="DF883" s="27"/>
      <c r="DG883" s="27"/>
      <c r="DH883" s="27"/>
    </row>
    <row r="884" spans="84:112" ht="15.75" customHeight="1" x14ac:dyDescent="0.35">
      <c r="CF884" s="27"/>
      <c r="CG884" s="27"/>
      <c r="CH884" s="27"/>
      <c r="CI884" s="27"/>
      <c r="CJ884" s="27"/>
      <c r="CK884" s="27"/>
      <c r="CL884" s="27"/>
      <c r="CM884" s="27"/>
      <c r="CN884" s="27"/>
      <c r="CO884" s="27"/>
      <c r="CP884" s="27"/>
      <c r="CQ884" s="27"/>
      <c r="CR884" s="27"/>
      <c r="CS884" s="27"/>
      <c r="CT884" s="27"/>
      <c r="CU884" s="27"/>
      <c r="CV884" s="27"/>
      <c r="CW884" s="27"/>
      <c r="CX884" s="27"/>
      <c r="CY884" s="27"/>
      <c r="CZ884" s="27"/>
      <c r="DA884" s="43"/>
      <c r="DB884" s="27"/>
      <c r="DC884" s="42"/>
      <c r="DD884" s="42"/>
      <c r="DE884" s="27"/>
      <c r="DF884" s="27"/>
      <c r="DG884" s="27"/>
      <c r="DH884" s="27"/>
    </row>
    <row r="885" spans="84:112" ht="15.75" customHeight="1" x14ac:dyDescent="0.35">
      <c r="CF885" s="27"/>
      <c r="CG885" s="27"/>
      <c r="CH885" s="27"/>
      <c r="CI885" s="27"/>
      <c r="CJ885" s="27"/>
      <c r="CK885" s="27"/>
      <c r="CL885" s="27"/>
      <c r="CM885" s="27"/>
      <c r="CN885" s="27"/>
      <c r="CO885" s="27"/>
      <c r="CP885" s="27"/>
      <c r="CQ885" s="27"/>
      <c r="CR885" s="27"/>
      <c r="CS885" s="27"/>
      <c r="CT885" s="27"/>
      <c r="CU885" s="27"/>
      <c r="CV885" s="27"/>
      <c r="CW885" s="27"/>
      <c r="CX885" s="27"/>
      <c r="CY885" s="27"/>
      <c r="CZ885" s="27"/>
      <c r="DA885" s="43"/>
      <c r="DB885" s="27"/>
      <c r="DC885" s="42"/>
      <c r="DD885" s="42"/>
      <c r="DE885" s="27"/>
      <c r="DF885" s="27"/>
      <c r="DG885" s="27"/>
      <c r="DH885" s="27"/>
    </row>
    <row r="886" spans="84:112" ht="15.75" customHeight="1" x14ac:dyDescent="0.35">
      <c r="CF886" s="27"/>
      <c r="CG886" s="27"/>
      <c r="CH886" s="27"/>
      <c r="CI886" s="27"/>
      <c r="CJ886" s="27"/>
      <c r="CK886" s="27"/>
      <c r="CL886" s="27"/>
      <c r="CM886" s="27"/>
      <c r="CN886" s="27"/>
      <c r="CO886" s="27"/>
      <c r="CP886" s="27"/>
      <c r="CQ886" s="27"/>
      <c r="CR886" s="27"/>
      <c r="CS886" s="27"/>
      <c r="CT886" s="27"/>
      <c r="CU886" s="27"/>
      <c r="CV886" s="27"/>
      <c r="CW886" s="27"/>
      <c r="CX886" s="27"/>
      <c r="CY886" s="27"/>
      <c r="CZ886" s="27"/>
      <c r="DA886" s="43"/>
      <c r="DB886" s="27"/>
      <c r="DC886" s="42"/>
      <c r="DD886" s="42"/>
      <c r="DE886" s="27"/>
      <c r="DF886" s="27"/>
      <c r="DG886" s="27"/>
      <c r="DH886" s="27"/>
    </row>
    <row r="887" spans="84:112" ht="15.75" customHeight="1" x14ac:dyDescent="0.35">
      <c r="CF887" s="27"/>
      <c r="CG887" s="27"/>
      <c r="CH887" s="27"/>
      <c r="CI887" s="27"/>
      <c r="CJ887" s="27"/>
      <c r="CK887" s="27"/>
      <c r="CL887" s="27"/>
      <c r="CM887" s="27"/>
      <c r="CN887" s="27"/>
      <c r="CO887" s="27"/>
      <c r="CP887" s="27"/>
      <c r="CQ887" s="27"/>
      <c r="CR887" s="27"/>
      <c r="CS887" s="27"/>
      <c r="CT887" s="27"/>
      <c r="CU887" s="27"/>
      <c r="CV887" s="27"/>
      <c r="CW887" s="27"/>
      <c r="CX887" s="27"/>
      <c r="CY887" s="27"/>
      <c r="CZ887" s="27"/>
      <c r="DA887" s="43"/>
      <c r="DB887" s="27"/>
      <c r="DC887" s="42"/>
      <c r="DD887" s="42"/>
      <c r="DE887" s="27"/>
      <c r="DF887" s="27"/>
      <c r="DG887" s="27"/>
      <c r="DH887" s="27"/>
    </row>
    <row r="888" spans="84:112" ht="15.75" customHeight="1" x14ac:dyDescent="0.35">
      <c r="CF888" s="27"/>
      <c r="CG888" s="27"/>
      <c r="CH888" s="27"/>
      <c r="CI888" s="27"/>
      <c r="CJ888" s="27"/>
      <c r="CK888" s="27"/>
      <c r="CL888" s="27"/>
      <c r="CM888" s="27"/>
      <c r="CN888" s="27"/>
      <c r="CO888" s="27"/>
      <c r="CP888" s="27"/>
      <c r="CQ888" s="27"/>
      <c r="CR888" s="27"/>
      <c r="CS888" s="27"/>
      <c r="CT888" s="27"/>
      <c r="CU888" s="27"/>
      <c r="CV888" s="27"/>
      <c r="CW888" s="27"/>
      <c r="CX888" s="27"/>
      <c r="CY888" s="27"/>
      <c r="CZ888" s="27"/>
      <c r="DA888" s="43"/>
      <c r="DB888" s="27"/>
      <c r="DC888" s="42"/>
      <c r="DD888" s="42"/>
      <c r="DE888" s="27"/>
      <c r="DF888" s="27"/>
      <c r="DG888" s="27"/>
      <c r="DH888" s="27"/>
    </row>
    <row r="889" spans="84:112" ht="15.75" customHeight="1" x14ac:dyDescent="0.35">
      <c r="CF889" s="27"/>
      <c r="CG889" s="27"/>
      <c r="CH889" s="27"/>
      <c r="CI889" s="27"/>
      <c r="CJ889" s="27"/>
      <c r="CK889" s="27"/>
      <c r="CL889" s="27"/>
      <c r="CM889" s="27"/>
      <c r="CN889" s="27"/>
      <c r="CO889" s="27"/>
      <c r="CP889" s="27"/>
      <c r="CQ889" s="27"/>
      <c r="CR889" s="27"/>
      <c r="CS889" s="27"/>
      <c r="CT889" s="27"/>
      <c r="CU889" s="27"/>
      <c r="CV889" s="27"/>
      <c r="CW889" s="27"/>
      <c r="CX889" s="27"/>
      <c r="CY889" s="27"/>
      <c r="CZ889" s="27"/>
      <c r="DA889" s="43"/>
      <c r="DB889" s="27"/>
      <c r="DC889" s="42"/>
      <c r="DD889" s="42"/>
      <c r="DE889" s="27"/>
      <c r="DF889" s="27"/>
      <c r="DG889" s="27"/>
      <c r="DH889" s="27"/>
    </row>
    <row r="890" spans="84:112" ht="15.75" customHeight="1" x14ac:dyDescent="0.35">
      <c r="CF890" s="27"/>
      <c r="CG890" s="27"/>
      <c r="CH890" s="27"/>
      <c r="CI890" s="27"/>
      <c r="CJ890" s="27"/>
      <c r="CK890" s="27"/>
      <c r="CL890" s="27"/>
      <c r="CM890" s="27"/>
      <c r="CN890" s="27"/>
      <c r="CO890" s="27"/>
      <c r="CP890" s="27"/>
      <c r="CQ890" s="27"/>
      <c r="CR890" s="27"/>
      <c r="CS890" s="27"/>
      <c r="CT890" s="27"/>
      <c r="CU890" s="27"/>
      <c r="CV890" s="27"/>
      <c r="CW890" s="27"/>
      <c r="CX890" s="27"/>
      <c r="CY890" s="27"/>
      <c r="CZ890" s="27"/>
      <c r="DA890" s="43"/>
      <c r="DB890" s="27"/>
      <c r="DC890" s="42"/>
      <c r="DD890" s="42"/>
      <c r="DE890" s="27"/>
      <c r="DF890" s="27"/>
      <c r="DG890" s="27"/>
      <c r="DH890" s="27"/>
    </row>
    <row r="891" spans="84:112" ht="15.75" customHeight="1" x14ac:dyDescent="0.35">
      <c r="CF891" s="27"/>
      <c r="CG891" s="27"/>
      <c r="CH891" s="27"/>
      <c r="CI891" s="27"/>
      <c r="CJ891" s="27"/>
      <c r="CK891" s="27"/>
      <c r="CL891" s="27"/>
      <c r="CM891" s="27"/>
      <c r="CN891" s="27"/>
      <c r="CO891" s="27"/>
      <c r="CP891" s="27"/>
      <c r="CQ891" s="27"/>
      <c r="CR891" s="27"/>
      <c r="CS891" s="27"/>
      <c r="CT891" s="27"/>
      <c r="CU891" s="27"/>
      <c r="CV891" s="27"/>
      <c r="CW891" s="27"/>
      <c r="CX891" s="27"/>
      <c r="CY891" s="27"/>
      <c r="CZ891" s="27"/>
      <c r="DA891" s="43"/>
      <c r="DB891" s="27"/>
      <c r="DC891" s="42"/>
      <c r="DD891" s="42"/>
      <c r="DE891" s="27"/>
      <c r="DF891" s="27"/>
      <c r="DG891" s="27"/>
      <c r="DH891" s="27"/>
    </row>
    <row r="892" spans="84:112" ht="15.75" customHeight="1" x14ac:dyDescent="0.35">
      <c r="CF892" s="27"/>
      <c r="CG892" s="27"/>
      <c r="CH892" s="27"/>
      <c r="CI892" s="27"/>
      <c r="CJ892" s="27"/>
      <c r="CK892" s="27"/>
      <c r="CL892" s="27"/>
      <c r="CM892" s="27"/>
      <c r="CN892" s="27"/>
      <c r="CO892" s="27"/>
      <c r="CP892" s="27"/>
      <c r="CQ892" s="27"/>
      <c r="CR892" s="27"/>
      <c r="CS892" s="27"/>
      <c r="CT892" s="27"/>
      <c r="CU892" s="27"/>
      <c r="CV892" s="27"/>
      <c r="CW892" s="27"/>
      <c r="CX892" s="27"/>
      <c r="CY892" s="27"/>
      <c r="CZ892" s="27"/>
      <c r="DA892" s="43"/>
      <c r="DB892" s="27"/>
      <c r="DC892" s="42"/>
      <c r="DD892" s="42"/>
      <c r="DE892" s="27"/>
      <c r="DF892" s="27"/>
      <c r="DG892" s="27"/>
      <c r="DH892" s="27"/>
    </row>
    <row r="893" spans="84:112" ht="15.75" customHeight="1" x14ac:dyDescent="0.35">
      <c r="CF893" s="27"/>
      <c r="CG893" s="27"/>
      <c r="CH893" s="27"/>
      <c r="CI893" s="27"/>
      <c r="CJ893" s="27"/>
      <c r="CK893" s="27"/>
      <c r="CL893" s="27"/>
      <c r="CM893" s="27"/>
      <c r="CN893" s="27"/>
      <c r="CO893" s="27"/>
      <c r="CP893" s="27"/>
      <c r="CQ893" s="27"/>
      <c r="CR893" s="27"/>
      <c r="CS893" s="27"/>
      <c r="CT893" s="27"/>
      <c r="CU893" s="27"/>
      <c r="CV893" s="27"/>
      <c r="CW893" s="27"/>
      <c r="CX893" s="27"/>
      <c r="CY893" s="27"/>
      <c r="CZ893" s="27"/>
      <c r="DA893" s="43"/>
      <c r="DB893" s="27"/>
      <c r="DC893" s="42"/>
      <c r="DD893" s="42"/>
      <c r="DE893" s="27"/>
      <c r="DF893" s="27"/>
      <c r="DG893" s="27"/>
      <c r="DH893" s="27"/>
    </row>
    <row r="894" spans="84:112" ht="15.75" customHeight="1" x14ac:dyDescent="0.35">
      <c r="CF894" s="27"/>
      <c r="CG894" s="27"/>
      <c r="CH894" s="27"/>
      <c r="CI894" s="27"/>
      <c r="CJ894" s="27"/>
      <c r="CK894" s="27"/>
      <c r="CL894" s="27"/>
      <c r="CM894" s="27"/>
      <c r="CN894" s="27"/>
      <c r="CO894" s="27"/>
      <c r="CP894" s="27"/>
      <c r="CQ894" s="27"/>
      <c r="CR894" s="27"/>
      <c r="CS894" s="27"/>
      <c r="CT894" s="27"/>
      <c r="CU894" s="27"/>
      <c r="CV894" s="27"/>
      <c r="CW894" s="27"/>
      <c r="CX894" s="27"/>
      <c r="CY894" s="27"/>
      <c r="CZ894" s="27"/>
      <c r="DA894" s="43"/>
      <c r="DB894" s="27"/>
      <c r="DC894" s="42"/>
      <c r="DD894" s="42"/>
      <c r="DE894" s="27"/>
      <c r="DF894" s="27"/>
      <c r="DG894" s="27"/>
      <c r="DH894" s="27"/>
    </row>
    <row r="895" spans="84:112" ht="15.75" customHeight="1" x14ac:dyDescent="0.35">
      <c r="CF895" s="27"/>
      <c r="CG895" s="27"/>
      <c r="CH895" s="27"/>
      <c r="CI895" s="27"/>
      <c r="CJ895" s="27"/>
      <c r="CK895" s="27"/>
      <c r="CL895" s="27"/>
      <c r="CM895" s="27"/>
      <c r="CN895" s="27"/>
      <c r="CO895" s="27"/>
      <c r="CP895" s="27"/>
      <c r="CQ895" s="27"/>
      <c r="CR895" s="27"/>
      <c r="CS895" s="27"/>
      <c r="CT895" s="27"/>
      <c r="CU895" s="27"/>
      <c r="CV895" s="27"/>
      <c r="CW895" s="27"/>
      <c r="CX895" s="27"/>
      <c r="CY895" s="27"/>
      <c r="CZ895" s="27"/>
      <c r="DA895" s="43"/>
      <c r="DB895" s="27"/>
      <c r="DC895" s="42"/>
      <c r="DD895" s="42"/>
      <c r="DE895" s="27"/>
      <c r="DF895" s="27"/>
      <c r="DG895" s="27"/>
      <c r="DH895" s="27"/>
    </row>
    <row r="896" spans="84:112" ht="15.75" customHeight="1" x14ac:dyDescent="0.35">
      <c r="CF896" s="27"/>
      <c r="CG896" s="27"/>
      <c r="CH896" s="27"/>
      <c r="CI896" s="27"/>
      <c r="CJ896" s="27"/>
      <c r="CK896" s="27"/>
      <c r="CL896" s="27"/>
      <c r="CM896" s="27"/>
      <c r="CN896" s="27"/>
      <c r="CO896" s="27"/>
      <c r="CP896" s="27"/>
      <c r="CQ896" s="27"/>
      <c r="CR896" s="27"/>
      <c r="CS896" s="27"/>
      <c r="CT896" s="27"/>
      <c r="CU896" s="27"/>
      <c r="CV896" s="27"/>
      <c r="CW896" s="27"/>
      <c r="CX896" s="27"/>
      <c r="CY896" s="27"/>
      <c r="CZ896" s="27"/>
      <c r="DA896" s="43"/>
      <c r="DB896" s="27"/>
      <c r="DC896" s="42"/>
      <c r="DD896" s="42"/>
      <c r="DE896" s="27"/>
      <c r="DF896" s="27"/>
      <c r="DG896" s="27"/>
      <c r="DH896" s="27"/>
    </row>
    <row r="897" spans="84:112" ht="15.75" customHeight="1" x14ac:dyDescent="0.35">
      <c r="CF897" s="27"/>
      <c r="CG897" s="27"/>
      <c r="CH897" s="27"/>
      <c r="CI897" s="27"/>
      <c r="CJ897" s="27"/>
      <c r="CK897" s="27"/>
      <c r="CL897" s="27"/>
      <c r="CM897" s="27"/>
      <c r="CN897" s="27"/>
      <c r="CO897" s="27"/>
      <c r="CP897" s="27"/>
      <c r="CQ897" s="27"/>
      <c r="CR897" s="27"/>
      <c r="CS897" s="27"/>
      <c r="CT897" s="27"/>
      <c r="CU897" s="27"/>
      <c r="CV897" s="27"/>
      <c r="CW897" s="27"/>
      <c r="CX897" s="27"/>
      <c r="CY897" s="27"/>
      <c r="CZ897" s="27"/>
      <c r="DA897" s="43"/>
      <c r="DB897" s="27"/>
      <c r="DC897" s="42"/>
      <c r="DD897" s="42"/>
      <c r="DE897" s="27"/>
      <c r="DF897" s="27"/>
      <c r="DG897" s="27"/>
      <c r="DH897" s="27"/>
    </row>
    <row r="898" spans="84:112" ht="15.75" customHeight="1" x14ac:dyDescent="0.35">
      <c r="CF898" s="27"/>
      <c r="CG898" s="27"/>
      <c r="CH898" s="27"/>
      <c r="CI898" s="27"/>
      <c r="CJ898" s="27"/>
      <c r="CK898" s="27"/>
      <c r="CL898" s="27"/>
      <c r="CM898" s="27"/>
      <c r="CN898" s="27"/>
      <c r="CO898" s="27"/>
      <c r="CP898" s="27"/>
      <c r="CQ898" s="27"/>
      <c r="CR898" s="27"/>
      <c r="CS898" s="27"/>
      <c r="CT898" s="27"/>
      <c r="CU898" s="27"/>
      <c r="CV898" s="27"/>
      <c r="CW898" s="27"/>
      <c r="CX898" s="27"/>
      <c r="CY898" s="27"/>
      <c r="CZ898" s="27"/>
      <c r="DA898" s="43"/>
      <c r="DB898" s="27"/>
      <c r="DC898" s="42"/>
      <c r="DD898" s="42"/>
      <c r="DE898" s="27"/>
      <c r="DF898" s="27"/>
      <c r="DG898" s="27"/>
      <c r="DH898" s="27"/>
    </row>
    <row r="899" spans="84:112" ht="15.75" customHeight="1" x14ac:dyDescent="0.35">
      <c r="CF899" s="27"/>
      <c r="CG899" s="27"/>
      <c r="CH899" s="27"/>
      <c r="CI899" s="27"/>
      <c r="CJ899" s="27"/>
      <c r="CK899" s="27"/>
      <c r="CL899" s="27"/>
      <c r="CM899" s="27"/>
      <c r="CN899" s="27"/>
      <c r="CO899" s="27"/>
      <c r="CP899" s="27"/>
      <c r="CQ899" s="27"/>
      <c r="CR899" s="27"/>
      <c r="CS899" s="27"/>
      <c r="CT899" s="27"/>
      <c r="CU899" s="27"/>
      <c r="CV899" s="27"/>
      <c r="CW899" s="27"/>
      <c r="CX899" s="27"/>
      <c r="CY899" s="27"/>
      <c r="CZ899" s="27"/>
      <c r="DA899" s="43"/>
      <c r="DB899" s="27"/>
      <c r="DC899" s="42"/>
      <c r="DD899" s="42"/>
      <c r="DE899" s="27"/>
      <c r="DF899" s="27"/>
      <c r="DG899" s="27"/>
      <c r="DH899" s="27"/>
    </row>
    <row r="900" spans="84:112" ht="15.75" customHeight="1" x14ac:dyDescent="0.35">
      <c r="CF900" s="27"/>
      <c r="CG900" s="27"/>
      <c r="CH900" s="27"/>
      <c r="CI900" s="27"/>
      <c r="CJ900" s="27"/>
      <c r="CK900" s="27"/>
      <c r="CL900" s="27"/>
      <c r="CM900" s="27"/>
      <c r="CN900" s="27"/>
      <c r="CO900" s="27"/>
      <c r="CP900" s="27"/>
      <c r="CQ900" s="27"/>
      <c r="CR900" s="27"/>
      <c r="CS900" s="27"/>
      <c r="CT900" s="27"/>
      <c r="CU900" s="27"/>
      <c r="CV900" s="27"/>
      <c r="CW900" s="27"/>
      <c r="CX900" s="27"/>
      <c r="CY900" s="27"/>
      <c r="CZ900" s="27"/>
      <c r="DA900" s="43"/>
      <c r="DB900" s="27"/>
      <c r="DC900" s="42"/>
      <c r="DD900" s="42"/>
      <c r="DE900" s="27"/>
      <c r="DF900" s="27"/>
      <c r="DG900" s="27"/>
      <c r="DH900" s="27"/>
    </row>
    <row r="901" spans="84:112" ht="15.75" customHeight="1" x14ac:dyDescent="0.35">
      <c r="CF901" s="27"/>
      <c r="CG901" s="27"/>
      <c r="CH901" s="27"/>
      <c r="CI901" s="27"/>
      <c r="CJ901" s="27"/>
      <c r="CK901" s="27"/>
      <c r="CL901" s="27"/>
      <c r="CM901" s="27"/>
      <c r="CN901" s="27"/>
      <c r="CO901" s="27"/>
      <c r="CP901" s="27"/>
      <c r="CQ901" s="27"/>
      <c r="CR901" s="27"/>
      <c r="CS901" s="27"/>
      <c r="CT901" s="27"/>
      <c r="CU901" s="27"/>
      <c r="CV901" s="27"/>
      <c r="CW901" s="27"/>
      <c r="CX901" s="27"/>
      <c r="CY901" s="27"/>
      <c r="CZ901" s="27"/>
      <c r="DA901" s="43"/>
      <c r="DB901" s="27"/>
      <c r="DC901" s="42"/>
      <c r="DD901" s="42"/>
      <c r="DE901" s="27"/>
      <c r="DF901" s="27"/>
      <c r="DG901" s="27"/>
      <c r="DH901" s="27"/>
    </row>
    <row r="902" spans="84:112" ht="15.75" customHeight="1" x14ac:dyDescent="0.35">
      <c r="CF902" s="27"/>
      <c r="CG902" s="27"/>
      <c r="CH902" s="27"/>
      <c r="CI902" s="27"/>
      <c r="CJ902" s="27"/>
      <c r="CK902" s="27"/>
      <c r="CL902" s="27"/>
      <c r="CM902" s="27"/>
      <c r="CN902" s="27"/>
      <c r="CO902" s="27"/>
      <c r="CP902" s="27"/>
      <c r="CQ902" s="27"/>
      <c r="CR902" s="27"/>
      <c r="CS902" s="27"/>
      <c r="CT902" s="27"/>
      <c r="CU902" s="27"/>
      <c r="CV902" s="27"/>
      <c r="CW902" s="27"/>
      <c r="CX902" s="27"/>
      <c r="CY902" s="27"/>
      <c r="CZ902" s="27"/>
      <c r="DA902" s="43"/>
      <c r="DB902" s="27"/>
      <c r="DC902" s="42"/>
      <c r="DD902" s="42"/>
      <c r="DE902" s="27"/>
      <c r="DF902" s="27"/>
      <c r="DG902" s="27"/>
      <c r="DH902" s="27"/>
    </row>
    <row r="903" spans="84:112" ht="15.75" customHeight="1" x14ac:dyDescent="0.35">
      <c r="CF903" s="27"/>
      <c r="CG903" s="27"/>
      <c r="CH903" s="27"/>
      <c r="CI903" s="27"/>
      <c r="CJ903" s="27"/>
      <c r="CK903" s="27"/>
      <c r="CL903" s="27"/>
      <c r="CM903" s="27"/>
      <c r="CN903" s="27"/>
      <c r="CO903" s="27"/>
      <c r="CP903" s="27"/>
      <c r="CQ903" s="27"/>
      <c r="CR903" s="27"/>
      <c r="CS903" s="27"/>
      <c r="CT903" s="27"/>
      <c r="CU903" s="27"/>
      <c r="CV903" s="27"/>
      <c r="CW903" s="27"/>
      <c r="CX903" s="27"/>
      <c r="CY903" s="27"/>
      <c r="CZ903" s="27"/>
      <c r="DA903" s="43"/>
      <c r="DB903" s="27"/>
      <c r="DC903" s="42"/>
      <c r="DD903" s="42"/>
      <c r="DE903" s="27"/>
      <c r="DF903" s="27"/>
      <c r="DG903" s="27"/>
      <c r="DH903" s="27"/>
    </row>
    <row r="904" spans="84:112" ht="15.75" customHeight="1" x14ac:dyDescent="0.35">
      <c r="CF904" s="27"/>
      <c r="CG904" s="27"/>
      <c r="CH904" s="27"/>
      <c r="CI904" s="27"/>
      <c r="CJ904" s="27"/>
      <c r="CK904" s="27"/>
      <c r="CL904" s="27"/>
      <c r="CM904" s="27"/>
      <c r="CN904" s="27"/>
      <c r="CO904" s="27"/>
      <c r="CP904" s="27"/>
      <c r="CQ904" s="27"/>
      <c r="CR904" s="27"/>
      <c r="CS904" s="27"/>
      <c r="CT904" s="27"/>
      <c r="CU904" s="27"/>
      <c r="CV904" s="27"/>
      <c r="CW904" s="27"/>
      <c r="CX904" s="27"/>
      <c r="CY904" s="27"/>
      <c r="CZ904" s="27"/>
      <c r="DA904" s="43"/>
      <c r="DB904" s="27"/>
      <c r="DC904" s="42"/>
      <c r="DD904" s="42"/>
      <c r="DE904" s="27"/>
      <c r="DF904" s="27"/>
      <c r="DG904" s="27"/>
      <c r="DH904" s="27"/>
    </row>
    <row r="905" spans="84:112" ht="15.75" customHeight="1" x14ac:dyDescent="0.35">
      <c r="CF905" s="27"/>
      <c r="CG905" s="27"/>
      <c r="CH905" s="27"/>
      <c r="CI905" s="27"/>
      <c r="CJ905" s="27"/>
      <c r="CK905" s="27"/>
      <c r="CL905" s="27"/>
      <c r="CM905" s="27"/>
      <c r="CN905" s="27"/>
      <c r="CO905" s="27"/>
      <c r="CP905" s="27"/>
      <c r="CQ905" s="27"/>
      <c r="CR905" s="27"/>
      <c r="CS905" s="27"/>
      <c r="CT905" s="27"/>
      <c r="CU905" s="27"/>
      <c r="CV905" s="27"/>
      <c r="CW905" s="27"/>
      <c r="CX905" s="27"/>
      <c r="CY905" s="27"/>
      <c r="CZ905" s="27"/>
      <c r="DA905" s="43"/>
      <c r="DB905" s="27"/>
      <c r="DC905" s="42"/>
      <c r="DD905" s="42"/>
      <c r="DE905" s="27"/>
      <c r="DF905" s="27"/>
      <c r="DG905" s="27"/>
      <c r="DH905" s="27"/>
    </row>
    <row r="906" spans="84:112" ht="15.75" customHeight="1" x14ac:dyDescent="0.35">
      <c r="CF906" s="27"/>
      <c r="CG906" s="27"/>
      <c r="CH906" s="27"/>
      <c r="CI906" s="27"/>
      <c r="CJ906" s="27"/>
      <c r="CK906" s="27"/>
      <c r="CL906" s="27"/>
      <c r="CM906" s="27"/>
      <c r="CN906" s="27"/>
      <c r="CO906" s="27"/>
      <c r="CP906" s="27"/>
      <c r="CQ906" s="27"/>
      <c r="CR906" s="27"/>
      <c r="CS906" s="27"/>
      <c r="CT906" s="27"/>
      <c r="CU906" s="27"/>
      <c r="CV906" s="27"/>
      <c r="CW906" s="27"/>
      <c r="CX906" s="27"/>
      <c r="CY906" s="27"/>
      <c r="CZ906" s="27"/>
      <c r="DA906" s="43"/>
      <c r="DB906" s="27"/>
      <c r="DC906" s="42"/>
      <c r="DD906" s="42"/>
      <c r="DE906" s="27"/>
      <c r="DF906" s="27"/>
      <c r="DG906" s="27"/>
      <c r="DH906" s="27"/>
    </row>
    <row r="907" spans="84:112" ht="15.75" customHeight="1" x14ac:dyDescent="0.35">
      <c r="CF907" s="27"/>
      <c r="CG907" s="27"/>
      <c r="CH907" s="27"/>
      <c r="CI907" s="27"/>
      <c r="CJ907" s="27"/>
      <c r="CK907" s="27"/>
      <c r="CL907" s="27"/>
      <c r="CM907" s="27"/>
      <c r="CN907" s="27"/>
      <c r="CO907" s="27"/>
      <c r="CP907" s="27"/>
      <c r="CQ907" s="27"/>
      <c r="CR907" s="27"/>
      <c r="CS907" s="27"/>
      <c r="CT907" s="27"/>
      <c r="CU907" s="27"/>
      <c r="CV907" s="27"/>
      <c r="CW907" s="27"/>
      <c r="CX907" s="27"/>
      <c r="CY907" s="27"/>
      <c r="CZ907" s="27"/>
      <c r="DA907" s="43"/>
      <c r="DB907" s="27"/>
      <c r="DC907" s="42"/>
      <c r="DD907" s="42"/>
      <c r="DE907" s="27"/>
      <c r="DF907" s="27"/>
      <c r="DG907" s="27"/>
      <c r="DH907" s="27"/>
    </row>
    <row r="908" spans="84:112" ht="15.75" customHeight="1" x14ac:dyDescent="0.35">
      <c r="CF908" s="27"/>
      <c r="CG908" s="27"/>
      <c r="CH908" s="27"/>
      <c r="CI908" s="27"/>
      <c r="CJ908" s="27"/>
      <c r="CK908" s="27"/>
      <c r="CL908" s="27"/>
      <c r="CM908" s="27"/>
      <c r="CN908" s="27"/>
      <c r="CO908" s="27"/>
      <c r="CP908" s="27"/>
      <c r="CQ908" s="27"/>
      <c r="CR908" s="27"/>
      <c r="CS908" s="27"/>
      <c r="CT908" s="27"/>
      <c r="CU908" s="27"/>
      <c r="CV908" s="27"/>
      <c r="CW908" s="27"/>
      <c r="CX908" s="27"/>
      <c r="CY908" s="27"/>
      <c r="CZ908" s="27"/>
      <c r="DA908" s="43"/>
      <c r="DB908" s="27"/>
      <c r="DC908" s="42"/>
      <c r="DD908" s="42"/>
      <c r="DE908" s="27"/>
      <c r="DF908" s="27"/>
      <c r="DG908" s="27"/>
      <c r="DH908" s="27"/>
    </row>
    <row r="909" spans="84:112" ht="15.75" customHeight="1" x14ac:dyDescent="0.35">
      <c r="CF909" s="27"/>
      <c r="CG909" s="27"/>
      <c r="CH909" s="27"/>
      <c r="CI909" s="27"/>
      <c r="CJ909" s="27"/>
      <c r="CK909" s="27"/>
      <c r="CL909" s="27"/>
      <c r="CM909" s="27"/>
      <c r="CN909" s="27"/>
      <c r="CO909" s="27"/>
      <c r="CP909" s="27"/>
      <c r="CQ909" s="27"/>
      <c r="CR909" s="27"/>
      <c r="CS909" s="27"/>
      <c r="CT909" s="27"/>
      <c r="CU909" s="27"/>
      <c r="CV909" s="27"/>
      <c r="CW909" s="27"/>
      <c r="CX909" s="27"/>
      <c r="CY909" s="27"/>
      <c r="CZ909" s="27"/>
      <c r="DA909" s="43"/>
      <c r="DB909" s="27"/>
      <c r="DC909" s="42"/>
      <c r="DD909" s="42"/>
      <c r="DE909" s="27"/>
      <c r="DF909" s="27"/>
      <c r="DG909" s="27"/>
      <c r="DH909" s="27"/>
    </row>
    <row r="910" spans="84:112" ht="15.75" customHeight="1" x14ac:dyDescent="0.35">
      <c r="CF910" s="27"/>
      <c r="CG910" s="27"/>
      <c r="CH910" s="27"/>
      <c r="CI910" s="27"/>
      <c r="CJ910" s="27"/>
      <c r="CK910" s="27"/>
      <c r="CL910" s="27"/>
      <c r="CM910" s="27"/>
      <c r="CN910" s="27"/>
      <c r="CO910" s="27"/>
      <c r="CP910" s="27"/>
      <c r="CQ910" s="27"/>
      <c r="CR910" s="27"/>
      <c r="CS910" s="27"/>
      <c r="CT910" s="27"/>
      <c r="CU910" s="27"/>
      <c r="CV910" s="27"/>
      <c r="CW910" s="27"/>
      <c r="CX910" s="27"/>
      <c r="CY910" s="27"/>
      <c r="CZ910" s="27"/>
      <c r="DA910" s="43"/>
      <c r="DB910" s="27"/>
      <c r="DC910" s="42"/>
      <c r="DD910" s="42"/>
      <c r="DE910" s="27"/>
      <c r="DF910" s="27"/>
      <c r="DG910" s="27"/>
      <c r="DH910" s="27"/>
    </row>
    <row r="911" spans="84:112" ht="15.75" customHeight="1" x14ac:dyDescent="0.35">
      <c r="CF911" s="27"/>
      <c r="CG911" s="27"/>
      <c r="CH911" s="27"/>
      <c r="CI911" s="27"/>
      <c r="CJ911" s="27"/>
      <c r="CK911" s="27"/>
      <c r="CL911" s="27"/>
      <c r="CM911" s="27"/>
      <c r="CN911" s="27"/>
      <c r="CO911" s="27"/>
      <c r="CP911" s="27"/>
      <c r="CQ911" s="27"/>
      <c r="CR911" s="27"/>
      <c r="CS911" s="27"/>
      <c r="CT911" s="27"/>
      <c r="CU911" s="27"/>
      <c r="CV911" s="27"/>
      <c r="CW911" s="27"/>
      <c r="CX911" s="27"/>
      <c r="CY911" s="27"/>
      <c r="CZ911" s="27"/>
      <c r="DA911" s="43"/>
      <c r="DB911" s="27"/>
      <c r="DC911" s="42"/>
      <c r="DD911" s="42"/>
      <c r="DE911" s="27"/>
      <c r="DF911" s="27"/>
      <c r="DG911" s="27"/>
      <c r="DH911" s="27"/>
    </row>
    <row r="912" spans="84:112" ht="15.75" customHeight="1" x14ac:dyDescent="0.35">
      <c r="CF912" s="27"/>
      <c r="CG912" s="27"/>
      <c r="CH912" s="27"/>
      <c r="CI912" s="27"/>
      <c r="CJ912" s="27"/>
      <c r="CK912" s="27"/>
      <c r="CL912" s="27"/>
      <c r="CM912" s="27"/>
      <c r="CN912" s="27"/>
      <c r="CO912" s="27"/>
      <c r="CP912" s="27"/>
      <c r="CQ912" s="27"/>
      <c r="CR912" s="27"/>
      <c r="CS912" s="27"/>
      <c r="CT912" s="27"/>
      <c r="CU912" s="27"/>
      <c r="CV912" s="27"/>
      <c r="CW912" s="27"/>
      <c r="CX912" s="27"/>
      <c r="CY912" s="27"/>
      <c r="CZ912" s="27"/>
      <c r="DA912" s="43"/>
      <c r="DB912" s="27"/>
      <c r="DC912" s="42"/>
      <c r="DD912" s="42"/>
      <c r="DE912" s="27"/>
      <c r="DF912" s="27"/>
      <c r="DG912" s="27"/>
      <c r="DH912" s="27"/>
    </row>
    <row r="913" spans="84:112" ht="15.75" customHeight="1" x14ac:dyDescent="0.35">
      <c r="CF913" s="27"/>
      <c r="CG913" s="27"/>
      <c r="CH913" s="27"/>
      <c r="CI913" s="27"/>
      <c r="CJ913" s="27"/>
      <c r="CK913" s="27"/>
      <c r="CL913" s="27"/>
      <c r="CM913" s="27"/>
      <c r="CN913" s="27"/>
      <c r="CO913" s="27"/>
      <c r="CP913" s="27"/>
      <c r="CQ913" s="27"/>
      <c r="CR913" s="27"/>
      <c r="CS913" s="27"/>
      <c r="CT913" s="27"/>
      <c r="CU913" s="27"/>
      <c r="CV913" s="27"/>
      <c r="CW913" s="27"/>
      <c r="CX913" s="27"/>
      <c r="CY913" s="27"/>
      <c r="CZ913" s="27"/>
      <c r="DA913" s="43"/>
      <c r="DB913" s="27"/>
      <c r="DC913" s="42"/>
      <c r="DD913" s="42"/>
      <c r="DE913" s="27"/>
      <c r="DF913" s="27"/>
      <c r="DG913" s="27"/>
      <c r="DH913" s="27"/>
    </row>
    <row r="914" spans="84:112" ht="15.75" customHeight="1" x14ac:dyDescent="0.35">
      <c r="CF914" s="27"/>
      <c r="CG914" s="27"/>
      <c r="CH914" s="27"/>
      <c r="CI914" s="27"/>
      <c r="CJ914" s="27"/>
      <c r="CK914" s="27"/>
      <c r="CL914" s="27"/>
      <c r="CM914" s="27"/>
      <c r="CN914" s="27"/>
      <c r="CO914" s="27"/>
      <c r="CP914" s="27"/>
      <c r="CQ914" s="27"/>
      <c r="CR914" s="27"/>
      <c r="CS914" s="27"/>
      <c r="CT914" s="27"/>
      <c r="CU914" s="27"/>
      <c r="CV914" s="27"/>
      <c r="CW914" s="27"/>
      <c r="CX914" s="27"/>
      <c r="CY914" s="27"/>
      <c r="CZ914" s="27"/>
      <c r="DA914" s="43"/>
      <c r="DB914" s="27"/>
      <c r="DC914" s="42"/>
      <c r="DD914" s="42"/>
      <c r="DE914" s="27"/>
      <c r="DF914" s="27"/>
      <c r="DG914" s="27"/>
      <c r="DH914" s="27"/>
    </row>
    <row r="915" spans="84:112" ht="15.75" customHeight="1" x14ac:dyDescent="0.35">
      <c r="CF915" s="27"/>
      <c r="CG915" s="27"/>
      <c r="CH915" s="27"/>
      <c r="CI915" s="27"/>
      <c r="CJ915" s="27"/>
      <c r="CK915" s="27"/>
      <c r="CL915" s="27"/>
      <c r="CM915" s="27"/>
      <c r="CN915" s="27"/>
      <c r="CO915" s="27"/>
      <c r="CP915" s="27"/>
      <c r="CQ915" s="27"/>
      <c r="CR915" s="27"/>
      <c r="CS915" s="27"/>
      <c r="CT915" s="27"/>
      <c r="CU915" s="27"/>
      <c r="CV915" s="27"/>
      <c r="CW915" s="27"/>
      <c r="CX915" s="27"/>
      <c r="CY915" s="27"/>
      <c r="CZ915" s="27"/>
      <c r="DA915" s="43"/>
      <c r="DB915" s="27"/>
      <c r="DC915" s="42"/>
      <c r="DD915" s="42"/>
      <c r="DE915" s="27"/>
      <c r="DF915" s="27"/>
      <c r="DG915" s="27"/>
      <c r="DH915" s="27"/>
    </row>
    <row r="916" spans="84:112" ht="15.75" customHeight="1" x14ac:dyDescent="0.35">
      <c r="CF916" s="27"/>
      <c r="CG916" s="27"/>
      <c r="CH916" s="27"/>
      <c r="CI916" s="27"/>
      <c r="CJ916" s="27"/>
      <c r="CK916" s="27"/>
      <c r="CL916" s="27"/>
      <c r="CM916" s="27"/>
      <c r="CN916" s="27"/>
      <c r="CO916" s="27"/>
      <c r="CP916" s="27"/>
      <c r="CQ916" s="27"/>
      <c r="CR916" s="27"/>
      <c r="CS916" s="27"/>
      <c r="CT916" s="27"/>
      <c r="CU916" s="27"/>
      <c r="CV916" s="27"/>
      <c r="CW916" s="27"/>
      <c r="CX916" s="27"/>
      <c r="CY916" s="27"/>
      <c r="CZ916" s="27"/>
      <c r="DA916" s="43"/>
      <c r="DB916" s="27"/>
      <c r="DC916" s="42"/>
      <c r="DD916" s="42"/>
      <c r="DE916" s="27"/>
      <c r="DF916" s="27"/>
      <c r="DG916" s="27"/>
      <c r="DH916" s="27"/>
    </row>
    <row r="917" spans="84:112" ht="15.75" customHeight="1" x14ac:dyDescent="0.35">
      <c r="CF917" s="27"/>
      <c r="CG917" s="27"/>
      <c r="CH917" s="27"/>
      <c r="CI917" s="27"/>
      <c r="CJ917" s="27"/>
      <c r="CK917" s="27"/>
      <c r="CL917" s="27"/>
      <c r="CM917" s="27"/>
      <c r="CN917" s="27"/>
      <c r="CO917" s="27"/>
      <c r="CP917" s="27"/>
      <c r="CQ917" s="27"/>
      <c r="CR917" s="27"/>
      <c r="CS917" s="27"/>
      <c r="CT917" s="27"/>
      <c r="CU917" s="27"/>
      <c r="CV917" s="27"/>
      <c r="CW917" s="27"/>
      <c r="CX917" s="27"/>
      <c r="CY917" s="27"/>
      <c r="CZ917" s="27"/>
      <c r="DA917" s="43"/>
      <c r="DB917" s="27"/>
      <c r="DC917" s="42"/>
      <c r="DD917" s="42"/>
      <c r="DE917" s="27"/>
      <c r="DF917" s="27"/>
      <c r="DG917" s="27"/>
      <c r="DH917" s="27"/>
    </row>
    <row r="918" spans="84:112" ht="15.75" customHeight="1" x14ac:dyDescent="0.35">
      <c r="CF918" s="27"/>
      <c r="CG918" s="27"/>
      <c r="CH918" s="27"/>
      <c r="CI918" s="27"/>
      <c r="CJ918" s="27"/>
      <c r="CK918" s="27"/>
      <c r="CL918" s="27"/>
      <c r="CM918" s="27"/>
      <c r="CN918" s="27"/>
      <c r="CO918" s="27"/>
      <c r="CP918" s="27"/>
      <c r="CQ918" s="27"/>
      <c r="CR918" s="27"/>
      <c r="CS918" s="27"/>
      <c r="CT918" s="27"/>
      <c r="CU918" s="27"/>
      <c r="CV918" s="27"/>
      <c r="CW918" s="27"/>
      <c r="CX918" s="27"/>
      <c r="CY918" s="27"/>
      <c r="CZ918" s="27"/>
      <c r="DA918" s="43"/>
      <c r="DB918" s="27"/>
      <c r="DC918" s="42"/>
      <c r="DD918" s="42"/>
      <c r="DE918" s="27"/>
      <c r="DF918" s="27"/>
      <c r="DG918" s="27"/>
      <c r="DH918" s="27"/>
    </row>
    <row r="919" spans="84:112" ht="15.75" customHeight="1" x14ac:dyDescent="0.35">
      <c r="CF919" s="27"/>
      <c r="CG919" s="27"/>
      <c r="CH919" s="27"/>
      <c r="CI919" s="27"/>
      <c r="CJ919" s="27"/>
      <c r="CK919" s="27"/>
      <c r="CL919" s="27"/>
      <c r="CM919" s="27"/>
      <c r="CN919" s="27"/>
      <c r="CO919" s="27"/>
      <c r="CP919" s="27"/>
      <c r="CQ919" s="27"/>
      <c r="CR919" s="27"/>
      <c r="CS919" s="27"/>
      <c r="CT919" s="27"/>
      <c r="CU919" s="27"/>
      <c r="CV919" s="27"/>
      <c r="CW919" s="27"/>
      <c r="CX919" s="27"/>
      <c r="CY919" s="27"/>
      <c r="CZ919" s="27"/>
      <c r="DA919" s="43"/>
      <c r="DB919" s="27"/>
      <c r="DC919" s="42"/>
      <c r="DD919" s="42"/>
      <c r="DE919" s="27"/>
      <c r="DF919" s="27"/>
      <c r="DG919" s="27"/>
      <c r="DH919" s="27"/>
    </row>
    <row r="920" spans="84:112" ht="15.75" customHeight="1" x14ac:dyDescent="0.35">
      <c r="CF920" s="27"/>
      <c r="CG920" s="27"/>
      <c r="CH920" s="27"/>
      <c r="CI920" s="27"/>
      <c r="CJ920" s="27"/>
      <c r="CK920" s="27"/>
      <c r="CL920" s="27"/>
      <c r="CM920" s="27"/>
      <c r="CN920" s="27"/>
      <c r="CO920" s="27"/>
      <c r="CP920" s="27"/>
      <c r="CQ920" s="27"/>
      <c r="CR920" s="27"/>
      <c r="CS920" s="27"/>
      <c r="CT920" s="27"/>
      <c r="CU920" s="27"/>
      <c r="CV920" s="27"/>
      <c r="CW920" s="27"/>
      <c r="CX920" s="27"/>
      <c r="CY920" s="27"/>
      <c r="CZ920" s="27"/>
      <c r="DA920" s="43"/>
      <c r="DB920" s="27"/>
      <c r="DC920" s="42"/>
      <c r="DD920" s="42"/>
      <c r="DE920" s="27"/>
      <c r="DF920" s="27"/>
      <c r="DG920" s="27"/>
      <c r="DH920" s="27"/>
    </row>
    <row r="921" spans="84:112" ht="15.75" customHeight="1" x14ac:dyDescent="0.35">
      <c r="CF921" s="27"/>
      <c r="CG921" s="27"/>
      <c r="CH921" s="27"/>
      <c r="CI921" s="27"/>
      <c r="CJ921" s="27"/>
      <c r="CK921" s="27"/>
      <c r="CL921" s="27"/>
      <c r="CM921" s="27"/>
      <c r="CN921" s="27"/>
      <c r="CO921" s="27"/>
      <c r="CP921" s="27"/>
      <c r="CQ921" s="27"/>
      <c r="CR921" s="27"/>
      <c r="CS921" s="27"/>
      <c r="CT921" s="27"/>
      <c r="CU921" s="27"/>
      <c r="CV921" s="27"/>
      <c r="CW921" s="27"/>
      <c r="CX921" s="27"/>
      <c r="CY921" s="27"/>
      <c r="CZ921" s="27"/>
      <c r="DA921" s="43"/>
      <c r="DB921" s="27"/>
      <c r="DC921" s="42"/>
      <c r="DD921" s="42"/>
      <c r="DE921" s="27"/>
      <c r="DF921" s="27"/>
      <c r="DG921" s="27"/>
      <c r="DH921" s="27"/>
    </row>
    <row r="922" spans="84:112" ht="15.75" customHeight="1" x14ac:dyDescent="0.35">
      <c r="CF922" s="27"/>
      <c r="CG922" s="27"/>
      <c r="CH922" s="27"/>
      <c r="CI922" s="27"/>
      <c r="CJ922" s="27"/>
      <c r="CK922" s="27"/>
      <c r="CL922" s="27"/>
      <c r="CM922" s="27"/>
      <c r="CN922" s="27"/>
      <c r="CO922" s="27"/>
      <c r="CP922" s="27"/>
      <c r="CQ922" s="27"/>
      <c r="CR922" s="27"/>
      <c r="CS922" s="27"/>
      <c r="CT922" s="27"/>
      <c r="CU922" s="27"/>
      <c r="CV922" s="27"/>
      <c r="CW922" s="27"/>
      <c r="CX922" s="27"/>
      <c r="CY922" s="27"/>
      <c r="CZ922" s="27"/>
      <c r="DA922" s="43"/>
      <c r="DB922" s="27"/>
      <c r="DC922" s="42"/>
      <c r="DD922" s="42"/>
      <c r="DE922" s="27"/>
      <c r="DF922" s="27"/>
      <c r="DG922" s="27"/>
      <c r="DH922" s="27"/>
    </row>
    <row r="923" spans="84:112" ht="15.75" customHeight="1" x14ac:dyDescent="0.35">
      <c r="CF923" s="27"/>
      <c r="CG923" s="27"/>
      <c r="CH923" s="27"/>
      <c r="CI923" s="27"/>
      <c r="CJ923" s="27"/>
      <c r="CK923" s="27"/>
      <c r="CL923" s="27"/>
      <c r="CM923" s="27"/>
      <c r="CN923" s="27"/>
      <c r="CO923" s="27"/>
      <c r="CP923" s="27"/>
      <c r="CQ923" s="27"/>
      <c r="CR923" s="27"/>
      <c r="CS923" s="27"/>
      <c r="CT923" s="27"/>
      <c r="CU923" s="27"/>
      <c r="CV923" s="27"/>
      <c r="CW923" s="27"/>
      <c r="CX923" s="27"/>
      <c r="CY923" s="27"/>
      <c r="CZ923" s="27"/>
      <c r="DA923" s="43"/>
      <c r="DB923" s="27"/>
      <c r="DC923" s="42"/>
      <c r="DD923" s="42"/>
      <c r="DE923" s="27"/>
      <c r="DF923" s="27"/>
      <c r="DG923" s="27"/>
      <c r="DH923" s="27"/>
    </row>
    <row r="924" spans="84:112" ht="15.75" customHeight="1" x14ac:dyDescent="0.35">
      <c r="CF924" s="27"/>
      <c r="CG924" s="27"/>
      <c r="CH924" s="27"/>
      <c r="CI924" s="27"/>
      <c r="CJ924" s="27"/>
      <c r="CK924" s="27"/>
      <c r="CL924" s="27"/>
      <c r="CM924" s="27"/>
      <c r="CN924" s="27"/>
      <c r="CO924" s="27"/>
      <c r="CP924" s="27"/>
      <c r="CQ924" s="27"/>
      <c r="CR924" s="27"/>
      <c r="CS924" s="27"/>
      <c r="CT924" s="27"/>
      <c r="CU924" s="27"/>
      <c r="CV924" s="27"/>
      <c r="CW924" s="27"/>
      <c r="CX924" s="27"/>
      <c r="CY924" s="27"/>
      <c r="CZ924" s="27"/>
      <c r="DA924" s="43"/>
      <c r="DB924" s="27"/>
      <c r="DC924" s="42"/>
      <c r="DD924" s="42"/>
      <c r="DE924" s="27"/>
      <c r="DF924" s="27"/>
      <c r="DG924" s="27"/>
      <c r="DH924" s="27"/>
    </row>
    <row r="925" spans="84:112" ht="15.75" customHeight="1" x14ac:dyDescent="0.35">
      <c r="CF925" s="27"/>
      <c r="CG925" s="27"/>
      <c r="CH925" s="27"/>
      <c r="CI925" s="27"/>
      <c r="CJ925" s="27"/>
      <c r="CK925" s="27"/>
      <c r="CL925" s="27"/>
      <c r="CM925" s="27"/>
      <c r="CN925" s="27"/>
      <c r="CO925" s="27"/>
      <c r="CP925" s="27"/>
      <c r="CQ925" s="27"/>
      <c r="CR925" s="27"/>
      <c r="CS925" s="27"/>
      <c r="CT925" s="27"/>
      <c r="CU925" s="27"/>
      <c r="CV925" s="27"/>
      <c r="CW925" s="27"/>
      <c r="CX925" s="27"/>
      <c r="CY925" s="27"/>
      <c r="CZ925" s="27"/>
      <c r="DA925" s="43"/>
      <c r="DB925" s="27"/>
      <c r="DC925" s="42"/>
      <c r="DD925" s="42"/>
      <c r="DE925" s="27"/>
      <c r="DF925" s="27"/>
      <c r="DG925" s="27"/>
      <c r="DH925" s="27"/>
    </row>
    <row r="926" spans="84:112" ht="15.75" customHeight="1" x14ac:dyDescent="0.35">
      <c r="CF926" s="27"/>
      <c r="CG926" s="27"/>
      <c r="CH926" s="27"/>
      <c r="CI926" s="27"/>
      <c r="CJ926" s="27"/>
      <c r="CK926" s="27"/>
      <c r="CL926" s="27"/>
      <c r="CM926" s="27"/>
      <c r="CN926" s="27"/>
      <c r="CO926" s="27"/>
      <c r="CP926" s="27"/>
      <c r="CQ926" s="27"/>
      <c r="CR926" s="27"/>
      <c r="CS926" s="27"/>
      <c r="CT926" s="27"/>
      <c r="CU926" s="27"/>
      <c r="CV926" s="27"/>
      <c r="CW926" s="27"/>
      <c r="CX926" s="27"/>
      <c r="CY926" s="27"/>
      <c r="CZ926" s="27"/>
      <c r="DA926" s="43"/>
      <c r="DB926" s="27"/>
      <c r="DC926" s="42"/>
      <c r="DD926" s="42"/>
      <c r="DE926" s="27"/>
      <c r="DF926" s="27"/>
      <c r="DG926" s="27"/>
      <c r="DH926" s="27"/>
    </row>
    <row r="927" spans="84:112" ht="15.75" customHeight="1" x14ac:dyDescent="0.35">
      <c r="CF927" s="27"/>
      <c r="CG927" s="27"/>
      <c r="CH927" s="27"/>
      <c r="CI927" s="27"/>
      <c r="CJ927" s="27"/>
      <c r="CK927" s="27"/>
      <c r="CL927" s="27"/>
      <c r="CM927" s="27"/>
      <c r="CN927" s="27"/>
      <c r="CO927" s="27"/>
      <c r="CP927" s="27"/>
      <c r="CQ927" s="27"/>
      <c r="CR927" s="27"/>
      <c r="CS927" s="27"/>
      <c r="CT927" s="27"/>
      <c r="CU927" s="27"/>
      <c r="CV927" s="27"/>
      <c r="CW927" s="27"/>
      <c r="CX927" s="27"/>
      <c r="CY927" s="27"/>
      <c r="CZ927" s="27"/>
      <c r="DA927" s="43"/>
      <c r="DB927" s="27"/>
      <c r="DC927" s="42"/>
      <c r="DD927" s="42"/>
      <c r="DE927" s="27"/>
      <c r="DF927" s="27"/>
      <c r="DG927" s="27"/>
      <c r="DH927" s="27"/>
    </row>
    <row r="928" spans="84:112" ht="15.75" customHeight="1" x14ac:dyDescent="0.35">
      <c r="CF928" s="27"/>
      <c r="CG928" s="27"/>
      <c r="CH928" s="27"/>
      <c r="CI928" s="27"/>
      <c r="CJ928" s="27"/>
      <c r="CK928" s="27"/>
      <c r="CL928" s="27"/>
      <c r="CM928" s="27"/>
      <c r="CN928" s="27"/>
      <c r="CO928" s="27"/>
      <c r="CP928" s="27"/>
      <c r="CQ928" s="27"/>
      <c r="CR928" s="27"/>
      <c r="CS928" s="27"/>
      <c r="CT928" s="27"/>
      <c r="CU928" s="27"/>
      <c r="CV928" s="27"/>
      <c r="CW928" s="27"/>
      <c r="CX928" s="27"/>
      <c r="CY928" s="27"/>
      <c r="CZ928" s="27"/>
      <c r="DA928" s="43"/>
      <c r="DB928" s="27"/>
      <c r="DC928" s="42"/>
      <c r="DD928" s="42"/>
      <c r="DE928" s="27"/>
      <c r="DF928" s="27"/>
      <c r="DG928" s="27"/>
      <c r="DH928" s="27"/>
    </row>
    <row r="929" spans="84:112" ht="15.75" customHeight="1" x14ac:dyDescent="0.35">
      <c r="CF929" s="27"/>
      <c r="CG929" s="27"/>
      <c r="CH929" s="27"/>
      <c r="CI929" s="27"/>
      <c r="CJ929" s="27"/>
      <c r="CK929" s="27"/>
      <c r="CL929" s="27"/>
      <c r="CM929" s="27"/>
      <c r="CN929" s="27"/>
      <c r="CO929" s="27"/>
      <c r="CP929" s="27"/>
      <c r="CQ929" s="27"/>
      <c r="CR929" s="27"/>
      <c r="CS929" s="27"/>
      <c r="CT929" s="27"/>
      <c r="CU929" s="27"/>
      <c r="CV929" s="27"/>
      <c r="CW929" s="27"/>
      <c r="CX929" s="27"/>
      <c r="CY929" s="27"/>
      <c r="CZ929" s="27"/>
      <c r="DA929" s="43"/>
      <c r="DB929" s="27"/>
      <c r="DC929" s="42"/>
      <c r="DD929" s="42"/>
      <c r="DE929" s="27"/>
      <c r="DF929" s="27"/>
      <c r="DG929" s="27"/>
      <c r="DH929" s="27"/>
    </row>
    <row r="930" spans="84:112" ht="15.75" customHeight="1" x14ac:dyDescent="0.35">
      <c r="CF930" s="27"/>
      <c r="CG930" s="27"/>
      <c r="CH930" s="27"/>
      <c r="CI930" s="27"/>
      <c r="CJ930" s="27"/>
      <c r="CK930" s="27"/>
      <c r="CL930" s="27"/>
      <c r="CM930" s="27"/>
      <c r="CN930" s="27"/>
      <c r="CO930" s="27"/>
      <c r="CP930" s="27"/>
      <c r="CQ930" s="27"/>
      <c r="CR930" s="27"/>
      <c r="CS930" s="27"/>
      <c r="CT930" s="27"/>
      <c r="CU930" s="27"/>
      <c r="CV930" s="27"/>
      <c r="CW930" s="27"/>
      <c r="CX930" s="27"/>
      <c r="CY930" s="27"/>
      <c r="CZ930" s="27"/>
      <c r="DA930" s="43"/>
      <c r="DB930" s="27"/>
      <c r="DC930" s="42"/>
      <c r="DD930" s="42"/>
      <c r="DE930" s="27"/>
      <c r="DF930" s="27"/>
      <c r="DG930" s="27"/>
      <c r="DH930" s="27"/>
    </row>
    <row r="931" spans="84:112" ht="15.75" customHeight="1" x14ac:dyDescent="0.35">
      <c r="CF931" s="27"/>
      <c r="CG931" s="27"/>
      <c r="CH931" s="27"/>
      <c r="CI931" s="27"/>
      <c r="CJ931" s="27"/>
      <c r="CK931" s="27"/>
      <c r="CL931" s="27"/>
      <c r="CM931" s="27"/>
      <c r="CN931" s="27"/>
      <c r="CO931" s="27"/>
      <c r="CP931" s="27"/>
      <c r="CQ931" s="27"/>
      <c r="CR931" s="27"/>
      <c r="CS931" s="27"/>
      <c r="CT931" s="27"/>
      <c r="CU931" s="27"/>
      <c r="CV931" s="27"/>
      <c r="CW931" s="27"/>
      <c r="CX931" s="27"/>
      <c r="CY931" s="27"/>
      <c r="CZ931" s="27"/>
      <c r="DA931" s="43"/>
      <c r="DB931" s="27"/>
      <c r="DC931" s="42"/>
      <c r="DD931" s="42"/>
      <c r="DE931" s="27"/>
      <c r="DF931" s="27"/>
      <c r="DG931" s="27"/>
      <c r="DH931" s="27"/>
    </row>
    <row r="932" spans="84:112" ht="15.75" customHeight="1" x14ac:dyDescent="0.35">
      <c r="CF932" s="27"/>
      <c r="CG932" s="27"/>
      <c r="CH932" s="27"/>
      <c r="CI932" s="27"/>
      <c r="CJ932" s="27"/>
      <c r="CK932" s="27"/>
      <c r="CL932" s="27"/>
      <c r="CM932" s="27"/>
      <c r="CN932" s="27"/>
      <c r="CO932" s="27"/>
      <c r="CP932" s="27"/>
      <c r="CQ932" s="27"/>
      <c r="CR932" s="27"/>
      <c r="CS932" s="27"/>
      <c r="CT932" s="27"/>
      <c r="CU932" s="27"/>
      <c r="CV932" s="27"/>
      <c r="CW932" s="27"/>
      <c r="CX932" s="27"/>
      <c r="CY932" s="27"/>
      <c r="CZ932" s="27"/>
      <c r="DA932" s="43"/>
      <c r="DB932" s="27"/>
      <c r="DC932" s="42"/>
      <c r="DD932" s="42"/>
      <c r="DE932" s="27"/>
      <c r="DF932" s="27"/>
      <c r="DG932" s="27"/>
      <c r="DH932" s="27"/>
    </row>
    <row r="933" spans="84:112" ht="15.75" customHeight="1" x14ac:dyDescent="0.35">
      <c r="CF933" s="27"/>
      <c r="CG933" s="27"/>
      <c r="CH933" s="27"/>
      <c r="CI933" s="27"/>
      <c r="CJ933" s="27"/>
      <c r="CK933" s="27"/>
      <c r="CL933" s="27"/>
      <c r="CM933" s="27"/>
      <c r="CN933" s="27"/>
      <c r="CO933" s="27"/>
      <c r="CP933" s="27"/>
      <c r="CQ933" s="27"/>
      <c r="CR933" s="27"/>
      <c r="CS933" s="27"/>
      <c r="CT933" s="27"/>
      <c r="CU933" s="27"/>
      <c r="CV933" s="27"/>
      <c r="CW933" s="27"/>
      <c r="CX933" s="27"/>
      <c r="CY933" s="27"/>
      <c r="CZ933" s="27"/>
      <c r="DA933" s="43"/>
      <c r="DB933" s="27"/>
      <c r="DC933" s="42"/>
      <c r="DD933" s="42"/>
      <c r="DE933" s="27"/>
      <c r="DF933" s="27"/>
      <c r="DG933" s="27"/>
      <c r="DH933" s="27"/>
    </row>
    <row r="934" spans="84:112" ht="15.75" customHeight="1" x14ac:dyDescent="0.35">
      <c r="CF934" s="27"/>
      <c r="CG934" s="27"/>
      <c r="CH934" s="27"/>
      <c r="CI934" s="27"/>
      <c r="CJ934" s="27"/>
      <c r="CK934" s="27"/>
      <c r="CL934" s="27"/>
      <c r="CM934" s="27"/>
      <c r="CN934" s="27"/>
      <c r="CO934" s="27"/>
      <c r="CP934" s="27"/>
      <c r="CQ934" s="27"/>
      <c r="CR934" s="27"/>
      <c r="CS934" s="27"/>
      <c r="CT934" s="27"/>
      <c r="CU934" s="27"/>
      <c r="CV934" s="27"/>
      <c r="CW934" s="27"/>
      <c r="CX934" s="27"/>
      <c r="CY934" s="27"/>
      <c r="CZ934" s="27"/>
      <c r="DA934" s="43"/>
      <c r="DB934" s="27"/>
      <c r="DC934" s="42"/>
      <c r="DD934" s="42"/>
      <c r="DE934" s="27"/>
      <c r="DF934" s="27"/>
      <c r="DG934" s="27"/>
      <c r="DH934" s="27"/>
    </row>
    <row r="935" spans="84:112" ht="15.75" customHeight="1" x14ac:dyDescent="0.35">
      <c r="CF935" s="27"/>
      <c r="CG935" s="27"/>
      <c r="CH935" s="27"/>
      <c r="CI935" s="27"/>
      <c r="CJ935" s="27"/>
      <c r="CK935" s="27"/>
      <c r="CL935" s="27"/>
      <c r="CM935" s="27"/>
      <c r="CN935" s="27"/>
      <c r="CO935" s="27"/>
      <c r="CP935" s="27"/>
      <c r="CQ935" s="27"/>
      <c r="CR935" s="27"/>
      <c r="CS935" s="27"/>
      <c r="CT935" s="27"/>
      <c r="CU935" s="27"/>
      <c r="CV935" s="27"/>
      <c r="CW935" s="27"/>
      <c r="CX935" s="27"/>
      <c r="CY935" s="27"/>
      <c r="CZ935" s="27"/>
      <c r="DA935" s="43"/>
      <c r="DB935" s="27"/>
      <c r="DC935" s="42"/>
      <c r="DD935" s="42"/>
      <c r="DE935" s="27"/>
      <c r="DF935" s="27"/>
      <c r="DG935" s="27"/>
      <c r="DH935" s="27"/>
    </row>
    <row r="936" spans="84:112" ht="15.75" customHeight="1" x14ac:dyDescent="0.35">
      <c r="CF936" s="27"/>
      <c r="CG936" s="27"/>
      <c r="CH936" s="27"/>
      <c r="CI936" s="27"/>
      <c r="CJ936" s="27"/>
      <c r="CK936" s="27"/>
      <c r="CL936" s="27"/>
      <c r="CM936" s="27"/>
      <c r="CN936" s="27"/>
      <c r="CO936" s="27"/>
      <c r="CP936" s="27"/>
      <c r="CQ936" s="27"/>
      <c r="CR936" s="27"/>
      <c r="CS936" s="27"/>
      <c r="CT936" s="27"/>
      <c r="CU936" s="27"/>
      <c r="CV936" s="27"/>
      <c r="CW936" s="27"/>
      <c r="CX936" s="27"/>
      <c r="CY936" s="27"/>
      <c r="CZ936" s="27"/>
      <c r="DA936" s="43"/>
      <c r="DB936" s="27"/>
      <c r="DC936" s="42"/>
      <c r="DD936" s="42"/>
      <c r="DE936" s="27"/>
      <c r="DF936" s="27"/>
      <c r="DG936" s="27"/>
      <c r="DH936" s="27"/>
    </row>
    <row r="937" spans="84:112" ht="15.75" customHeight="1" x14ac:dyDescent="0.35">
      <c r="CF937" s="27"/>
      <c r="CG937" s="27"/>
      <c r="CH937" s="27"/>
      <c r="CI937" s="27"/>
      <c r="CJ937" s="27"/>
      <c r="CK937" s="27"/>
      <c r="CL937" s="27"/>
      <c r="CM937" s="27"/>
      <c r="CN937" s="27"/>
      <c r="CO937" s="27"/>
      <c r="CP937" s="27"/>
      <c r="CQ937" s="27"/>
      <c r="CR937" s="27"/>
      <c r="CS937" s="27"/>
      <c r="CT937" s="27"/>
      <c r="CU937" s="27"/>
      <c r="CV937" s="27"/>
      <c r="CW937" s="27"/>
      <c r="CX937" s="27"/>
      <c r="CY937" s="27"/>
      <c r="CZ937" s="27"/>
      <c r="DA937" s="43"/>
      <c r="DB937" s="27"/>
      <c r="DC937" s="42"/>
      <c r="DD937" s="42"/>
      <c r="DE937" s="27"/>
      <c r="DF937" s="27"/>
      <c r="DG937" s="27"/>
      <c r="DH937" s="27"/>
    </row>
    <row r="938" spans="84:112" ht="15.75" customHeight="1" x14ac:dyDescent="0.35">
      <c r="CF938" s="27"/>
      <c r="CG938" s="27"/>
      <c r="CH938" s="27"/>
      <c r="CI938" s="27"/>
      <c r="CJ938" s="27"/>
      <c r="CK938" s="27"/>
      <c r="CL938" s="27"/>
      <c r="CM938" s="27"/>
      <c r="CN938" s="27"/>
      <c r="CO938" s="27"/>
      <c r="CP938" s="27"/>
      <c r="CQ938" s="27"/>
      <c r="CR938" s="27"/>
      <c r="CS938" s="27"/>
      <c r="CT938" s="27"/>
      <c r="CU938" s="27"/>
      <c r="CV938" s="27"/>
      <c r="CW938" s="27"/>
      <c r="CX938" s="27"/>
      <c r="CY938" s="27"/>
      <c r="CZ938" s="27"/>
      <c r="DA938" s="43"/>
      <c r="DB938" s="27"/>
      <c r="DC938" s="42"/>
      <c r="DD938" s="42"/>
      <c r="DE938" s="27"/>
      <c r="DF938" s="27"/>
      <c r="DG938" s="27"/>
      <c r="DH938" s="27"/>
    </row>
    <row r="939" spans="84:112" ht="15.75" customHeight="1" x14ac:dyDescent="0.35">
      <c r="CF939" s="27"/>
      <c r="CG939" s="27"/>
      <c r="CH939" s="27"/>
      <c r="CI939" s="27"/>
      <c r="CJ939" s="27"/>
      <c r="CK939" s="27"/>
      <c r="CL939" s="27"/>
      <c r="CM939" s="27"/>
      <c r="CN939" s="27"/>
      <c r="CO939" s="27"/>
      <c r="CP939" s="27"/>
      <c r="CQ939" s="27"/>
      <c r="CR939" s="27"/>
      <c r="CS939" s="27"/>
      <c r="CT939" s="27"/>
      <c r="CU939" s="27"/>
      <c r="CV939" s="27"/>
      <c r="CW939" s="27"/>
      <c r="CX939" s="27"/>
      <c r="CY939" s="27"/>
      <c r="CZ939" s="27"/>
      <c r="DA939" s="43"/>
      <c r="DB939" s="27"/>
      <c r="DC939" s="42"/>
      <c r="DD939" s="42"/>
      <c r="DE939" s="27"/>
      <c r="DF939" s="27"/>
      <c r="DG939" s="27"/>
      <c r="DH939" s="27"/>
    </row>
    <row r="940" spans="84:112" ht="15.75" customHeight="1" x14ac:dyDescent="0.35">
      <c r="CF940" s="27"/>
      <c r="CG940" s="27"/>
      <c r="CH940" s="27"/>
      <c r="CI940" s="27"/>
      <c r="CJ940" s="27"/>
      <c r="CK940" s="27"/>
      <c r="CL940" s="27"/>
      <c r="CM940" s="27"/>
      <c r="CN940" s="27"/>
      <c r="CO940" s="27"/>
      <c r="CP940" s="27"/>
      <c r="CQ940" s="27"/>
      <c r="CR940" s="27"/>
      <c r="CS940" s="27"/>
      <c r="CT940" s="27"/>
      <c r="CU940" s="27"/>
      <c r="CV940" s="27"/>
      <c r="CW940" s="27"/>
      <c r="CX940" s="27"/>
      <c r="CY940" s="27"/>
      <c r="CZ940" s="27"/>
      <c r="DA940" s="43"/>
      <c r="DB940" s="27"/>
      <c r="DC940" s="42"/>
      <c r="DD940" s="42"/>
      <c r="DE940" s="27"/>
      <c r="DF940" s="27"/>
      <c r="DG940" s="27"/>
      <c r="DH940" s="27"/>
    </row>
    <row r="941" spans="84:112" ht="15.75" customHeight="1" x14ac:dyDescent="0.35">
      <c r="CF941" s="27"/>
      <c r="CG941" s="27"/>
      <c r="CH941" s="27"/>
      <c r="CI941" s="27"/>
      <c r="CJ941" s="27"/>
      <c r="CK941" s="27"/>
      <c r="CL941" s="27"/>
      <c r="CM941" s="27"/>
      <c r="CN941" s="27"/>
      <c r="CO941" s="27"/>
      <c r="CP941" s="27"/>
      <c r="CQ941" s="27"/>
      <c r="CR941" s="27"/>
      <c r="CS941" s="27"/>
      <c r="CT941" s="27"/>
      <c r="CU941" s="27"/>
      <c r="CV941" s="27"/>
      <c r="CW941" s="27"/>
      <c r="CX941" s="27"/>
      <c r="CY941" s="27"/>
      <c r="CZ941" s="27"/>
      <c r="DA941" s="43"/>
      <c r="DB941" s="27"/>
      <c r="DC941" s="42"/>
      <c r="DD941" s="42"/>
      <c r="DE941" s="27"/>
      <c r="DF941" s="27"/>
      <c r="DG941" s="27"/>
      <c r="DH941" s="27"/>
    </row>
    <row r="942" spans="84:112" ht="15.75" customHeight="1" x14ac:dyDescent="0.35">
      <c r="CF942" s="27"/>
      <c r="CG942" s="27"/>
      <c r="CH942" s="27"/>
      <c r="CI942" s="27"/>
      <c r="CJ942" s="27"/>
      <c r="CK942" s="27"/>
      <c r="CL942" s="27"/>
      <c r="CM942" s="27"/>
      <c r="CN942" s="27"/>
      <c r="CO942" s="27"/>
      <c r="CP942" s="27"/>
      <c r="CQ942" s="27"/>
      <c r="CR942" s="27"/>
      <c r="CS942" s="27"/>
      <c r="CT942" s="27"/>
      <c r="CU942" s="27"/>
      <c r="CV942" s="27"/>
      <c r="CW942" s="27"/>
      <c r="CX942" s="27"/>
      <c r="CY942" s="27"/>
      <c r="CZ942" s="27"/>
      <c r="DA942" s="43"/>
      <c r="DB942" s="27"/>
      <c r="DC942" s="42"/>
      <c r="DD942" s="42"/>
      <c r="DE942" s="27"/>
      <c r="DF942" s="27"/>
      <c r="DG942" s="27"/>
      <c r="DH942" s="27"/>
    </row>
    <row r="943" spans="84:112" ht="15.75" customHeight="1" x14ac:dyDescent="0.35">
      <c r="CF943" s="27"/>
      <c r="CG943" s="27"/>
      <c r="CH943" s="27"/>
      <c r="CI943" s="27"/>
      <c r="CJ943" s="27"/>
      <c r="CK943" s="27"/>
      <c r="CL943" s="27"/>
      <c r="CM943" s="27"/>
      <c r="CN943" s="27"/>
      <c r="CO943" s="27"/>
      <c r="CP943" s="27"/>
      <c r="CQ943" s="27"/>
      <c r="CR943" s="27"/>
      <c r="CS943" s="27"/>
      <c r="CT943" s="27"/>
      <c r="CU943" s="27"/>
      <c r="CV943" s="27"/>
      <c r="CW943" s="27"/>
      <c r="CX943" s="27"/>
      <c r="CY943" s="27"/>
      <c r="CZ943" s="27"/>
      <c r="DA943" s="43"/>
      <c r="DB943" s="27"/>
      <c r="DC943" s="42"/>
      <c r="DD943" s="42"/>
      <c r="DE943" s="27"/>
      <c r="DF943" s="27"/>
      <c r="DG943" s="27"/>
      <c r="DH943" s="27"/>
    </row>
    <row r="944" spans="84:112" ht="15.75" customHeight="1" x14ac:dyDescent="0.35">
      <c r="CF944" s="27"/>
      <c r="CG944" s="27"/>
      <c r="CH944" s="27"/>
      <c r="CI944" s="27"/>
      <c r="CJ944" s="27"/>
      <c r="CK944" s="27"/>
      <c r="CL944" s="27"/>
      <c r="CM944" s="27"/>
      <c r="CN944" s="27"/>
      <c r="CO944" s="27"/>
      <c r="CP944" s="27"/>
      <c r="CQ944" s="27"/>
      <c r="CR944" s="27"/>
      <c r="CS944" s="27"/>
      <c r="CT944" s="27"/>
      <c r="CU944" s="27"/>
      <c r="CV944" s="27"/>
      <c r="CW944" s="27"/>
      <c r="CX944" s="27"/>
      <c r="CY944" s="27"/>
      <c r="CZ944" s="27"/>
      <c r="DA944" s="43"/>
      <c r="DB944" s="27"/>
      <c r="DC944" s="42"/>
      <c r="DD944" s="42"/>
      <c r="DE944" s="27"/>
      <c r="DF944" s="27"/>
      <c r="DG944" s="27"/>
      <c r="DH944" s="27"/>
    </row>
    <row r="945" spans="84:112" ht="15.75" customHeight="1" x14ac:dyDescent="0.35">
      <c r="CF945" s="27"/>
      <c r="CG945" s="27"/>
      <c r="CH945" s="27"/>
      <c r="CI945" s="27"/>
      <c r="CJ945" s="27"/>
      <c r="CK945" s="27"/>
      <c r="CL945" s="27"/>
      <c r="CM945" s="27"/>
      <c r="CN945" s="27"/>
      <c r="CO945" s="27"/>
      <c r="CP945" s="27"/>
      <c r="CQ945" s="27"/>
      <c r="CR945" s="27"/>
      <c r="CS945" s="27"/>
      <c r="CT945" s="27"/>
      <c r="CU945" s="27"/>
      <c r="CV945" s="27"/>
      <c r="CW945" s="27"/>
      <c r="CX945" s="27"/>
      <c r="CY945" s="27"/>
      <c r="CZ945" s="27"/>
      <c r="DA945" s="43"/>
      <c r="DB945" s="27"/>
      <c r="DC945" s="42"/>
      <c r="DD945" s="42"/>
      <c r="DE945" s="27"/>
      <c r="DF945" s="27"/>
      <c r="DG945" s="27"/>
      <c r="DH945" s="27"/>
    </row>
    <row r="946" spans="84:112" ht="15.75" customHeight="1" x14ac:dyDescent="0.35">
      <c r="CF946" s="27"/>
      <c r="CG946" s="27"/>
      <c r="CH946" s="27"/>
      <c r="CI946" s="27"/>
      <c r="CJ946" s="27"/>
      <c r="CK946" s="27"/>
      <c r="CL946" s="27"/>
      <c r="CM946" s="27"/>
      <c r="CN946" s="27"/>
      <c r="CO946" s="27"/>
      <c r="CP946" s="27"/>
      <c r="CQ946" s="27"/>
      <c r="CR946" s="27"/>
      <c r="CS946" s="27"/>
      <c r="CT946" s="27"/>
      <c r="CU946" s="27"/>
      <c r="CV946" s="27"/>
      <c r="CW946" s="27"/>
      <c r="CX946" s="27"/>
      <c r="CY946" s="27"/>
      <c r="CZ946" s="27"/>
      <c r="DA946" s="43"/>
      <c r="DB946" s="27"/>
      <c r="DC946" s="42"/>
      <c r="DD946" s="42"/>
      <c r="DE946" s="27"/>
      <c r="DF946" s="27"/>
      <c r="DG946" s="27"/>
      <c r="DH946" s="27"/>
    </row>
    <row r="947" spans="84:112" ht="15.75" customHeight="1" x14ac:dyDescent="0.35">
      <c r="CF947" s="27"/>
      <c r="CG947" s="27"/>
      <c r="CH947" s="27"/>
      <c r="CI947" s="27"/>
      <c r="CJ947" s="27"/>
      <c r="CK947" s="27"/>
      <c r="CL947" s="27"/>
      <c r="CM947" s="27"/>
      <c r="CN947" s="27"/>
      <c r="CO947" s="27"/>
      <c r="CP947" s="27"/>
      <c r="CQ947" s="27"/>
      <c r="CR947" s="27"/>
      <c r="CS947" s="27"/>
      <c r="CT947" s="27"/>
      <c r="CU947" s="27"/>
      <c r="CV947" s="27"/>
      <c r="CW947" s="27"/>
      <c r="CX947" s="27"/>
      <c r="CY947" s="27"/>
      <c r="CZ947" s="27"/>
      <c r="DA947" s="43"/>
      <c r="DB947" s="27"/>
      <c r="DC947" s="42"/>
      <c r="DD947" s="42"/>
      <c r="DE947" s="27"/>
      <c r="DF947" s="27"/>
      <c r="DG947" s="27"/>
      <c r="DH947" s="27"/>
    </row>
    <row r="948" spans="84:112" ht="15.75" customHeight="1" x14ac:dyDescent="0.35">
      <c r="CF948" s="27"/>
      <c r="CG948" s="27"/>
      <c r="CH948" s="27"/>
      <c r="CI948" s="27"/>
      <c r="CJ948" s="27"/>
      <c r="CK948" s="27"/>
      <c r="CL948" s="27"/>
      <c r="CM948" s="27"/>
      <c r="CN948" s="27"/>
      <c r="CO948" s="27"/>
      <c r="CP948" s="27"/>
      <c r="CQ948" s="27"/>
      <c r="CR948" s="27"/>
      <c r="CS948" s="27"/>
      <c r="CT948" s="27"/>
      <c r="CU948" s="27"/>
      <c r="CV948" s="27"/>
      <c r="CW948" s="27"/>
      <c r="CX948" s="27"/>
      <c r="CY948" s="27"/>
      <c r="CZ948" s="27"/>
      <c r="DA948" s="43"/>
      <c r="DB948" s="27"/>
      <c r="DC948" s="42"/>
      <c r="DD948" s="42"/>
      <c r="DE948" s="27"/>
      <c r="DF948" s="27"/>
      <c r="DG948" s="27"/>
      <c r="DH948" s="27"/>
    </row>
    <row r="949" spans="84:112" ht="15.75" customHeight="1" x14ac:dyDescent="0.35">
      <c r="CF949" s="27"/>
      <c r="CG949" s="27"/>
      <c r="CH949" s="27"/>
      <c r="CI949" s="27"/>
      <c r="CJ949" s="27"/>
      <c r="CK949" s="27"/>
      <c r="CL949" s="27"/>
      <c r="CM949" s="27"/>
      <c r="CN949" s="27"/>
      <c r="CO949" s="27"/>
      <c r="CP949" s="27"/>
      <c r="CQ949" s="27"/>
      <c r="CR949" s="27"/>
      <c r="CS949" s="27"/>
      <c r="CT949" s="27"/>
      <c r="CU949" s="27"/>
      <c r="CV949" s="27"/>
      <c r="CW949" s="27"/>
      <c r="CX949" s="27"/>
      <c r="CY949" s="27"/>
      <c r="CZ949" s="27"/>
      <c r="DA949" s="43"/>
      <c r="DB949" s="27"/>
      <c r="DC949" s="42"/>
      <c r="DD949" s="42"/>
      <c r="DE949" s="27"/>
      <c r="DF949" s="27"/>
      <c r="DG949" s="27"/>
      <c r="DH949" s="27"/>
    </row>
    <row r="950" spans="84:112" ht="15.75" customHeight="1" x14ac:dyDescent="0.35">
      <c r="CF950" s="27"/>
      <c r="CG950" s="27"/>
      <c r="CH950" s="27"/>
      <c r="CI950" s="27"/>
      <c r="CJ950" s="27"/>
      <c r="CK950" s="27"/>
      <c r="CL950" s="27"/>
      <c r="CM950" s="27"/>
      <c r="CN950" s="27"/>
      <c r="CO950" s="27"/>
      <c r="CP950" s="27"/>
      <c r="CQ950" s="27"/>
      <c r="CR950" s="27"/>
      <c r="CS950" s="27"/>
      <c r="CT950" s="27"/>
      <c r="CU950" s="27"/>
      <c r="CV950" s="27"/>
      <c r="CW950" s="27"/>
      <c r="CX950" s="27"/>
      <c r="CY950" s="27"/>
      <c r="CZ950" s="27"/>
      <c r="DA950" s="43"/>
      <c r="DB950" s="27"/>
      <c r="DC950" s="42"/>
      <c r="DD950" s="42"/>
      <c r="DE950" s="27"/>
      <c r="DF950" s="27"/>
      <c r="DG950" s="27"/>
      <c r="DH950" s="27"/>
    </row>
    <row r="951" spans="84:112" ht="15.75" customHeight="1" x14ac:dyDescent="0.35">
      <c r="CF951" s="27"/>
      <c r="CG951" s="27"/>
      <c r="CH951" s="27"/>
      <c r="CI951" s="27"/>
      <c r="CJ951" s="27"/>
      <c r="CK951" s="27"/>
      <c r="CL951" s="27"/>
      <c r="CM951" s="27"/>
      <c r="CN951" s="27"/>
      <c r="CO951" s="27"/>
      <c r="CP951" s="27"/>
      <c r="CQ951" s="27"/>
      <c r="CR951" s="27"/>
      <c r="CS951" s="27"/>
      <c r="CT951" s="27"/>
      <c r="CU951" s="27"/>
      <c r="CV951" s="27"/>
      <c r="CW951" s="27"/>
      <c r="CX951" s="27"/>
      <c r="CY951" s="27"/>
      <c r="CZ951" s="27"/>
      <c r="DA951" s="43"/>
      <c r="DB951" s="27"/>
      <c r="DC951" s="42"/>
      <c r="DD951" s="42"/>
      <c r="DE951" s="27"/>
      <c r="DF951" s="27"/>
      <c r="DG951" s="27"/>
      <c r="DH951" s="27"/>
    </row>
    <row r="952" spans="84:112" ht="15.75" customHeight="1" x14ac:dyDescent="0.35">
      <c r="CF952" s="27"/>
      <c r="CG952" s="27"/>
      <c r="CH952" s="27"/>
      <c r="CI952" s="27"/>
      <c r="CJ952" s="27"/>
      <c r="CK952" s="27"/>
      <c r="CL952" s="27"/>
      <c r="CM952" s="27"/>
      <c r="CN952" s="27"/>
      <c r="CO952" s="27"/>
      <c r="CP952" s="27"/>
      <c r="CQ952" s="27"/>
      <c r="CR952" s="27"/>
      <c r="CS952" s="27"/>
      <c r="CT952" s="27"/>
      <c r="CU952" s="27"/>
      <c r="CV952" s="27"/>
      <c r="CW952" s="27"/>
      <c r="CX952" s="27"/>
      <c r="CY952" s="27"/>
      <c r="CZ952" s="27"/>
      <c r="DA952" s="43"/>
      <c r="DB952" s="27"/>
      <c r="DC952" s="42"/>
      <c r="DD952" s="42"/>
      <c r="DE952" s="27"/>
      <c r="DF952" s="27"/>
      <c r="DG952" s="27"/>
      <c r="DH952" s="27"/>
    </row>
    <row r="953" spans="84:112" ht="15.75" customHeight="1" x14ac:dyDescent="0.35">
      <c r="CF953" s="27"/>
      <c r="CG953" s="27"/>
      <c r="CH953" s="27"/>
      <c r="CI953" s="27"/>
      <c r="CJ953" s="27"/>
      <c r="CK953" s="27"/>
      <c r="CL953" s="27"/>
      <c r="CM953" s="27"/>
      <c r="CN953" s="27"/>
      <c r="CO953" s="27"/>
      <c r="CP953" s="27"/>
      <c r="CQ953" s="27"/>
      <c r="CR953" s="27"/>
      <c r="CS953" s="27"/>
      <c r="CT953" s="27"/>
      <c r="CU953" s="27"/>
      <c r="CV953" s="27"/>
      <c r="CW953" s="27"/>
      <c r="CX953" s="27"/>
      <c r="CY953" s="27"/>
      <c r="CZ953" s="27"/>
      <c r="DA953" s="43"/>
      <c r="DB953" s="27"/>
      <c r="DC953" s="42"/>
      <c r="DD953" s="42"/>
      <c r="DE953" s="27"/>
      <c r="DF953" s="27"/>
      <c r="DG953" s="27"/>
      <c r="DH953" s="27"/>
    </row>
    <row r="954" spans="84:112" ht="15.75" customHeight="1" x14ac:dyDescent="0.35">
      <c r="CF954" s="27"/>
      <c r="CG954" s="27"/>
      <c r="CH954" s="27"/>
      <c r="CI954" s="27"/>
      <c r="CJ954" s="27"/>
      <c r="CK954" s="27"/>
      <c r="CL954" s="27"/>
      <c r="CM954" s="27"/>
      <c r="CN954" s="27"/>
      <c r="CO954" s="27"/>
      <c r="CP954" s="27"/>
      <c r="CQ954" s="27"/>
      <c r="CR954" s="27"/>
      <c r="CS954" s="27"/>
      <c r="CT954" s="27"/>
      <c r="CU954" s="27"/>
      <c r="CV954" s="27"/>
      <c r="CW954" s="27"/>
      <c r="CX954" s="27"/>
      <c r="CY954" s="27"/>
      <c r="CZ954" s="27"/>
      <c r="DA954" s="43"/>
      <c r="DB954" s="27"/>
      <c r="DC954" s="42"/>
      <c r="DD954" s="42"/>
      <c r="DE954" s="27"/>
      <c r="DF954" s="27"/>
      <c r="DG954" s="27"/>
      <c r="DH954" s="27"/>
    </row>
    <row r="955" spans="84:112" ht="15.75" customHeight="1" x14ac:dyDescent="0.35">
      <c r="CF955" s="27"/>
      <c r="CG955" s="27"/>
      <c r="CH955" s="27"/>
      <c r="CI955" s="27"/>
      <c r="CJ955" s="27"/>
      <c r="CK955" s="27"/>
      <c r="CL955" s="27"/>
      <c r="CM955" s="27"/>
      <c r="CN955" s="27"/>
      <c r="CO955" s="27"/>
      <c r="CP955" s="27"/>
      <c r="CQ955" s="27"/>
      <c r="CR955" s="27"/>
      <c r="CS955" s="27"/>
      <c r="CT955" s="27"/>
      <c r="CU955" s="27"/>
      <c r="CV955" s="27"/>
      <c r="CW955" s="27"/>
      <c r="CX955" s="27"/>
      <c r="CY955" s="27"/>
      <c r="CZ955" s="27"/>
      <c r="DA955" s="43"/>
      <c r="DB955" s="27"/>
      <c r="DC955" s="42"/>
      <c r="DD955" s="42"/>
      <c r="DE955" s="27"/>
      <c r="DF955" s="27"/>
      <c r="DG955" s="27"/>
      <c r="DH955" s="27"/>
    </row>
    <row r="956" spans="84:112" ht="15.75" customHeight="1" x14ac:dyDescent="0.35">
      <c r="CF956" s="27"/>
      <c r="CG956" s="27"/>
      <c r="CH956" s="27"/>
      <c r="CI956" s="27"/>
      <c r="CJ956" s="27"/>
      <c r="CK956" s="27"/>
      <c r="CL956" s="27"/>
      <c r="CM956" s="27"/>
      <c r="CN956" s="27"/>
      <c r="CO956" s="27"/>
      <c r="CP956" s="27"/>
      <c r="CQ956" s="27"/>
      <c r="CR956" s="27"/>
      <c r="CS956" s="27"/>
      <c r="CT956" s="27"/>
      <c r="CU956" s="27"/>
      <c r="CV956" s="27"/>
      <c r="CW956" s="27"/>
      <c r="CX956" s="27"/>
      <c r="CY956" s="27"/>
      <c r="CZ956" s="27"/>
      <c r="DA956" s="43"/>
      <c r="DB956" s="27"/>
      <c r="DC956" s="42"/>
      <c r="DD956" s="42"/>
      <c r="DE956" s="27"/>
      <c r="DF956" s="27"/>
      <c r="DG956" s="27"/>
      <c r="DH956" s="27"/>
    </row>
    <row r="957" spans="84:112" ht="15.75" customHeight="1" x14ac:dyDescent="0.35">
      <c r="CF957" s="27"/>
      <c r="CG957" s="27"/>
      <c r="CH957" s="27"/>
      <c r="CI957" s="27"/>
      <c r="CJ957" s="27"/>
      <c r="CK957" s="27"/>
      <c r="CL957" s="27"/>
      <c r="CM957" s="27"/>
      <c r="CN957" s="27"/>
      <c r="CO957" s="27"/>
      <c r="CP957" s="27"/>
      <c r="CQ957" s="27"/>
      <c r="CR957" s="27"/>
      <c r="CS957" s="27"/>
      <c r="CT957" s="27"/>
      <c r="CU957" s="27"/>
      <c r="CV957" s="27"/>
      <c r="CW957" s="27"/>
      <c r="CX957" s="27"/>
      <c r="CY957" s="27"/>
      <c r="CZ957" s="27"/>
      <c r="DA957" s="43"/>
      <c r="DB957" s="27"/>
      <c r="DC957" s="42"/>
      <c r="DD957" s="42"/>
      <c r="DE957" s="27"/>
      <c r="DF957" s="27"/>
      <c r="DG957" s="27"/>
      <c r="DH957" s="27"/>
    </row>
    <row r="958" spans="84:112" ht="15.75" customHeight="1" x14ac:dyDescent="0.35">
      <c r="CF958" s="27"/>
      <c r="CG958" s="27"/>
      <c r="CH958" s="27"/>
      <c r="CI958" s="27"/>
      <c r="CJ958" s="27"/>
      <c r="CK958" s="27"/>
      <c r="CL958" s="27"/>
      <c r="CM958" s="27"/>
      <c r="CN958" s="27"/>
      <c r="CO958" s="27"/>
      <c r="CP958" s="27"/>
      <c r="CQ958" s="27"/>
      <c r="CR958" s="27"/>
      <c r="CS958" s="27"/>
      <c r="CT958" s="27"/>
      <c r="CU958" s="27"/>
      <c r="CV958" s="27"/>
      <c r="CW958" s="27"/>
      <c r="CX958" s="27"/>
      <c r="CY958" s="27"/>
      <c r="CZ958" s="27"/>
      <c r="DA958" s="43"/>
      <c r="DB958" s="27"/>
      <c r="DC958" s="42"/>
      <c r="DD958" s="42"/>
      <c r="DE958" s="27"/>
      <c r="DF958" s="27"/>
      <c r="DG958" s="27"/>
      <c r="DH958" s="27"/>
    </row>
    <row r="959" spans="84:112" ht="15.75" customHeight="1" x14ac:dyDescent="0.35">
      <c r="CF959" s="27"/>
      <c r="CG959" s="27"/>
      <c r="CH959" s="27"/>
      <c r="CI959" s="27"/>
      <c r="CJ959" s="27"/>
      <c r="CK959" s="27"/>
      <c r="CL959" s="27"/>
      <c r="CM959" s="27"/>
      <c r="CN959" s="27"/>
      <c r="CO959" s="27"/>
      <c r="CP959" s="27"/>
      <c r="CQ959" s="27"/>
      <c r="CR959" s="27"/>
      <c r="CS959" s="27"/>
      <c r="CT959" s="27"/>
      <c r="CU959" s="27"/>
      <c r="CV959" s="27"/>
      <c r="CW959" s="27"/>
      <c r="CX959" s="27"/>
      <c r="CY959" s="27"/>
      <c r="CZ959" s="27"/>
      <c r="DA959" s="43"/>
      <c r="DB959" s="27"/>
      <c r="DC959" s="42"/>
      <c r="DD959" s="42"/>
      <c r="DE959" s="27"/>
      <c r="DF959" s="27"/>
      <c r="DG959" s="27"/>
      <c r="DH959" s="27"/>
    </row>
    <row r="960" spans="84:112" ht="15.75" customHeight="1" x14ac:dyDescent="0.35">
      <c r="CF960" s="27"/>
      <c r="CG960" s="27"/>
      <c r="CH960" s="27"/>
      <c r="CI960" s="27"/>
      <c r="CJ960" s="27"/>
      <c r="CK960" s="27"/>
      <c r="CL960" s="27"/>
      <c r="CM960" s="27"/>
      <c r="CN960" s="27"/>
      <c r="CO960" s="27"/>
      <c r="CP960" s="27"/>
      <c r="CQ960" s="27"/>
      <c r="CR960" s="27"/>
      <c r="CS960" s="27"/>
      <c r="CT960" s="27"/>
      <c r="CU960" s="27"/>
      <c r="CV960" s="27"/>
      <c r="CW960" s="27"/>
      <c r="CX960" s="27"/>
      <c r="CY960" s="27"/>
      <c r="CZ960" s="27"/>
      <c r="DA960" s="43"/>
      <c r="DB960" s="27"/>
      <c r="DC960" s="42"/>
      <c r="DD960" s="42"/>
      <c r="DE960" s="27"/>
      <c r="DF960" s="27"/>
      <c r="DG960" s="27"/>
      <c r="DH960" s="27"/>
    </row>
    <row r="961" spans="84:112" ht="15.75" customHeight="1" x14ac:dyDescent="0.35">
      <c r="CF961" s="27"/>
      <c r="CG961" s="27"/>
      <c r="CH961" s="27"/>
      <c r="CI961" s="27"/>
      <c r="CJ961" s="27"/>
      <c r="CK961" s="27"/>
      <c r="CL961" s="27"/>
      <c r="CM961" s="27"/>
      <c r="CN961" s="27"/>
      <c r="CO961" s="27"/>
      <c r="CP961" s="27"/>
      <c r="CQ961" s="27"/>
      <c r="CR961" s="27"/>
      <c r="CS961" s="27"/>
      <c r="CT961" s="27"/>
      <c r="CU961" s="27"/>
      <c r="CV961" s="27"/>
      <c r="CW961" s="27"/>
      <c r="CX961" s="27"/>
      <c r="CY961" s="27"/>
      <c r="CZ961" s="27"/>
      <c r="DA961" s="43"/>
      <c r="DB961" s="27"/>
      <c r="DC961" s="42"/>
      <c r="DD961" s="42"/>
      <c r="DE961" s="27"/>
      <c r="DF961" s="27"/>
      <c r="DG961" s="27"/>
      <c r="DH961" s="27"/>
    </row>
    <row r="962" spans="84:112" ht="15.75" customHeight="1" x14ac:dyDescent="0.35">
      <c r="CF962" s="27"/>
      <c r="CG962" s="27"/>
      <c r="CH962" s="27"/>
      <c r="CI962" s="27"/>
      <c r="CJ962" s="27"/>
      <c r="CK962" s="27"/>
      <c r="CL962" s="27"/>
      <c r="CM962" s="27"/>
      <c r="CN962" s="27"/>
      <c r="CO962" s="27"/>
      <c r="CP962" s="27"/>
      <c r="CQ962" s="27"/>
      <c r="CR962" s="27"/>
      <c r="CS962" s="27"/>
      <c r="CT962" s="27"/>
      <c r="CU962" s="27"/>
      <c r="CV962" s="27"/>
      <c r="CW962" s="27"/>
      <c r="CX962" s="27"/>
      <c r="CY962" s="27"/>
      <c r="CZ962" s="27"/>
      <c r="DA962" s="43"/>
      <c r="DB962" s="27"/>
      <c r="DC962" s="42"/>
      <c r="DD962" s="42"/>
      <c r="DE962" s="27"/>
      <c r="DF962" s="27"/>
      <c r="DG962" s="27"/>
      <c r="DH962" s="27"/>
    </row>
    <row r="963" spans="84:112" ht="15.75" customHeight="1" x14ac:dyDescent="0.35">
      <c r="CF963" s="27"/>
      <c r="CG963" s="27"/>
      <c r="CH963" s="27"/>
      <c r="CI963" s="27"/>
      <c r="CJ963" s="27"/>
      <c r="CK963" s="27"/>
      <c r="CL963" s="27"/>
      <c r="CM963" s="27"/>
      <c r="CN963" s="27"/>
      <c r="CO963" s="27"/>
      <c r="CP963" s="27"/>
      <c r="CQ963" s="27"/>
      <c r="CR963" s="27"/>
      <c r="CS963" s="27"/>
      <c r="CT963" s="27"/>
      <c r="CU963" s="27"/>
      <c r="CV963" s="27"/>
      <c r="CW963" s="27"/>
      <c r="CX963" s="27"/>
      <c r="CY963" s="27"/>
      <c r="CZ963" s="27"/>
      <c r="DA963" s="43"/>
      <c r="DB963" s="27"/>
      <c r="DC963" s="42"/>
      <c r="DD963" s="42"/>
      <c r="DE963" s="27"/>
      <c r="DF963" s="27"/>
      <c r="DG963" s="27"/>
      <c r="DH963" s="27"/>
    </row>
    <row r="964" spans="84:112" ht="15.75" customHeight="1" x14ac:dyDescent="0.35">
      <c r="CF964" s="27"/>
      <c r="CG964" s="27"/>
      <c r="CH964" s="27"/>
      <c r="CI964" s="27"/>
      <c r="CJ964" s="27"/>
      <c r="CK964" s="27"/>
      <c r="CL964" s="27"/>
      <c r="CM964" s="27"/>
      <c r="CN964" s="27"/>
      <c r="CO964" s="27"/>
      <c r="CP964" s="27"/>
      <c r="CQ964" s="27"/>
      <c r="CR964" s="27"/>
      <c r="CS964" s="27"/>
      <c r="CT964" s="27"/>
      <c r="CU964" s="27"/>
      <c r="CV964" s="27"/>
      <c r="CW964" s="27"/>
      <c r="CX964" s="27"/>
      <c r="CY964" s="27"/>
      <c r="CZ964" s="27"/>
      <c r="DA964" s="43"/>
      <c r="DB964" s="27"/>
      <c r="DC964" s="42"/>
      <c r="DD964" s="42"/>
      <c r="DE964" s="27"/>
      <c r="DF964" s="27"/>
      <c r="DG964" s="27"/>
      <c r="DH964" s="27"/>
    </row>
    <row r="965" spans="84:112" ht="15.75" customHeight="1" x14ac:dyDescent="0.35">
      <c r="CF965" s="27"/>
      <c r="CG965" s="27"/>
      <c r="CH965" s="27"/>
      <c r="CI965" s="27"/>
      <c r="CJ965" s="27"/>
      <c r="CK965" s="27"/>
      <c r="CL965" s="27"/>
      <c r="CM965" s="27"/>
      <c r="CN965" s="27"/>
      <c r="CO965" s="27"/>
      <c r="CP965" s="27"/>
      <c r="CQ965" s="27"/>
      <c r="CR965" s="27"/>
      <c r="CS965" s="27"/>
      <c r="CT965" s="27"/>
      <c r="CU965" s="27"/>
      <c r="CV965" s="27"/>
      <c r="CW965" s="27"/>
      <c r="CX965" s="27"/>
      <c r="CY965" s="27"/>
      <c r="CZ965" s="27"/>
      <c r="DA965" s="43"/>
      <c r="DB965" s="27"/>
      <c r="DC965" s="42"/>
      <c r="DD965" s="42"/>
      <c r="DE965" s="27"/>
      <c r="DF965" s="27"/>
      <c r="DG965" s="27"/>
      <c r="DH965" s="27"/>
    </row>
    <row r="966" spans="84:112" ht="15.75" customHeight="1" x14ac:dyDescent="0.35">
      <c r="CF966" s="27"/>
      <c r="CG966" s="27"/>
      <c r="CH966" s="27"/>
      <c r="CI966" s="27"/>
      <c r="CJ966" s="27"/>
      <c r="CK966" s="27"/>
      <c r="CL966" s="27"/>
      <c r="CM966" s="27"/>
      <c r="CN966" s="27"/>
      <c r="CO966" s="27"/>
      <c r="CP966" s="27"/>
      <c r="CQ966" s="27"/>
      <c r="CR966" s="27"/>
      <c r="CS966" s="27"/>
      <c r="CT966" s="27"/>
      <c r="CU966" s="27"/>
      <c r="CV966" s="27"/>
      <c r="CW966" s="27"/>
      <c r="CX966" s="27"/>
      <c r="CY966" s="27"/>
      <c r="CZ966" s="27"/>
      <c r="DA966" s="43"/>
      <c r="DB966" s="27"/>
      <c r="DC966" s="42"/>
      <c r="DD966" s="42"/>
      <c r="DE966" s="27"/>
      <c r="DF966" s="27"/>
      <c r="DG966" s="27"/>
      <c r="DH966" s="27"/>
    </row>
    <row r="967" spans="84:112" ht="15.75" customHeight="1" x14ac:dyDescent="0.35">
      <c r="CF967" s="27"/>
      <c r="CG967" s="27"/>
      <c r="CH967" s="27"/>
      <c r="CI967" s="27"/>
      <c r="CJ967" s="27"/>
      <c r="CK967" s="27"/>
      <c r="CL967" s="27"/>
      <c r="CM967" s="27"/>
      <c r="CN967" s="27"/>
      <c r="CO967" s="27"/>
      <c r="CP967" s="27"/>
      <c r="CQ967" s="27"/>
      <c r="CR967" s="27"/>
      <c r="CS967" s="27"/>
      <c r="CT967" s="27"/>
      <c r="CU967" s="27"/>
      <c r="CV967" s="27"/>
      <c r="CW967" s="27"/>
      <c r="CX967" s="27"/>
      <c r="CY967" s="27"/>
      <c r="CZ967" s="27"/>
      <c r="DA967" s="43"/>
      <c r="DB967" s="27"/>
      <c r="DC967" s="42"/>
      <c r="DD967" s="42"/>
      <c r="DE967" s="27"/>
      <c r="DF967" s="27"/>
      <c r="DG967" s="27"/>
      <c r="DH967" s="27"/>
    </row>
    <row r="968" spans="84:112" ht="15.75" customHeight="1" x14ac:dyDescent="0.35">
      <c r="CF968" s="27"/>
      <c r="CG968" s="27"/>
      <c r="CH968" s="27"/>
      <c r="CI968" s="27"/>
      <c r="CJ968" s="27"/>
      <c r="CK968" s="27"/>
      <c r="CL968" s="27"/>
      <c r="CM968" s="27"/>
      <c r="CN968" s="27"/>
      <c r="CO968" s="27"/>
      <c r="CP968" s="27"/>
      <c r="CQ968" s="27"/>
      <c r="CR968" s="27"/>
      <c r="CS968" s="27"/>
      <c r="CT968" s="27"/>
      <c r="CU968" s="27"/>
      <c r="CV968" s="27"/>
      <c r="CW968" s="27"/>
      <c r="CX968" s="27"/>
      <c r="CY968" s="27"/>
      <c r="CZ968" s="27"/>
      <c r="DA968" s="43"/>
      <c r="DB968" s="27"/>
      <c r="DC968" s="42"/>
      <c r="DD968" s="42"/>
      <c r="DE968" s="27"/>
      <c r="DF968" s="27"/>
      <c r="DG968" s="27"/>
      <c r="DH968" s="27"/>
    </row>
    <row r="969" spans="84:112" ht="15.75" customHeight="1" x14ac:dyDescent="0.35">
      <c r="CF969" s="27"/>
      <c r="CG969" s="27"/>
      <c r="CH969" s="27"/>
      <c r="CI969" s="27"/>
      <c r="CJ969" s="27"/>
      <c r="CK969" s="27"/>
      <c r="CL969" s="27"/>
      <c r="CM969" s="27"/>
      <c r="CN969" s="27"/>
      <c r="CO969" s="27"/>
      <c r="CP969" s="27"/>
      <c r="CQ969" s="27"/>
      <c r="CR969" s="27"/>
      <c r="CS969" s="27"/>
      <c r="CT969" s="27"/>
      <c r="CU969" s="27"/>
      <c r="CV969" s="27"/>
      <c r="CW969" s="27"/>
      <c r="CX969" s="27"/>
      <c r="CY969" s="27"/>
      <c r="CZ969" s="27"/>
      <c r="DA969" s="43"/>
      <c r="DB969" s="27"/>
      <c r="DC969" s="42"/>
      <c r="DD969" s="42"/>
      <c r="DE969" s="27"/>
      <c r="DF969" s="27"/>
      <c r="DG969" s="27"/>
      <c r="DH969" s="27"/>
    </row>
    <row r="970" spans="84:112" ht="15.75" customHeight="1" x14ac:dyDescent="0.35">
      <c r="CF970" s="27"/>
      <c r="CG970" s="27"/>
      <c r="CH970" s="27"/>
      <c r="CI970" s="27"/>
      <c r="CJ970" s="27"/>
      <c r="CK970" s="27"/>
      <c r="CL970" s="27"/>
      <c r="CM970" s="27"/>
      <c r="CN970" s="27"/>
      <c r="CO970" s="27"/>
      <c r="CP970" s="27"/>
      <c r="CQ970" s="27"/>
      <c r="CR970" s="27"/>
      <c r="CS970" s="27"/>
      <c r="CT970" s="27"/>
      <c r="CU970" s="27"/>
      <c r="CV970" s="27"/>
      <c r="CW970" s="27"/>
      <c r="CX970" s="27"/>
      <c r="CY970" s="27"/>
      <c r="CZ970" s="27"/>
      <c r="DA970" s="43"/>
      <c r="DB970" s="27"/>
      <c r="DC970" s="42"/>
      <c r="DD970" s="42"/>
      <c r="DE970" s="27"/>
      <c r="DF970" s="27"/>
      <c r="DG970" s="27"/>
      <c r="DH970" s="27"/>
    </row>
    <row r="971" spans="84:112" ht="15.75" customHeight="1" x14ac:dyDescent="0.35">
      <c r="CF971" s="27"/>
      <c r="CG971" s="27"/>
      <c r="CH971" s="27"/>
      <c r="CI971" s="27"/>
      <c r="CJ971" s="27"/>
      <c r="CK971" s="27"/>
      <c r="CL971" s="27"/>
      <c r="CM971" s="27"/>
      <c r="CN971" s="27"/>
      <c r="CO971" s="27"/>
      <c r="CP971" s="27"/>
      <c r="CQ971" s="27"/>
      <c r="CR971" s="27"/>
      <c r="CS971" s="27"/>
      <c r="CT971" s="27"/>
      <c r="CU971" s="27"/>
      <c r="CV971" s="27"/>
      <c r="CW971" s="27"/>
      <c r="CX971" s="27"/>
      <c r="CY971" s="27"/>
      <c r="CZ971" s="27"/>
      <c r="DA971" s="43"/>
      <c r="DB971" s="27"/>
      <c r="DC971" s="42"/>
      <c r="DD971" s="42"/>
      <c r="DE971" s="27"/>
      <c r="DF971" s="27"/>
      <c r="DG971" s="27"/>
      <c r="DH971" s="27"/>
    </row>
    <row r="972" spans="84:112" ht="15.75" customHeight="1" x14ac:dyDescent="0.35">
      <c r="CF972" s="27"/>
      <c r="CG972" s="27"/>
      <c r="CH972" s="27"/>
      <c r="CI972" s="27"/>
      <c r="CJ972" s="27"/>
      <c r="CK972" s="27"/>
      <c r="CL972" s="27"/>
      <c r="CM972" s="27"/>
      <c r="CN972" s="27"/>
      <c r="CO972" s="27"/>
      <c r="CP972" s="27"/>
      <c r="CQ972" s="27"/>
      <c r="CR972" s="27"/>
      <c r="CS972" s="27"/>
      <c r="CT972" s="27"/>
      <c r="CU972" s="27"/>
      <c r="CV972" s="27"/>
      <c r="CW972" s="27"/>
      <c r="CX972" s="27"/>
      <c r="CY972" s="27"/>
      <c r="CZ972" s="27"/>
      <c r="DA972" s="43"/>
      <c r="DB972" s="27"/>
      <c r="DC972" s="42"/>
      <c r="DD972" s="42"/>
      <c r="DE972" s="27"/>
      <c r="DF972" s="27"/>
      <c r="DG972" s="27"/>
      <c r="DH972" s="27"/>
    </row>
    <row r="973" spans="84:112" ht="15.75" customHeight="1" x14ac:dyDescent="0.35">
      <c r="CF973" s="27"/>
      <c r="CG973" s="27"/>
      <c r="CH973" s="27"/>
      <c r="CI973" s="27"/>
      <c r="CJ973" s="27"/>
      <c r="CK973" s="27"/>
      <c r="CL973" s="27"/>
      <c r="CM973" s="27"/>
      <c r="CN973" s="27"/>
      <c r="CO973" s="27"/>
      <c r="CP973" s="27"/>
      <c r="CQ973" s="27"/>
      <c r="CR973" s="27"/>
      <c r="CS973" s="27"/>
      <c r="CT973" s="27"/>
      <c r="CU973" s="27"/>
      <c r="CV973" s="27"/>
      <c r="CW973" s="27"/>
      <c r="CX973" s="27"/>
      <c r="CY973" s="27"/>
      <c r="CZ973" s="27"/>
      <c r="DA973" s="43"/>
      <c r="DB973" s="27"/>
      <c r="DC973" s="42"/>
      <c r="DD973" s="42"/>
      <c r="DE973" s="27"/>
      <c r="DF973" s="27"/>
      <c r="DG973" s="27"/>
      <c r="DH973" s="27"/>
    </row>
    <row r="974" spans="84:112" ht="15.75" customHeight="1" x14ac:dyDescent="0.35">
      <c r="CF974" s="27"/>
      <c r="CG974" s="27"/>
      <c r="CH974" s="27"/>
      <c r="CI974" s="27"/>
      <c r="CJ974" s="27"/>
      <c r="CK974" s="27"/>
      <c r="CL974" s="27"/>
      <c r="CM974" s="27"/>
      <c r="CN974" s="27"/>
      <c r="CO974" s="27"/>
      <c r="CP974" s="27"/>
      <c r="CQ974" s="27"/>
      <c r="CR974" s="27"/>
      <c r="CS974" s="27"/>
      <c r="CT974" s="27"/>
      <c r="CU974" s="27"/>
      <c r="CV974" s="27"/>
      <c r="CW974" s="27"/>
      <c r="CX974" s="27"/>
      <c r="CY974" s="27"/>
      <c r="CZ974" s="27"/>
      <c r="DA974" s="43"/>
      <c r="DB974" s="27"/>
      <c r="DC974" s="42"/>
      <c r="DD974" s="42"/>
      <c r="DE974" s="27"/>
      <c r="DF974" s="27"/>
      <c r="DG974" s="27"/>
      <c r="DH974" s="27"/>
    </row>
    <row r="975" spans="84:112" ht="15.75" customHeight="1" x14ac:dyDescent="0.35">
      <c r="CF975" s="27"/>
      <c r="CG975" s="27"/>
      <c r="CH975" s="27"/>
      <c r="CI975" s="27"/>
      <c r="CJ975" s="27"/>
      <c r="CK975" s="27"/>
      <c r="CL975" s="27"/>
      <c r="CM975" s="27"/>
      <c r="CN975" s="27"/>
      <c r="CO975" s="27"/>
      <c r="CP975" s="27"/>
      <c r="CQ975" s="27"/>
      <c r="CR975" s="27"/>
      <c r="CS975" s="27"/>
      <c r="CT975" s="27"/>
      <c r="CU975" s="27"/>
      <c r="CV975" s="27"/>
      <c r="CW975" s="27"/>
      <c r="CX975" s="27"/>
      <c r="CY975" s="27"/>
      <c r="CZ975" s="27"/>
      <c r="DA975" s="43"/>
      <c r="DB975" s="27"/>
      <c r="DC975" s="42"/>
      <c r="DD975" s="42"/>
      <c r="DE975" s="27"/>
      <c r="DF975" s="27"/>
      <c r="DG975" s="27"/>
      <c r="DH975" s="27"/>
    </row>
    <row r="976" spans="84:112" ht="15.75" customHeight="1" x14ac:dyDescent="0.35">
      <c r="CF976" s="27"/>
      <c r="CG976" s="27"/>
      <c r="CH976" s="27"/>
      <c r="CI976" s="27"/>
      <c r="CJ976" s="27"/>
      <c r="CK976" s="27"/>
      <c r="CL976" s="27"/>
      <c r="CM976" s="27"/>
      <c r="CN976" s="27"/>
      <c r="CO976" s="27"/>
      <c r="CP976" s="27"/>
      <c r="CQ976" s="27"/>
      <c r="CR976" s="27"/>
      <c r="CS976" s="27"/>
      <c r="CT976" s="27"/>
      <c r="CU976" s="27"/>
      <c r="CV976" s="27"/>
      <c r="CW976" s="27"/>
      <c r="CX976" s="27"/>
      <c r="CY976" s="27"/>
      <c r="CZ976" s="27"/>
      <c r="DA976" s="43"/>
      <c r="DB976" s="27"/>
      <c r="DC976" s="42"/>
      <c r="DD976" s="42"/>
      <c r="DE976" s="27"/>
      <c r="DF976" s="27"/>
      <c r="DG976" s="27"/>
      <c r="DH976" s="27"/>
    </row>
    <row r="977" spans="84:112" ht="15.75" customHeight="1" x14ac:dyDescent="0.35">
      <c r="CF977" s="27"/>
      <c r="CG977" s="27"/>
      <c r="CH977" s="27"/>
      <c r="CI977" s="27"/>
      <c r="CJ977" s="27"/>
      <c r="CK977" s="27"/>
      <c r="CL977" s="27"/>
      <c r="CM977" s="27"/>
      <c r="CN977" s="27"/>
      <c r="CO977" s="27"/>
      <c r="CP977" s="27"/>
      <c r="CQ977" s="27"/>
      <c r="CR977" s="27"/>
      <c r="CS977" s="27"/>
      <c r="CT977" s="27"/>
      <c r="CU977" s="27"/>
      <c r="CV977" s="27"/>
      <c r="CW977" s="27"/>
      <c r="CX977" s="27"/>
      <c r="CY977" s="27"/>
      <c r="CZ977" s="27"/>
      <c r="DA977" s="43"/>
      <c r="DB977" s="27"/>
      <c r="DC977" s="42"/>
      <c r="DD977" s="42"/>
      <c r="DE977" s="27"/>
      <c r="DF977" s="27"/>
      <c r="DG977" s="27"/>
      <c r="DH977" s="27"/>
    </row>
    <row r="978" spans="84:112" ht="15.75" customHeight="1" x14ac:dyDescent="0.35">
      <c r="CF978" s="27"/>
      <c r="CG978" s="27"/>
      <c r="CH978" s="27"/>
      <c r="CI978" s="27"/>
      <c r="CJ978" s="27"/>
      <c r="CK978" s="27"/>
      <c r="CL978" s="27"/>
      <c r="CM978" s="27"/>
      <c r="CN978" s="27"/>
      <c r="CO978" s="27"/>
      <c r="CP978" s="27"/>
      <c r="CQ978" s="27"/>
      <c r="CR978" s="27"/>
      <c r="CS978" s="27"/>
      <c r="CT978" s="27"/>
      <c r="CU978" s="27"/>
      <c r="CV978" s="27"/>
      <c r="CW978" s="27"/>
      <c r="CX978" s="27"/>
      <c r="CY978" s="27"/>
      <c r="CZ978" s="27"/>
      <c r="DA978" s="43"/>
      <c r="DB978" s="27"/>
      <c r="DC978" s="42"/>
      <c r="DD978" s="42"/>
      <c r="DE978" s="27"/>
      <c r="DF978" s="27"/>
      <c r="DG978" s="27"/>
      <c r="DH978" s="27"/>
    </row>
    <row r="979" spans="84:112" ht="15.75" customHeight="1" x14ac:dyDescent="0.35">
      <c r="CF979" s="27"/>
      <c r="CG979" s="27"/>
      <c r="CH979" s="27"/>
      <c r="CI979" s="27"/>
      <c r="CJ979" s="27"/>
      <c r="CK979" s="27"/>
      <c r="CL979" s="27"/>
      <c r="CM979" s="27"/>
      <c r="CN979" s="27"/>
      <c r="CO979" s="27"/>
      <c r="CP979" s="27"/>
      <c r="CQ979" s="27"/>
      <c r="CR979" s="27"/>
      <c r="CS979" s="27"/>
      <c r="CT979" s="27"/>
      <c r="CU979" s="27"/>
      <c r="CV979" s="27"/>
      <c r="CW979" s="27"/>
      <c r="CX979" s="27"/>
      <c r="CY979" s="27"/>
      <c r="CZ979" s="27"/>
      <c r="DA979" s="43"/>
      <c r="DB979" s="27"/>
      <c r="DC979" s="42"/>
      <c r="DD979" s="42"/>
      <c r="DE979" s="27"/>
      <c r="DF979" s="27"/>
      <c r="DG979" s="27"/>
      <c r="DH979" s="27"/>
    </row>
    <row r="980" spans="84:112" ht="15.75" customHeight="1" x14ac:dyDescent="0.35">
      <c r="CF980" s="27"/>
      <c r="CG980" s="27"/>
      <c r="CH980" s="27"/>
      <c r="CI980" s="27"/>
      <c r="CJ980" s="27"/>
      <c r="CK980" s="27"/>
      <c r="CL980" s="27"/>
      <c r="CM980" s="27"/>
      <c r="CN980" s="27"/>
      <c r="CO980" s="27"/>
      <c r="CP980" s="27"/>
      <c r="CQ980" s="27"/>
      <c r="CR980" s="27"/>
      <c r="CS980" s="27"/>
      <c r="CT980" s="27"/>
      <c r="CU980" s="27"/>
      <c r="CV980" s="27"/>
      <c r="CW980" s="27"/>
      <c r="CX980" s="27"/>
      <c r="CY980" s="27"/>
      <c r="CZ980" s="27"/>
      <c r="DA980" s="43"/>
      <c r="DB980" s="27"/>
      <c r="DC980" s="42"/>
      <c r="DD980" s="42"/>
      <c r="DE980" s="27"/>
      <c r="DF980" s="27"/>
      <c r="DG980" s="27"/>
      <c r="DH980" s="27"/>
    </row>
    <row r="981" spans="84:112" ht="15.75" customHeight="1" x14ac:dyDescent="0.35">
      <c r="CF981" s="27"/>
      <c r="CG981" s="27"/>
      <c r="CH981" s="27"/>
      <c r="CI981" s="27"/>
      <c r="CJ981" s="27"/>
      <c r="CK981" s="27"/>
      <c r="CL981" s="27"/>
      <c r="CM981" s="27"/>
      <c r="CN981" s="27"/>
      <c r="CO981" s="27"/>
      <c r="CP981" s="27"/>
      <c r="CQ981" s="27"/>
      <c r="CR981" s="27"/>
      <c r="CS981" s="27"/>
      <c r="CT981" s="27"/>
      <c r="CU981" s="27"/>
      <c r="CV981" s="27"/>
      <c r="CW981" s="27"/>
      <c r="CX981" s="27"/>
      <c r="CY981" s="27"/>
      <c r="CZ981" s="27"/>
      <c r="DA981" s="43"/>
      <c r="DB981" s="27"/>
      <c r="DC981" s="42"/>
      <c r="DD981" s="42"/>
      <c r="DE981" s="27"/>
      <c r="DF981" s="27"/>
      <c r="DG981" s="27"/>
      <c r="DH981" s="27"/>
    </row>
    <row r="982" spans="84:112" ht="15.75" customHeight="1" x14ac:dyDescent="0.35">
      <c r="CF982" s="27"/>
      <c r="CG982" s="27"/>
      <c r="CH982" s="27"/>
      <c r="CI982" s="27"/>
      <c r="CJ982" s="27"/>
      <c r="CK982" s="27"/>
      <c r="CL982" s="27"/>
      <c r="CM982" s="27"/>
      <c r="CN982" s="27"/>
      <c r="CO982" s="27"/>
      <c r="CP982" s="27"/>
      <c r="CQ982" s="27"/>
      <c r="CR982" s="27"/>
      <c r="CS982" s="27"/>
      <c r="CT982" s="27"/>
      <c r="CU982" s="27"/>
      <c r="CV982" s="27"/>
      <c r="CW982" s="27"/>
      <c r="CX982" s="27"/>
      <c r="CY982" s="27"/>
      <c r="CZ982" s="27"/>
      <c r="DA982" s="43"/>
      <c r="DB982" s="27"/>
      <c r="DC982" s="42"/>
      <c r="DD982" s="42"/>
      <c r="DE982" s="27"/>
      <c r="DF982" s="27"/>
      <c r="DG982" s="27"/>
      <c r="DH982" s="27"/>
    </row>
    <row r="983" spans="84:112" ht="15.75" customHeight="1" x14ac:dyDescent="0.35">
      <c r="CF983" s="27"/>
      <c r="CG983" s="27"/>
      <c r="CH983" s="27"/>
      <c r="CI983" s="27"/>
      <c r="CJ983" s="27"/>
      <c r="CK983" s="27"/>
      <c r="CL983" s="27"/>
      <c r="CM983" s="27"/>
      <c r="CN983" s="27"/>
      <c r="CO983" s="27"/>
      <c r="CP983" s="27"/>
      <c r="CQ983" s="27"/>
      <c r="CR983" s="27"/>
      <c r="CS983" s="27"/>
      <c r="CT983" s="27"/>
      <c r="CU983" s="27"/>
      <c r="CV983" s="27"/>
      <c r="CW983" s="27"/>
      <c r="CX983" s="27"/>
      <c r="CY983" s="27"/>
      <c r="CZ983" s="27"/>
      <c r="DA983" s="43"/>
      <c r="DB983" s="27"/>
      <c r="DC983" s="42"/>
      <c r="DD983" s="42"/>
      <c r="DE983" s="27"/>
      <c r="DF983" s="27"/>
      <c r="DG983" s="27"/>
      <c r="DH983" s="27"/>
    </row>
    <row r="984" spans="84:112" ht="15.75" customHeight="1" x14ac:dyDescent="0.35">
      <c r="CF984" s="27"/>
      <c r="CG984" s="27"/>
      <c r="CH984" s="27"/>
      <c r="CI984" s="27"/>
      <c r="CJ984" s="27"/>
      <c r="CK984" s="27"/>
      <c r="CL984" s="27"/>
      <c r="CM984" s="27"/>
      <c r="CN984" s="27"/>
      <c r="CO984" s="27"/>
      <c r="CP984" s="27"/>
      <c r="CQ984" s="27"/>
      <c r="CR984" s="27"/>
      <c r="CS984" s="27"/>
      <c r="CT984" s="27"/>
      <c r="CU984" s="27"/>
      <c r="CV984" s="27"/>
      <c r="CW984" s="27"/>
      <c r="CX984" s="27"/>
      <c r="CY984" s="27"/>
      <c r="CZ984" s="27"/>
      <c r="DA984" s="43"/>
      <c r="DB984" s="27"/>
      <c r="DC984" s="42"/>
      <c r="DD984" s="42"/>
      <c r="DE984" s="27"/>
      <c r="DF984" s="27"/>
      <c r="DG984" s="27"/>
      <c r="DH984" s="27"/>
    </row>
    <row r="985" spans="84:112" ht="15.75" customHeight="1" x14ac:dyDescent="0.35">
      <c r="CF985" s="27"/>
      <c r="CG985" s="27"/>
      <c r="CH985" s="27"/>
      <c r="CI985" s="27"/>
      <c r="CJ985" s="27"/>
      <c r="CK985" s="27"/>
      <c r="CL985" s="27"/>
      <c r="CM985" s="27"/>
      <c r="CN985" s="27"/>
      <c r="CO985" s="27"/>
      <c r="CP985" s="27"/>
      <c r="CQ985" s="27"/>
      <c r="CR985" s="27"/>
      <c r="CS985" s="27"/>
      <c r="CT985" s="27"/>
      <c r="CU985" s="27"/>
      <c r="CV985" s="27"/>
      <c r="CW985" s="27"/>
      <c r="CX985" s="27"/>
      <c r="CY985" s="27"/>
      <c r="CZ985" s="27"/>
      <c r="DA985" s="43"/>
      <c r="DB985" s="27"/>
      <c r="DC985" s="42"/>
      <c r="DD985" s="42"/>
      <c r="DE985" s="27"/>
      <c r="DF985" s="27"/>
      <c r="DG985" s="27"/>
      <c r="DH985" s="27"/>
    </row>
    <row r="986" spans="84:112" ht="15.75" customHeight="1" x14ac:dyDescent="0.35">
      <c r="CF986" s="27"/>
      <c r="CG986" s="27"/>
      <c r="CH986" s="27"/>
      <c r="CI986" s="27"/>
      <c r="CJ986" s="27"/>
      <c r="CK986" s="27"/>
      <c r="CL986" s="27"/>
      <c r="CM986" s="27"/>
      <c r="CN986" s="27"/>
      <c r="CO986" s="27"/>
      <c r="CP986" s="27"/>
      <c r="CQ986" s="27"/>
      <c r="CR986" s="27"/>
      <c r="CS986" s="27"/>
      <c r="CT986" s="27"/>
      <c r="CU986" s="27"/>
      <c r="CV986" s="27"/>
      <c r="CW986" s="27"/>
      <c r="CX986" s="27"/>
      <c r="CY986" s="27"/>
      <c r="CZ986" s="27"/>
      <c r="DA986" s="43"/>
      <c r="DB986" s="27"/>
      <c r="DC986" s="42"/>
      <c r="DD986" s="42"/>
      <c r="DE986" s="27"/>
      <c r="DF986" s="27"/>
      <c r="DG986" s="27"/>
      <c r="DH986" s="27"/>
    </row>
    <row r="987" spans="84:112" ht="15.75" customHeight="1" x14ac:dyDescent="0.35">
      <c r="CF987" s="27"/>
      <c r="CG987" s="27"/>
      <c r="CH987" s="27"/>
      <c r="CI987" s="27"/>
      <c r="CJ987" s="27"/>
      <c r="CK987" s="27"/>
      <c r="CL987" s="27"/>
      <c r="CM987" s="27"/>
      <c r="CN987" s="27"/>
      <c r="CO987" s="27"/>
      <c r="CP987" s="27"/>
      <c r="CQ987" s="27"/>
      <c r="CR987" s="27"/>
      <c r="CS987" s="27"/>
      <c r="CT987" s="27"/>
      <c r="CU987" s="27"/>
      <c r="CV987" s="27"/>
      <c r="CW987" s="27"/>
      <c r="CX987" s="27"/>
      <c r="CY987" s="27"/>
      <c r="CZ987" s="27"/>
      <c r="DA987" s="43"/>
      <c r="DB987" s="27"/>
      <c r="DC987" s="42"/>
      <c r="DD987" s="42"/>
      <c r="DE987" s="27"/>
      <c r="DF987" s="27"/>
      <c r="DG987" s="27"/>
      <c r="DH987" s="27"/>
    </row>
    <row r="988" spans="84:112" ht="15.75" customHeight="1" x14ac:dyDescent="0.35">
      <c r="CF988" s="27"/>
      <c r="CG988" s="27"/>
      <c r="CH988" s="27"/>
      <c r="CI988" s="27"/>
      <c r="CJ988" s="27"/>
      <c r="CK988" s="27"/>
      <c r="CL988" s="27"/>
      <c r="CM988" s="27"/>
      <c r="CN988" s="27"/>
      <c r="CO988" s="27"/>
      <c r="CP988" s="27"/>
      <c r="CQ988" s="27"/>
      <c r="CR988" s="27"/>
      <c r="CS988" s="27"/>
      <c r="CT988" s="27"/>
      <c r="CU988" s="27"/>
      <c r="CV988" s="27"/>
      <c r="CW988" s="27"/>
      <c r="CX988" s="27"/>
      <c r="CY988" s="27"/>
      <c r="CZ988" s="27"/>
      <c r="DA988" s="43"/>
      <c r="DB988" s="27"/>
      <c r="DC988" s="42"/>
      <c r="DD988" s="42"/>
      <c r="DE988" s="27"/>
      <c r="DF988" s="27"/>
      <c r="DG988" s="27"/>
      <c r="DH988" s="27"/>
    </row>
    <row r="989" spans="84:112" ht="15.75" customHeight="1" x14ac:dyDescent="0.35">
      <c r="CF989" s="27"/>
      <c r="CG989" s="27"/>
      <c r="CH989" s="27"/>
      <c r="CI989" s="27"/>
      <c r="CJ989" s="27"/>
      <c r="CK989" s="27"/>
      <c r="CL989" s="27"/>
      <c r="CM989" s="27"/>
      <c r="CN989" s="27"/>
      <c r="CO989" s="27"/>
      <c r="CP989" s="27"/>
      <c r="CQ989" s="27"/>
      <c r="CR989" s="27"/>
      <c r="CS989" s="27"/>
      <c r="CT989" s="27"/>
      <c r="CU989" s="27"/>
      <c r="CV989" s="27"/>
      <c r="CW989" s="27"/>
      <c r="CX989" s="27"/>
      <c r="CY989" s="27"/>
      <c r="CZ989" s="27"/>
      <c r="DA989" s="43"/>
      <c r="DB989" s="27"/>
      <c r="DC989" s="42"/>
      <c r="DD989" s="42"/>
      <c r="DE989" s="27"/>
      <c r="DF989" s="27"/>
      <c r="DG989" s="27"/>
      <c r="DH989" s="27"/>
    </row>
    <row r="990" spans="84:112" ht="15.75" customHeight="1" x14ac:dyDescent="0.35">
      <c r="CF990" s="27"/>
      <c r="CG990" s="27"/>
      <c r="CH990" s="27"/>
      <c r="CI990" s="27"/>
      <c r="CJ990" s="27"/>
      <c r="CK990" s="27"/>
      <c r="CL990" s="27"/>
      <c r="CM990" s="27"/>
      <c r="CN990" s="27"/>
      <c r="CO990" s="27"/>
      <c r="CP990" s="27"/>
      <c r="CQ990" s="27"/>
      <c r="CR990" s="27"/>
      <c r="CS990" s="27"/>
      <c r="CT990" s="27"/>
      <c r="CU990" s="27"/>
      <c r="CV990" s="27"/>
      <c r="CW990" s="27"/>
      <c r="CX990" s="27"/>
      <c r="CY990" s="27"/>
      <c r="CZ990" s="27"/>
      <c r="DA990" s="43"/>
      <c r="DB990" s="27"/>
      <c r="DC990" s="42"/>
      <c r="DD990" s="42"/>
      <c r="DE990" s="27"/>
      <c r="DF990" s="27"/>
      <c r="DG990" s="27"/>
      <c r="DH990" s="27"/>
    </row>
    <row r="991" spans="84:112" ht="15.75" customHeight="1" x14ac:dyDescent="0.35">
      <c r="CF991" s="27"/>
      <c r="CG991" s="27"/>
      <c r="CH991" s="27"/>
      <c r="CI991" s="27"/>
      <c r="CJ991" s="27"/>
      <c r="CK991" s="27"/>
      <c r="CL991" s="27"/>
      <c r="CM991" s="27"/>
      <c r="CN991" s="27"/>
      <c r="CO991" s="27"/>
      <c r="CP991" s="27"/>
      <c r="CQ991" s="27"/>
      <c r="CR991" s="27"/>
      <c r="CS991" s="27"/>
      <c r="CT991" s="27"/>
      <c r="CU991" s="27"/>
      <c r="CV991" s="27"/>
      <c r="CW991" s="27"/>
      <c r="CX991" s="27"/>
      <c r="CY991" s="27"/>
      <c r="CZ991" s="27"/>
      <c r="DA991" s="43"/>
      <c r="DB991" s="27"/>
      <c r="DC991" s="42"/>
      <c r="DD991" s="42"/>
      <c r="DE991" s="27"/>
      <c r="DF991" s="27"/>
      <c r="DG991" s="27"/>
      <c r="DH991" s="27"/>
    </row>
    <row r="992" spans="84:112" ht="15.75" customHeight="1" x14ac:dyDescent="0.35">
      <c r="CF992" s="27"/>
      <c r="CG992" s="27"/>
      <c r="CH992" s="27"/>
      <c r="CI992" s="27"/>
      <c r="CJ992" s="27"/>
      <c r="CK992" s="27"/>
      <c r="CL992" s="27"/>
      <c r="CM992" s="27"/>
      <c r="CN992" s="27"/>
      <c r="CO992" s="27"/>
      <c r="CP992" s="27"/>
      <c r="CQ992" s="27"/>
      <c r="CR992" s="27"/>
      <c r="CS992" s="27"/>
      <c r="CT992" s="27"/>
      <c r="CU992" s="27"/>
      <c r="CV992" s="27"/>
      <c r="CW992" s="27"/>
      <c r="CX992" s="27"/>
      <c r="CY992" s="27"/>
      <c r="CZ992" s="27"/>
      <c r="DA992" s="43"/>
      <c r="DB992" s="27"/>
      <c r="DC992" s="42"/>
      <c r="DD992" s="42"/>
      <c r="DE992" s="27"/>
      <c r="DF992" s="27"/>
      <c r="DG992" s="27"/>
      <c r="DH992" s="27"/>
    </row>
    <row r="993" spans="84:112" ht="15.75" customHeight="1" x14ac:dyDescent="0.35">
      <c r="CF993" s="27"/>
      <c r="CG993" s="27"/>
      <c r="CH993" s="27"/>
      <c r="CI993" s="27"/>
      <c r="CJ993" s="27"/>
      <c r="CK993" s="27"/>
      <c r="CL993" s="27"/>
      <c r="CM993" s="27"/>
      <c r="CN993" s="27"/>
      <c r="CO993" s="27"/>
      <c r="CP993" s="27"/>
      <c r="CQ993" s="27"/>
      <c r="CR993" s="27"/>
      <c r="CS993" s="27"/>
      <c r="CT993" s="27"/>
      <c r="CU993" s="27"/>
      <c r="CV993" s="27"/>
      <c r="CW993" s="27"/>
      <c r="CX993" s="27"/>
      <c r="CY993" s="27"/>
      <c r="CZ993" s="27"/>
      <c r="DA993" s="43"/>
      <c r="DB993" s="27"/>
      <c r="DC993" s="42"/>
      <c r="DD993" s="42"/>
      <c r="DE993" s="27"/>
      <c r="DF993" s="27"/>
      <c r="DG993" s="27"/>
      <c r="DH993" s="27"/>
    </row>
    <row r="994" spans="84:112" ht="15.75" customHeight="1" x14ac:dyDescent="0.35">
      <c r="CF994" s="27"/>
      <c r="CG994" s="27"/>
      <c r="CH994" s="27"/>
      <c r="CI994" s="27"/>
      <c r="CJ994" s="27"/>
      <c r="CK994" s="27"/>
      <c r="CL994" s="27"/>
      <c r="CM994" s="27"/>
      <c r="CN994" s="27"/>
      <c r="CO994" s="27"/>
      <c r="CP994" s="27"/>
      <c r="CQ994" s="27"/>
      <c r="CR994" s="27"/>
      <c r="CS994" s="27"/>
      <c r="CT994" s="27"/>
      <c r="CU994" s="27"/>
      <c r="CV994" s="27"/>
      <c r="CW994" s="27"/>
      <c r="CX994" s="27"/>
      <c r="CY994" s="27"/>
      <c r="CZ994" s="27"/>
      <c r="DA994" s="43"/>
      <c r="DB994" s="27"/>
      <c r="DC994" s="42"/>
      <c r="DD994" s="42"/>
      <c r="DE994" s="27"/>
      <c r="DF994" s="27"/>
      <c r="DG994" s="27"/>
      <c r="DH994" s="27"/>
    </row>
    <row r="995" spans="84:112" ht="15.75" customHeight="1" x14ac:dyDescent="0.35">
      <c r="CF995" s="27"/>
      <c r="CG995" s="27"/>
      <c r="CH995" s="27"/>
      <c r="CI995" s="27"/>
      <c r="CJ995" s="27"/>
      <c r="CK995" s="27"/>
      <c r="CL995" s="27"/>
      <c r="CM995" s="27"/>
      <c r="CN995" s="27"/>
      <c r="CO995" s="27"/>
      <c r="CP995" s="27"/>
      <c r="CQ995" s="27"/>
      <c r="CR995" s="27"/>
      <c r="CS995" s="27"/>
      <c r="CT995" s="27"/>
      <c r="CU995" s="27"/>
      <c r="CV995" s="27"/>
      <c r="CW995" s="27"/>
      <c r="CX995" s="27"/>
      <c r="CY995" s="27"/>
      <c r="CZ995" s="27"/>
      <c r="DA995" s="43"/>
      <c r="DB995" s="27"/>
      <c r="DC995" s="42"/>
      <c r="DD995" s="42"/>
      <c r="DE995" s="27"/>
      <c r="DF995" s="27"/>
      <c r="DG995" s="27"/>
      <c r="DH995" s="27"/>
    </row>
    <row r="996" spans="84:112" ht="15.75" customHeight="1" x14ac:dyDescent="0.35">
      <c r="CF996" s="27"/>
      <c r="CG996" s="27"/>
      <c r="CH996" s="27"/>
      <c r="CI996" s="27"/>
      <c r="CJ996" s="27"/>
      <c r="CK996" s="27"/>
      <c r="CL996" s="27"/>
      <c r="CM996" s="27"/>
      <c r="CN996" s="27"/>
      <c r="CO996" s="27"/>
      <c r="CP996" s="27"/>
      <c r="CQ996" s="27"/>
      <c r="CR996" s="27"/>
      <c r="CS996" s="27"/>
      <c r="CT996" s="27"/>
      <c r="CU996" s="27"/>
      <c r="CV996" s="27"/>
      <c r="CW996" s="27"/>
      <c r="CX996" s="27"/>
      <c r="CY996" s="27"/>
      <c r="CZ996" s="27"/>
      <c r="DA996" s="43"/>
      <c r="DB996" s="27"/>
      <c r="DC996" s="42"/>
      <c r="DD996" s="42"/>
      <c r="DE996" s="27"/>
      <c r="DF996" s="27"/>
      <c r="DG996" s="27"/>
      <c r="DH996" s="27"/>
    </row>
    <row r="997" spans="84:112" ht="15.75" customHeight="1" x14ac:dyDescent="0.35">
      <c r="CF997" s="27"/>
      <c r="CG997" s="27"/>
      <c r="CH997" s="27"/>
      <c r="CI997" s="27"/>
      <c r="CJ997" s="27"/>
      <c r="CK997" s="27"/>
      <c r="CL997" s="27"/>
      <c r="CM997" s="27"/>
      <c r="CN997" s="27"/>
      <c r="CO997" s="27"/>
      <c r="CP997" s="27"/>
      <c r="CQ997" s="27"/>
      <c r="CR997" s="27"/>
      <c r="CS997" s="27"/>
      <c r="CT997" s="27"/>
      <c r="CU997" s="27"/>
      <c r="CV997" s="27"/>
      <c r="CW997" s="27"/>
      <c r="CX997" s="27"/>
      <c r="CY997" s="27"/>
      <c r="CZ997" s="27"/>
      <c r="DA997" s="43"/>
      <c r="DB997" s="27"/>
      <c r="DC997" s="42"/>
      <c r="DD997" s="42"/>
      <c r="DE997" s="27"/>
      <c r="DF997" s="27"/>
      <c r="DG997" s="27"/>
      <c r="DH997" s="27"/>
    </row>
    <row r="998" spans="84:112" ht="15.75" customHeight="1" x14ac:dyDescent="0.35">
      <c r="CF998" s="27"/>
      <c r="CG998" s="27"/>
      <c r="CH998" s="27"/>
      <c r="CI998" s="27"/>
      <c r="CJ998" s="27"/>
      <c r="CK998" s="27"/>
      <c r="CL998" s="27"/>
      <c r="CM998" s="27"/>
      <c r="CN998" s="27"/>
      <c r="CO998" s="27"/>
      <c r="CP998" s="27"/>
      <c r="CQ998" s="27"/>
      <c r="CR998" s="27"/>
      <c r="CS998" s="27"/>
      <c r="CT998" s="27"/>
      <c r="CU998" s="27"/>
      <c r="CV998" s="27"/>
      <c r="CW998" s="27"/>
      <c r="CX998" s="27"/>
      <c r="CY998" s="27"/>
      <c r="CZ998" s="27"/>
      <c r="DA998" s="43"/>
      <c r="DB998" s="27"/>
      <c r="DC998" s="42"/>
      <c r="DD998" s="42"/>
      <c r="DE998" s="27"/>
      <c r="DF998" s="27"/>
      <c r="DG998" s="27"/>
      <c r="DH998" s="27"/>
    </row>
    <row r="999" spans="84:112" ht="15.75" customHeight="1" x14ac:dyDescent="0.35">
      <c r="CF999" s="27"/>
      <c r="CG999" s="27"/>
      <c r="CH999" s="27"/>
      <c r="CI999" s="27"/>
      <c r="CJ999" s="27"/>
      <c r="CK999" s="27"/>
      <c r="CL999" s="27"/>
      <c r="CM999" s="27"/>
      <c r="CN999" s="27"/>
      <c r="CO999" s="27"/>
      <c r="CP999" s="27"/>
      <c r="CQ999" s="27"/>
      <c r="CR999" s="27"/>
      <c r="CS999" s="27"/>
      <c r="CT999" s="27"/>
      <c r="CU999" s="27"/>
      <c r="CV999" s="27"/>
      <c r="CW999" s="27"/>
      <c r="CX999" s="27"/>
      <c r="CY999" s="27"/>
      <c r="CZ999" s="27"/>
      <c r="DA999" s="43"/>
      <c r="DB999" s="27"/>
      <c r="DC999" s="42"/>
      <c r="DD999" s="42"/>
      <c r="DE999" s="27"/>
      <c r="DF999" s="27"/>
      <c r="DG999" s="27"/>
      <c r="DH999" s="27"/>
    </row>
    <row r="1000" spans="84:112" ht="15.75" customHeight="1" x14ac:dyDescent="0.35">
      <c r="CF1000" s="27"/>
      <c r="CG1000" s="27"/>
      <c r="CH1000" s="27"/>
      <c r="CI1000" s="27"/>
      <c r="CJ1000" s="27"/>
      <c r="CK1000" s="27"/>
      <c r="CL1000" s="27"/>
      <c r="CM1000" s="27"/>
      <c r="CN1000" s="27"/>
      <c r="CO1000" s="27"/>
      <c r="CP1000" s="27"/>
      <c r="CQ1000" s="27"/>
      <c r="CR1000" s="27"/>
      <c r="CS1000" s="27"/>
      <c r="CT1000" s="27"/>
      <c r="CU1000" s="27"/>
      <c r="CV1000" s="27"/>
      <c r="CW1000" s="27"/>
      <c r="CX1000" s="27"/>
      <c r="CY1000" s="27"/>
      <c r="CZ1000" s="27"/>
      <c r="DA1000" s="43"/>
      <c r="DB1000" s="27"/>
      <c r="DC1000" s="42"/>
      <c r="DD1000" s="42"/>
      <c r="DE1000" s="27"/>
      <c r="DF1000" s="27"/>
      <c r="DG1000" s="27"/>
      <c r="DH1000" s="27"/>
    </row>
    <row r="1001" spans="84:112" ht="15.75" customHeight="1" x14ac:dyDescent="0.35">
      <c r="CF1001" s="27"/>
      <c r="CG1001" s="27"/>
      <c r="CH1001" s="27"/>
      <c r="CI1001" s="27"/>
      <c r="CJ1001" s="27"/>
      <c r="CK1001" s="27"/>
      <c r="CL1001" s="27"/>
      <c r="CM1001" s="27"/>
      <c r="CN1001" s="27"/>
      <c r="CO1001" s="27"/>
      <c r="CP1001" s="27"/>
      <c r="CQ1001" s="27"/>
      <c r="CR1001" s="27"/>
      <c r="CS1001" s="27"/>
      <c r="CT1001" s="27"/>
      <c r="CU1001" s="27"/>
      <c r="CV1001" s="27"/>
      <c r="CW1001" s="27"/>
      <c r="CX1001" s="27"/>
      <c r="CY1001" s="27"/>
      <c r="CZ1001" s="27"/>
      <c r="DA1001" s="43"/>
      <c r="DB1001" s="27"/>
      <c r="DC1001" s="42"/>
      <c r="DD1001" s="42"/>
      <c r="DE1001" s="27"/>
      <c r="DF1001" s="27"/>
      <c r="DG1001" s="27"/>
      <c r="DH1001" s="27"/>
    </row>
    <row r="1002" spans="84:112" ht="15.75" customHeight="1" x14ac:dyDescent="0.35">
      <c r="CF1002" s="27"/>
      <c r="CG1002" s="27"/>
      <c r="CH1002" s="27"/>
      <c r="CI1002" s="27"/>
      <c r="CJ1002" s="27"/>
      <c r="CK1002" s="27"/>
      <c r="CL1002" s="27"/>
      <c r="CM1002" s="27"/>
      <c r="CN1002" s="27"/>
      <c r="CO1002" s="27"/>
      <c r="CP1002" s="27"/>
      <c r="CQ1002" s="27"/>
      <c r="CR1002" s="27"/>
      <c r="CS1002" s="27"/>
      <c r="CT1002" s="27"/>
      <c r="CU1002" s="27"/>
      <c r="CV1002" s="27"/>
      <c r="CW1002" s="27"/>
      <c r="CX1002" s="27"/>
      <c r="CY1002" s="27"/>
      <c r="CZ1002" s="27"/>
      <c r="DA1002" s="43"/>
      <c r="DB1002" s="27"/>
      <c r="DC1002" s="42"/>
      <c r="DD1002" s="42"/>
      <c r="DE1002" s="27"/>
      <c r="DF1002" s="27"/>
      <c r="DG1002" s="27"/>
      <c r="DH1002" s="27"/>
    </row>
    <row r="1003" spans="84:112" ht="15.75" customHeight="1" x14ac:dyDescent="0.35">
      <c r="CF1003" s="27"/>
      <c r="CG1003" s="27"/>
      <c r="CH1003" s="27"/>
      <c r="CI1003" s="27"/>
      <c r="CJ1003" s="27"/>
      <c r="CK1003" s="27"/>
      <c r="CL1003" s="27"/>
      <c r="CM1003" s="27"/>
      <c r="CN1003" s="27"/>
      <c r="CO1003" s="27"/>
      <c r="CP1003" s="27"/>
      <c r="CQ1003" s="27"/>
      <c r="CR1003" s="27"/>
      <c r="CS1003" s="27"/>
      <c r="CT1003" s="27"/>
      <c r="CU1003" s="27"/>
      <c r="CV1003" s="27"/>
      <c r="CW1003" s="27"/>
      <c r="CX1003" s="27"/>
      <c r="CY1003" s="27"/>
      <c r="CZ1003" s="27"/>
      <c r="DA1003" s="43"/>
      <c r="DB1003" s="27"/>
      <c r="DC1003" s="42"/>
      <c r="DD1003" s="42"/>
      <c r="DE1003" s="27"/>
      <c r="DF1003" s="27"/>
      <c r="DG1003" s="27"/>
      <c r="DH1003" s="27"/>
    </row>
    <row r="1004" spans="84:112" ht="15.75" customHeight="1" x14ac:dyDescent="0.35">
      <c r="CF1004" s="27"/>
      <c r="CG1004" s="27"/>
      <c r="CH1004" s="27"/>
      <c r="CI1004" s="27"/>
      <c r="CJ1004" s="27"/>
      <c r="CK1004" s="27"/>
      <c r="CL1004" s="27"/>
      <c r="CM1004" s="27"/>
      <c r="CN1004" s="27"/>
      <c r="CO1004" s="27"/>
      <c r="CP1004" s="27"/>
      <c r="CQ1004" s="27"/>
      <c r="CR1004" s="27"/>
      <c r="CS1004" s="27"/>
      <c r="CT1004" s="27"/>
      <c r="CU1004" s="27"/>
      <c r="CV1004" s="27"/>
      <c r="CW1004" s="27"/>
      <c r="CX1004" s="27"/>
      <c r="CY1004" s="27"/>
      <c r="CZ1004" s="27"/>
      <c r="DA1004" s="43"/>
      <c r="DB1004" s="27"/>
      <c r="DC1004" s="42"/>
      <c r="DD1004" s="42"/>
      <c r="DE1004" s="27"/>
      <c r="DF1004" s="27"/>
      <c r="DG1004" s="27"/>
      <c r="DH1004" s="27"/>
    </row>
    <row r="1005" spans="84:112" ht="15.75" customHeight="1" x14ac:dyDescent="0.35">
      <c r="CF1005" s="27"/>
      <c r="CG1005" s="27"/>
      <c r="CH1005" s="27"/>
      <c r="CI1005" s="27"/>
      <c r="CJ1005" s="27"/>
      <c r="CK1005" s="27"/>
      <c r="CL1005" s="27"/>
      <c r="CM1005" s="27"/>
      <c r="CN1005" s="27"/>
      <c r="CO1005" s="27"/>
      <c r="CP1005" s="27"/>
      <c r="CQ1005" s="27"/>
      <c r="CR1005" s="27"/>
      <c r="CS1005" s="27"/>
      <c r="CT1005" s="27"/>
      <c r="CU1005" s="27"/>
      <c r="CV1005" s="27"/>
      <c r="CW1005" s="27"/>
      <c r="CX1005" s="27"/>
      <c r="CY1005" s="27"/>
      <c r="CZ1005" s="27"/>
      <c r="DA1005" s="43"/>
      <c r="DB1005" s="27"/>
      <c r="DC1005" s="42"/>
      <c r="DD1005" s="42"/>
      <c r="DE1005" s="27"/>
      <c r="DF1005" s="27"/>
      <c r="DG1005" s="27"/>
      <c r="DH1005" s="27"/>
    </row>
    <row r="1006" spans="84:112" ht="15.75" customHeight="1" x14ac:dyDescent="0.35">
      <c r="CF1006" s="27"/>
      <c r="CG1006" s="27"/>
      <c r="CH1006" s="27"/>
      <c r="CI1006" s="27"/>
      <c r="CJ1006" s="27"/>
      <c r="CK1006" s="27"/>
      <c r="CL1006" s="27"/>
      <c r="CM1006" s="27"/>
      <c r="CN1006" s="27"/>
      <c r="CO1006" s="27"/>
      <c r="CP1006" s="27"/>
      <c r="CQ1006" s="27"/>
      <c r="CR1006" s="27"/>
      <c r="CS1006" s="27"/>
      <c r="CT1006" s="27"/>
      <c r="CU1006" s="27"/>
      <c r="CV1006" s="27"/>
      <c r="CW1006" s="27"/>
      <c r="CX1006" s="27"/>
      <c r="CY1006" s="27"/>
      <c r="CZ1006" s="27"/>
      <c r="DA1006" s="43"/>
      <c r="DB1006" s="27"/>
      <c r="DC1006" s="42"/>
      <c r="DD1006" s="42"/>
      <c r="DE1006" s="27"/>
      <c r="DF1006" s="27"/>
      <c r="DG1006" s="27"/>
      <c r="DH1006" s="27"/>
    </row>
    <row r="1007" spans="84:112" ht="15.75" customHeight="1" x14ac:dyDescent="0.35">
      <c r="CF1007" s="27"/>
      <c r="CG1007" s="27"/>
      <c r="CH1007" s="27"/>
      <c r="CI1007" s="27"/>
      <c r="CJ1007" s="27"/>
      <c r="CK1007" s="27"/>
      <c r="CL1007" s="27"/>
      <c r="CM1007" s="27"/>
      <c r="CN1007" s="27"/>
      <c r="CO1007" s="27"/>
      <c r="CP1007" s="27"/>
      <c r="CQ1007" s="27"/>
      <c r="CR1007" s="27"/>
      <c r="CS1007" s="27"/>
      <c r="CT1007" s="27"/>
      <c r="CU1007" s="27"/>
      <c r="CV1007" s="27"/>
      <c r="CW1007" s="27"/>
      <c r="CX1007" s="27"/>
      <c r="CY1007" s="27"/>
      <c r="CZ1007" s="27"/>
      <c r="DA1007" s="43"/>
      <c r="DB1007" s="27"/>
      <c r="DC1007" s="42"/>
      <c r="DD1007" s="42"/>
      <c r="DE1007" s="27"/>
      <c r="DF1007" s="27"/>
      <c r="DG1007" s="27"/>
      <c r="DH1007" s="27"/>
    </row>
  </sheetData>
  <mergeCells count="820">
    <mergeCell ref="IG11:IK11"/>
    <mergeCell ref="IL11:IP11"/>
    <mergeCell ref="HP12:IP12"/>
    <mergeCell ref="HP49:HZ49"/>
    <mergeCell ref="IA49:IB49"/>
    <mergeCell ref="IF49:IM49"/>
    <mergeCell ref="HY38:HY42"/>
    <mergeCell ref="HZ38:HZ42"/>
    <mergeCell ref="IA38:IA42"/>
    <mergeCell ref="IB38:IB42"/>
    <mergeCell ref="IC38:IC42"/>
    <mergeCell ref="ID38:ID42"/>
    <mergeCell ref="IE38:IE42"/>
    <mergeCell ref="IF40:IF41"/>
    <mergeCell ref="HT43:HT48"/>
    <mergeCell ref="HU43:HU48"/>
    <mergeCell ref="HV43:HV48"/>
    <mergeCell ref="HW43:HW48"/>
    <mergeCell ref="HX43:HX48"/>
    <mergeCell ref="HY43:HY48"/>
    <mergeCell ref="HZ43:HZ48"/>
    <mergeCell ref="IA43:IA48"/>
    <mergeCell ref="IB43:IB48"/>
    <mergeCell ref="IC43:IC48"/>
    <mergeCell ref="IL8:IL9"/>
    <mergeCell ref="IM8:IP8"/>
    <mergeCell ref="HX9:HY9"/>
    <mergeCell ref="HZ9:IB9"/>
    <mergeCell ref="IC9:ID9"/>
    <mergeCell ref="IE9:IF9"/>
    <mergeCell ref="IG9:IK9"/>
    <mergeCell ref="IM9:IP9"/>
    <mergeCell ref="HP10:HP11"/>
    <mergeCell ref="HQ10:HW11"/>
    <mergeCell ref="HX10:HY11"/>
    <mergeCell ref="HZ10:HZ11"/>
    <mergeCell ref="HP8:HP9"/>
    <mergeCell ref="HQ8:HR9"/>
    <mergeCell ref="HS8:HT9"/>
    <mergeCell ref="HU8:HW9"/>
    <mergeCell ref="HX8:HY8"/>
    <mergeCell ref="HZ8:IB8"/>
    <mergeCell ref="IC8:ID8"/>
    <mergeCell ref="IE8:IF8"/>
    <mergeCell ref="IG8:IK8"/>
    <mergeCell ref="IA10:IF11"/>
    <mergeCell ref="IG10:IK10"/>
    <mergeCell ref="IL10:IP10"/>
    <mergeCell ref="ID43:ID48"/>
    <mergeCell ref="IE43:IE48"/>
    <mergeCell ref="IF43:IF44"/>
    <mergeCell ref="IF46:IF47"/>
    <mergeCell ref="HY29:HY37"/>
    <mergeCell ref="HZ29:HZ37"/>
    <mergeCell ref="IA29:IA37"/>
    <mergeCell ref="IB29:IB37"/>
    <mergeCell ref="IC29:IC37"/>
    <mergeCell ref="ID29:ID37"/>
    <mergeCell ref="IE29:IE37"/>
    <mergeCell ref="IF29:IF33"/>
    <mergeCell ref="IF34:IF37"/>
    <mergeCell ref="HY14:HY28"/>
    <mergeCell ref="HZ14:HZ28"/>
    <mergeCell ref="IA14:IA28"/>
    <mergeCell ref="IB14:IB28"/>
    <mergeCell ref="IC14:IC28"/>
    <mergeCell ref="ID14:ID28"/>
    <mergeCell ref="IE14:IE28"/>
    <mergeCell ref="IF14:IF15"/>
    <mergeCell ref="IF16:IF18"/>
    <mergeCell ref="IF19:IF21"/>
    <mergeCell ref="IF22:IF24"/>
    <mergeCell ref="IF25:IF26"/>
    <mergeCell ref="HP14:HP48"/>
    <mergeCell ref="HQ14:HQ48"/>
    <mergeCell ref="HR14:HR48"/>
    <mergeCell ref="HS14:HS48"/>
    <mergeCell ref="HT14:HT28"/>
    <mergeCell ref="HU14:HU28"/>
    <mergeCell ref="HV14:HV28"/>
    <mergeCell ref="HW14:HW28"/>
    <mergeCell ref="HX14:HX28"/>
    <mergeCell ref="HT29:HT37"/>
    <mergeCell ref="HU29:HU37"/>
    <mergeCell ref="HV29:HV37"/>
    <mergeCell ref="HW29:HW37"/>
    <mergeCell ref="HX29:HX37"/>
    <mergeCell ref="HT38:HT42"/>
    <mergeCell ref="HU38:HU42"/>
    <mergeCell ref="HV38:HV42"/>
    <mergeCell ref="HW38:HW42"/>
    <mergeCell ref="HX38:HX42"/>
    <mergeCell ref="GZ29:GZ37"/>
    <mergeCell ref="HA29:HA37"/>
    <mergeCell ref="HB29:HB37"/>
    <mergeCell ref="HB43:HB48"/>
    <mergeCell ref="HC43:HC48"/>
    <mergeCell ref="HD43:HD48"/>
    <mergeCell ref="HE43:HE44"/>
    <mergeCell ref="HE46:HE47"/>
    <mergeCell ref="GO49:GY49"/>
    <mergeCell ref="GZ49:HA49"/>
    <mergeCell ref="HE49:HL49"/>
    <mergeCell ref="GS43:GS48"/>
    <mergeCell ref="GT43:GT48"/>
    <mergeCell ref="GU43:GU48"/>
    <mergeCell ref="GV43:GV48"/>
    <mergeCell ref="GW43:GW48"/>
    <mergeCell ref="GX43:GX48"/>
    <mergeCell ref="GY43:GY48"/>
    <mergeCell ref="GZ43:GZ48"/>
    <mergeCell ref="HA43:HA48"/>
    <mergeCell ref="HE25:HE26"/>
    <mergeCell ref="GS29:GS37"/>
    <mergeCell ref="HD29:HD37"/>
    <mergeCell ref="HE29:HE33"/>
    <mergeCell ref="HE34:HE37"/>
    <mergeCell ref="GT29:GT37"/>
    <mergeCell ref="GS38:GS42"/>
    <mergeCell ref="GT38:GT42"/>
    <mergeCell ref="GU38:GU42"/>
    <mergeCell ref="GV38:GV42"/>
    <mergeCell ref="GW38:GW42"/>
    <mergeCell ref="GX38:GX42"/>
    <mergeCell ref="GY38:GY42"/>
    <mergeCell ref="GZ38:GZ42"/>
    <mergeCell ref="HA38:HA42"/>
    <mergeCell ref="HB38:HB42"/>
    <mergeCell ref="HC38:HC42"/>
    <mergeCell ref="HD38:HD42"/>
    <mergeCell ref="HE40:HE41"/>
    <mergeCell ref="GU29:GU37"/>
    <mergeCell ref="GV29:GV37"/>
    <mergeCell ref="GW29:GW37"/>
    <mergeCell ref="GX29:GX37"/>
    <mergeCell ref="GY29:GY37"/>
    <mergeCell ref="HL9:HO9"/>
    <mergeCell ref="HC29:HC37"/>
    <mergeCell ref="GO12:HO12"/>
    <mergeCell ref="GO14:GO48"/>
    <mergeCell ref="GP14:GP48"/>
    <mergeCell ref="GQ14:GQ48"/>
    <mergeCell ref="GR14:GR48"/>
    <mergeCell ref="GS14:GS28"/>
    <mergeCell ref="GT14:GT28"/>
    <mergeCell ref="GU14:GU28"/>
    <mergeCell ref="GV14:GV28"/>
    <mergeCell ref="GW14:GW28"/>
    <mergeCell ref="GX14:GX28"/>
    <mergeCell ref="GY14:GY28"/>
    <mergeCell ref="GZ14:GZ28"/>
    <mergeCell ref="HA14:HA28"/>
    <mergeCell ref="GO10:GO11"/>
    <mergeCell ref="HB14:HB28"/>
    <mergeCell ref="HC14:HC28"/>
    <mergeCell ref="HD14:HD28"/>
    <mergeCell ref="HE14:HE15"/>
    <mergeCell ref="HE16:HE18"/>
    <mergeCell ref="HE19:HE21"/>
    <mergeCell ref="HE22:HE24"/>
    <mergeCell ref="GP10:GV11"/>
    <mergeCell ref="GW10:GX11"/>
    <mergeCell ref="GY10:GY11"/>
    <mergeCell ref="GZ10:HE11"/>
    <mergeCell ref="HF10:HJ10"/>
    <mergeCell ref="HK10:HO10"/>
    <mergeCell ref="HF11:HJ11"/>
    <mergeCell ref="HK11:HO11"/>
    <mergeCell ref="GO8:GO9"/>
    <mergeCell ref="GP8:GQ9"/>
    <mergeCell ref="GR8:GS9"/>
    <mergeCell ref="GT8:GV9"/>
    <mergeCell ref="GW8:GX8"/>
    <mergeCell ref="GY8:HA8"/>
    <mergeCell ref="HB8:HC8"/>
    <mergeCell ref="HD8:HE8"/>
    <mergeCell ref="HF8:HJ8"/>
    <mergeCell ref="HK8:HK9"/>
    <mergeCell ref="HL8:HO8"/>
    <mergeCell ref="GW9:GX9"/>
    <mergeCell ref="GY9:HA9"/>
    <mergeCell ref="HB9:HC9"/>
    <mergeCell ref="HD9:HE9"/>
    <mergeCell ref="HF9:HJ9"/>
    <mergeCell ref="FY29:FY37"/>
    <mergeCell ref="FZ29:FZ37"/>
    <mergeCell ref="GA29:GA37"/>
    <mergeCell ref="GA43:GA48"/>
    <mergeCell ref="GB43:GB48"/>
    <mergeCell ref="GC43:GC48"/>
    <mergeCell ref="GD43:GD44"/>
    <mergeCell ref="GD46:GD47"/>
    <mergeCell ref="FN49:FX49"/>
    <mergeCell ref="FY49:FZ49"/>
    <mergeCell ref="GD49:GK49"/>
    <mergeCell ref="FR43:FR48"/>
    <mergeCell ref="FS43:FS48"/>
    <mergeCell ref="FT43:FT48"/>
    <mergeCell ref="FU43:FU48"/>
    <mergeCell ref="FV43:FV48"/>
    <mergeCell ref="FW43:FW48"/>
    <mergeCell ref="FX43:FX48"/>
    <mergeCell ref="FY43:FY48"/>
    <mergeCell ref="FZ43:FZ48"/>
    <mergeCell ref="GD25:GD26"/>
    <mergeCell ref="FR29:FR37"/>
    <mergeCell ref="GC29:GC37"/>
    <mergeCell ref="GD29:GD33"/>
    <mergeCell ref="GD34:GD37"/>
    <mergeCell ref="FS29:FS37"/>
    <mergeCell ref="FR38:FR42"/>
    <mergeCell ref="FS38:FS42"/>
    <mergeCell ref="FT38:FT42"/>
    <mergeCell ref="FU38:FU42"/>
    <mergeCell ref="FV38:FV42"/>
    <mergeCell ref="FW38:FW42"/>
    <mergeCell ref="FX38:FX42"/>
    <mergeCell ref="FY38:FY42"/>
    <mergeCell ref="FZ38:FZ42"/>
    <mergeCell ref="GA38:GA42"/>
    <mergeCell ref="GB38:GB42"/>
    <mergeCell ref="GC38:GC42"/>
    <mergeCell ref="GD40:GD41"/>
    <mergeCell ref="FT29:FT37"/>
    <mergeCell ref="FU29:FU37"/>
    <mergeCell ref="FV29:FV37"/>
    <mergeCell ref="FW29:FW37"/>
    <mergeCell ref="FX29:FX37"/>
    <mergeCell ref="GK9:GN9"/>
    <mergeCell ref="GB29:GB37"/>
    <mergeCell ref="FN12:GN12"/>
    <mergeCell ref="FN14:FN48"/>
    <mergeCell ref="FO14:FO48"/>
    <mergeCell ref="FP14:FP48"/>
    <mergeCell ref="FQ14:FQ48"/>
    <mergeCell ref="FR14:FR28"/>
    <mergeCell ref="FS14:FS28"/>
    <mergeCell ref="FT14:FT28"/>
    <mergeCell ref="FU14:FU28"/>
    <mergeCell ref="FV14:FV28"/>
    <mergeCell ref="FW14:FW28"/>
    <mergeCell ref="FX14:FX28"/>
    <mergeCell ref="FY14:FY28"/>
    <mergeCell ref="FZ14:FZ28"/>
    <mergeCell ref="FN10:FN11"/>
    <mergeCell ref="GA14:GA28"/>
    <mergeCell ref="GB14:GB28"/>
    <mergeCell ref="GC14:GC28"/>
    <mergeCell ref="GD14:GD15"/>
    <mergeCell ref="GD16:GD18"/>
    <mergeCell ref="GD19:GD21"/>
    <mergeCell ref="GD22:GD24"/>
    <mergeCell ref="FO10:FU11"/>
    <mergeCell ref="FV10:FW11"/>
    <mergeCell ref="FX10:FX11"/>
    <mergeCell ref="FY10:GD11"/>
    <mergeCell ref="GE10:GI10"/>
    <mergeCell ref="GJ10:GN10"/>
    <mergeCell ref="GE11:GI11"/>
    <mergeCell ref="GJ11:GN11"/>
    <mergeCell ref="FN8:FN9"/>
    <mergeCell ref="FO8:FP9"/>
    <mergeCell ref="FQ8:FR9"/>
    <mergeCell ref="FS8:FU9"/>
    <mergeCell ref="FV8:FW8"/>
    <mergeCell ref="FX8:FZ8"/>
    <mergeCell ref="GA8:GB8"/>
    <mergeCell ref="GC8:GD8"/>
    <mergeCell ref="GE8:GI8"/>
    <mergeCell ref="GJ8:GJ9"/>
    <mergeCell ref="GK8:GN8"/>
    <mergeCell ref="FV9:FW9"/>
    <mergeCell ref="FX9:FZ9"/>
    <mergeCell ref="GA9:GB9"/>
    <mergeCell ref="GC9:GD9"/>
    <mergeCell ref="GE9:GI9"/>
    <mergeCell ref="DZ43:DZ48"/>
    <mergeCell ref="DQ29:DQ37"/>
    <mergeCell ref="EB43:EB44"/>
    <mergeCell ref="EB46:EB47"/>
    <mergeCell ref="DL49:DV49"/>
    <mergeCell ref="DW49:DX49"/>
    <mergeCell ref="EB49:EI49"/>
    <mergeCell ref="DC8:DK8"/>
    <mergeCell ref="DC9:DK9"/>
    <mergeCell ref="DB10:DK10"/>
    <mergeCell ref="DB11:DK11"/>
    <mergeCell ref="CF12:DK12"/>
    <mergeCell ref="DY38:DY42"/>
    <mergeCell ref="DZ38:DZ42"/>
    <mergeCell ref="EA38:EA42"/>
    <mergeCell ref="DP43:DP48"/>
    <mergeCell ref="DQ43:DQ48"/>
    <mergeCell ref="DR43:DR48"/>
    <mergeCell ref="DS43:DS48"/>
    <mergeCell ref="DT43:DT48"/>
    <mergeCell ref="DU43:DU48"/>
    <mergeCell ref="DV43:DV48"/>
    <mergeCell ref="DW43:DW48"/>
    <mergeCell ref="DX43:DX48"/>
    <mergeCell ref="DY43:DY48"/>
    <mergeCell ref="EH11:EL11"/>
    <mergeCell ref="EA43:EA48"/>
    <mergeCell ref="DL12:EL12"/>
    <mergeCell ref="DL14:DL48"/>
    <mergeCell ref="DM14:DM48"/>
    <mergeCell ref="DN14:DN48"/>
    <mergeCell ref="DO14:DO48"/>
    <mergeCell ref="DP14:DP28"/>
    <mergeCell ref="DQ14:DQ28"/>
    <mergeCell ref="DR14:DR28"/>
    <mergeCell ref="DS14:DS28"/>
    <mergeCell ref="DT14:DT28"/>
    <mergeCell ref="DU14:DU28"/>
    <mergeCell ref="DV14:DV28"/>
    <mergeCell ref="DW14:DW28"/>
    <mergeCell ref="DX14:DX28"/>
    <mergeCell ref="DY14:DY28"/>
    <mergeCell ref="DZ14:DZ28"/>
    <mergeCell ref="EA14:EA28"/>
    <mergeCell ref="EB14:EB15"/>
    <mergeCell ref="EB19:EB21"/>
    <mergeCell ref="EB22:EB24"/>
    <mergeCell ref="EB25:EB26"/>
    <mergeCell ref="EB40:EB41"/>
    <mergeCell ref="DL8:DL9"/>
    <mergeCell ref="DM8:DN9"/>
    <mergeCell ref="DO8:DP9"/>
    <mergeCell ref="DQ8:DS9"/>
    <mergeCell ref="DT8:DU8"/>
    <mergeCell ref="DV8:DX8"/>
    <mergeCell ref="DY8:DZ8"/>
    <mergeCell ref="EA8:EB8"/>
    <mergeCell ref="DP38:DP42"/>
    <mergeCell ref="DQ38:DQ42"/>
    <mergeCell ref="DR38:DR42"/>
    <mergeCell ref="DS38:DS42"/>
    <mergeCell ref="DT38:DT42"/>
    <mergeCell ref="DU38:DU42"/>
    <mergeCell ref="DV38:DV42"/>
    <mergeCell ref="DW38:DW42"/>
    <mergeCell ref="DX38:DX42"/>
    <mergeCell ref="DR29:DR37"/>
    <mergeCell ref="DL10:DL11"/>
    <mergeCell ref="DM10:DS11"/>
    <mergeCell ref="DT10:DU11"/>
    <mergeCell ref="DV10:DV11"/>
    <mergeCell ref="EC8:EG8"/>
    <mergeCell ref="EH8:EH9"/>
    <mergeCell ref="EI8:EL8"/>
    <mergeCell ref="DT9:DU9"/>
    <mergeCell ref="DV9:DX9"/>
    <mergeCell ref="DY9:DZ9"/>
    <mergeCell ref="EA9:EB9"/>
    <mergeCell ref="EC9:EG9"/>
    <mergeCell ref="DP29:DP37"/>
    <mergeCell ref="EB29:EB33"/>
    <mergeCell ref="EB34:EB37"/>
    <mergeCell ref="EB16:EB18"/>
    <mergeCell ref="EI9:EL9"/>
    <mergeCell ref="EC10:EG10"/>
    <mergeCell ref="EH10:EL10"/>
    <mergeCell ref="EC11:EG11"/>
    <mergeCell ref="DW29:DW37"/>
    <mergeCell ref="DX29:DX37"/>
    <mergeCell ref="DY29:DY37"/>
    <mergeCell ref="DZ29:DZ37"/>
    <mergeCell ref="EA29:EA37"/>
    <mergeCell ref="DW10:EB11"/>
    <mergeCell ref="CW8:DA8"/>
    <mergeCell ref="DB8:DB9"/>
    <mergeCell ref="CU9:CV9"/>
    <mergeCell ref="CW9:DA9"/>
    <mergeCell ref="CV25:CV26"/>
    <mergeCell ref="DS29:DS37"/>
    <mergeCell ref="DT29:DT37"/>
    <mergeCell ref="DU29:DU37"/>
    <mergeCell ref="DV29:DV37"/>
    <mergeCell ref="CW10:DA10"/>
    <mergeCell ref="CW11:DA11"/>
    <mergeCell ref="CR29:CR37"/>
    <mergeCell ref="CN29:CN37"/>
    <mergeCell ref="CM29:CM37"/>
    <mergeCell ref="CP8:CR8"/>
    <mergeCell ref="CS8:CT8"/>
    <mergeCell ref="CS9:CT9"/>
    <mergeCell ref="CF49:CP49"/>
    <mergeCell ref="CQ49:CR49"/>
    <mergeCell ref="CV49:DC49"/>
    <mergeCell ref="CN43:CN48"/>
    <mergeCell ref="CO43:CO48"/>
    <mergeCell ref="CJ43:CJ48"/>
    <mergeCell ref="CK43:CK48"/>
    <mergeCell ref="CL43:CL48"/>
    <mergeCell ref="CM43:CM48"/>
    <mergeCell ref="CI14:CI48"/>
    <mergeCell ref="CF14:CF48"/>
    <mergeCell ref="CG14:CG48"/>
    <mergeCell ref="CH14:CH48"/>
    <mergeCell ref="CR38:CR42"/>
    <mergeCell ref="CS38:CS42"/>
    <mergeCell ref="CT38:CT42"/>
    <mergeCell ref="CU38:CU42"/>
    <mergeCell ref="CJ38:CJ42"/>
    <mergeCell ref="CR14:CR28"/>
    <mergeCell ref="CF8:CF9"/>
    <mergeCell ref="CF10:CF11"/>
    <mergeCell ref="CG8:CH9"/>
    <mergeCell ref="CI8:CJ9"/>
    <mergeCell ref="CK8:CM9"/>
    <mergeCell ref="CJ14:CJ28"/>
    <mergeCell ref="CK14:CK28"/>
    <mergeCell ref="CL14:CL28"/>
    <mergeCell ref="CM14:CM28"/>
    <mergeCell ref="CN14:CN28"/>
    <mergeCell ref="CN9:CO9"/>
    <mergeCell ref="CP9:CR9"/>
    <mergeCell ref="CN8:CO8"/>
    <mergeCell ref="CG10:CM11"/>
    <mergeCell ref="CN10:CO11"/>
    <mergeCell ref="CP10:CP11"/>
    <mergeCell ref="CQ10:CV11"/>
    <mergeCell ref="CU8:CV8"/>
    <mergeCell ref="CK38:CK42"/>
    <mergeCell ref="CL38:CL42"/>
    <mergeCell ref="CM38:CM42"/>
    <mergeCell ref="CA8:CE8"/>
    <mergeCell ref="CA9:CE9"/>
    <mergeCell ref="BZ10:CE10"/>
    <mergeCell ref="BZ11:CE11"/>
    <mergeCell ref="BD12:CE12"/>
    <mergeCell ref="BL8:BM8"/>
    <mergeCell ref="BN8:BP8"/>
    <mergeCell ref="CJ29:CJ37"/>
    <mergeCell ref="CK29:CK37"/>
    <mergeCell ref="CL29:CL37"/>
    <mergeCell ref="BZ8:BZ9"/>
    <mergeCell ref="BD8:BD9"/>
    <mergeCell ref="BE8:BF9"/>
    <mergeCell ref="BG8:BH9"/>
    <mergeCell ref="BI8:BK9"/>
    <mergeCell ref="BQ8:BR8"/>
    <mergeCell ref="BS8:BT8"/>
    <mergeCell ref="BO10:BT11"/>
    <mergeCell ref="BU10:BY10"/>
    <mergeCell ref="BU11:BY11"/>
    <mergeCell ref="BD10:BD11"/>
    <mergeCell ref="CN38:CN42"/>
    <mergeCell ref="CO38:CO42"/>
    <mergeCell ref="CP38:CP42"/>
    <mergeCell ref="CQ38:CQ42"/>
    <mergeCell ref="CO14:CO28"/>
    <mergeCell ref="CP14:CP28"/>
    <mergeCell ref="CQ14:CQ28"/>
    <mergeCell ref="CO29:CO37"/>
    <mergeCell ref="CP29:CP37"/>
    <mergeCell ref="CQ29:CQ37"/>
    <mergeCell ref="D8:E9"/>
    <mergeCell ref="F8:H9"/>
    <mergeCell ref="I8:J8"/>
    <mergeCell ref="K8:M8"/>
    <mergeCell ref="N8:O8"/>
    <mergeCell ref="P8:Q8"/>
    <mergeCell ref="R8:V8"/>
    <mergeCell ref="I9:J9"/>
    <mergeCell ref="K9:M9"/>
    <mergeCell ref="N9:O9"/>
    <mergeCell ref="P9:Q9"/>
    <mergeCell ref="R9:V9"/>
    <mergeCell ref="BU8:BY8"/>
    <mergeCell ref="AO8:AP8"/>
    <mergeCell ref="AQ8:AR8"/>
    <mergeCell ref="X9:AA9"/>
    <mergeCell ref="AJ9:AK9"/>
    <mergeCell ref="AL9:AN9"/>
    <mergeCell ref="AO9:AP9"/>
    <mergeCell ref="AQ9:AR9"/>
    <mergeCell ref="AS9:AW9"/>
    <mergeCell ref="AY9:BC9"/>
    <mergeCell ref="BL9:BM9"/>
    <mergeCell ref="BN9:BP9"/>
    <mergeCell ref="BQ9:BR9"/>
    <mergeCell ref="BS9:BT9"/>
    <mergeCell ref="BU9:BY9"/>
    <mergeCell ref="AY8:BC8"/>
    <mergeCell ref="AS8:AW8"/>
    <mergeCell ref="AX8:AX9"/>
    <mergeCell ref="AM10:AR11"/>
    <mergeCell ref="AS10:AW10"/>
    <mergeCell ref="AX10:BC10"/>
    <mergeCell ref="W8:W9"/>
    <mergeCell ref="X8:AA8"/>
    <mergeCell ref="AB8:AB9"/>
    <mergeCell ref="AC8:AD9"/>
    <mergeCell ref="A10:A11"/>
    <mergeCell ref="B10:H11"/>
    <mergeCell ref="I10:J11"/>
    <mergeCell ref="K10:K11"/>
    <mergeCell ref="L10:Q11"/>
    <mergeCell ref="R10:V10"/>
    <mergeCell ref="W10:AA10"/>
    <mergeCell ref="AB10:AB11"/>
    <mergeCell ref="AC10:AI11"/>
    <mergeCell ref="R11:V11"/>
    <mergeCell ref="W11:AA11"/>
    <mergeCell ref="AE8:AF9"/>
    <mergeCell ref="AG8:AI9"/>
    <mergeCell ref="AJ8:AK8"/>
    <mergeCell ref="AL8:AN8"/>
    <mergeCell ref="A8:A9"/>
    <mergeCell ref="B8:C9"/>
    <mergeCell ref="BE10:BK11"/>
    <mergeCell ref="BL10:BM11"/>
    <mergeCell ref="BN10:BN11"/>
    <mergeCell ref="Q25:Q26"/>
    <mergeCell ref="AR25:AR26"/>
    <mergeCell ref="A12:AA12"/>
    <mergeCell ref="AB12:BC12"/>
    <mergeCell ref="E14:E28"/>
    <mergeCell ref="F14:F28"/>
    <mergeCell ref="G14:G28"/>
    <mergeCell ref="H14:H28"/>
    <mergeCell ref="I14:I28"/>
    <mergeCell ref="J14:J28"/>
    <mergeCell ref="K14:K28"/>
    <mergeCell ref="L14:L28"/>
    <mergeCell ref="M14:M28"/>
    <mergeCell ref="N14:N28"/>
    <mergeCell ref="O14:O28"/>
    <mergeCell ref="P14:P28"/>
    <mergeCell ref="AF14:AF28"/>
    <mergeCell ref="AS11:AW11"/>
    <mergeCell ref="AX11:BC11"/>
    <mergeCell ref="AJ10:AK11"/>
    <mergeCell ref="AL10:AL11"/>
    <mergeCell ref="BT25:BT26"/>
    <mergeCell ref="Q29:Q32"/>
    <mergeCell ref="Q16:Q17"/>
    <mergeCell ref="AR16:AR17"/>
    <mergeCell ref="BT16:BT17"/>
    <mergeCell ref="Q19:Q20"/>
    <mergeCell ref="AR19:AR20"/>
    <mergeCell ref="BT19:BT20"/>
    <mergeCell ref="Q22:Q23"/>
    <mergeCell ref="AR22:AR23"/>
    <mergeCell ref="BT22:BT23"/>
    <mergeCell ref="BK14:BK28"/>
    <mergeCell ref="BL14:BL28"/>
    <mergeCell ref="BM14:BM28"/>
    <mergeCell ref="BN14:BN28"/>
    <mergeCell ref="BO14:BO28"/>
    <mergeCell ref="BP14:BP28"/>
    <mergeCell ref="BQ14:BQ28"/>
    <mergeCell ref="BH14:BH28"/>
    <mergeCell ref="BI14:BI28"/>
    <mergeCell ref="BJ14:BJ28"/>
    <mergeCell ref="AG14:AG28"/>
    <mergeCell ref="AH14:AH28"/>
    <mergeCell ref="AI14:AI28"/>
    <mergeCell ref="BS38:BS42"/>
    <mergeCell ref="BR14:BR28"/>
    <mergeCell ref="BS14:BS28"/>
    <mergeCell ref="AP14:AP28"/>
    <mergeCell ref="AQ14:AQ28"/>
    <mergeCell ref="Q34:Q36"/>
    <mergeCell ref="AR34:AR36"/>
    <mergeCell ref="BT34:BT36"/>
    <mergeCell ref="E38:E42"/>
    <mergeCell ref="F38:F42"/>
    <mergeCell ref="G38:G42"/>
    <mergeCell ref="H38:H42"/>
    <mergeCell ref="I38:I42"/>
    <mergeCell ref="J38:J42"/>
    <mergeCell ref="K38:K42"/>
    <mergeCell ref="L38:L42"/>
    <mergeCell ref="M38:M42"/>
    <mergeCell ref="N38:N42"/>
    <mergeCell ref="O38:O42"/>
    <mergeCell ref="P38:P42"/>
    <mergeCell ref="AF38:AF42"/>
    <mergeCell ref="AG38:AG42"/>
    <mergeCell ref="AH38:AH42"/>
    <mergeCell ref="AI38:AI42"/>
    <mergeCell ref="BT40:BT41"/>
    <mergeCell ref="AO38:AO42"/>
    <mergeCell ref="AP38:AP42"/>
    <mergeCell ref="AQ38:AQ42"/>
    <mergeCell ref="BT29:BT32"/>
    <mergeCell ref="BP29:BP37"/>
    <mergeCell ref="BQ29:BQ37"/>
    <mergeCell ref="BR29:BR37"/>
    <mergeCell ref="BS29:BS37"/>
    <mergeCell ref="AR29:AR32"/>
    <mergeCell ref="BN38:BN42"/>
    <mergeCell ref="BO38:BO42"/>
    <mergeCell ref="BP38:BP42"/>
    <mergeCell ref="BH38:BH42"/>
    <mergeCell ref="BI38:BI42"/>
    <mergeCell ref="BJ38:BJ42"/>
    <mergeCell ref="BK38:BK42"/>
    <mergeCell ref="BL38:BL42"/>
    <mergeCell ref="BM38:BM42"/>
    <mergeCell ref="BO29:BO37"/>
    <mergeCell ref="BM29:BM37"/>
    <mergeCell ref="BN29:BN37"/>
    <mergeCell ref="BQ38:BQ42"/>
    <mergeCell ref="BR38:BR42"/>
    <mergeCell ref="CP43:CP48"/>
    <mergeCell ref="CQ43:CQ48"/>
    <mergeCell ref="CR43:CR48"/>
    <mergeCell ref="Q46:Q47"/>
    <mergeCell ref="AR46:AR47"/>
    <mergeCell ref="BT46:BT47"/>
    <mergeCell ref="A49:K49"/>
    <mergeCell ref="L49:M49"/>
    <mergeCell ref="Q49:X49"/>
    <mergeCell ref="AB49:AL49"/>
    <mergeCell ref="AM49:AN49"/>
    <mergeCell ref="AR49:AY49"/>
    <mergeCell ref="BD49:BN49"/>
    <mergeCell ref="BO49:BP49"/>
    <mergeCell ref="BT49:CA49"/>
    <mergeCell ref="BD14:BD48"/>
    <mergeCell ref="BE14:BE48"/>
    <mergeCell ref="BF14:BF48"/>
    <mergeCell ref="BG14:BG48"/>
    <mergeCell ref="BH29:BH37"/>
    <mergeCell ref="BI29:BI37"/>
    <mergeCell ref="BJ29:BJ37"/>
    <mergeCell ref="BK29:BK37"/>
    <mergeCell ref="BL29:BL37"/>
    <mergeCell ref="CV40:CV41"/>
    <mergeCell ref="CV46:CV47"/>
    <mergeCell ref="CS14:CS28"/>
    <mergeCell ref="CT14:CT28"/>
    <mergeCell ref="CU14:CU28"/>
    <mergeCell ref="CV14:CV15"/>
    <mergeCell ref="CV16:CV18"/>
    <mergeCell ref="CV19:CV21"/>
    <mergeCell ref="CV22:CV24"/>
    <mergeCell ref="CV29:CV33"/>
    <mergeCell ref="CV34:CV37"/>
    <mergeCell ref="CV43:CV44"/>
    <mergeCell ref="CU29:CU37"/>
    <mergeCell ref="CU43:CU48"/>
    <mergeCell ref="CT43:CT48"/>
    <mergeCell ref="CS43:CS48"/>
    <mergeCell ref="CT29:CT37"/>
    <mergeCell ref="CS29:CS37"/>
    <mergeCell ref="BH43:BH48"/>
    <mergeCell ref="BI43:BI48"/>
    <mergeCell ref="BJ43:BJ48"/>
    <mergeCell ref="BK43:BK48"/>
    <mergeCell ref="BL43:BL48"/>
    <mergeCell ref="BM43:BM48"/>
    <mergeCell ref="BN43:BN48"/>
    <mergeCell ref="BO43:BO48"/>
    <mergeCell ref="BP43:BP48"/>
    <mergeCell ref="BQ43:BQ48"/>
    <mergeCell ref="BR43:BR48"/>
    <mergeCell ref="BS43:BS48"/>
    <mergeCell ref="E29:E37"/>
    <mergeCell ref="F29:F37"/>
    <mergeCell ref="G29:G37"/>
    <mergeCell ref="H29:H37"/>
    <mergeCell ref="I29:I37"/>
    <mergeCell ref="J29:J37"/>
    <mergeCell ref="K29:K37"/>
    <mergeCell ref="L29:L37"/>
    <mergeCell ref="M29:M37"/>
    <mergeCell ref="N29:N37"/>
    <mergeCell ref="O29:O37"/>
    <mergeCell ref="P29:P37"/>
    <mergeCell ref="E43:E48"/>
    <mergeCell ref="F43:F48"/>
    <mergeCell ref="G43:G48"/>
    <mergeCell ref="H43:H48"/>
    <mergeCell ref="I43:I48"/>
    <mergeCell ref="J43:J48"/>
    <mergeCell ref="K43:K48"/>
    <mergeCell ref="L43:L48"/>
    <mergeCell ref="P43:P48"/>
    <mergeCell ref="O43:O48"/>
    <mergeCell ref="N43:N48"/>
    <mergeCell ref="M43:M48"/>
    <mergeCell ref="A14:A48"/>
    <mergeCell ref="B14:B48"/>
    <mergeCell ref="C14:C48"/>
    <mergeCell ref="D14:D48"/>
    <mergeCell ref="AQ29:AQ37"/>
    <mergeCell ref="AP29:AP37"/>
    <mergeCell ref="AF29:AF37"/>
    <mergeCell ref="AG29:AG37"/>
    <mergeCell ref="AH29:AH37"/>
    <mergeCell ref="AI29:AI37"/>
    <mergeCell ref="AJ29:AJ37"/>
    <mergeCell ref="AK29:AK37"/>
    <mergeCell ref="AL29:AL37"/>
    <mergeCell ref="AM29:AM37"/>
    <mergeCell ref="AN29:AN37"/>
    <mergeCell ref="AO29:AO37"/>
    <mergeCell ref="AF43:AF48"/>
    <mergeCell ref="AG43:AG48"/>
    <mergeCell ref="AH43:AH48"/>
    <mergeCell ref="AI43:AI48"/>
    <mergeCell ref="AB14:AB48"/>
    <mergeCell ref="AQ43:AQ48"/>
    <mergeCell ref="AC14:AC48"/>
    <mergeCell ref="AD14:AD48"/>
    <mergeCell ref="AE14:AE48"/>
    <mergeCell ref="AJ43:AJ48"/>
    <mergeCell ref="AK43:AK48"/>
    <mergeCell ref="AL43:AL48"/>
    <mergeCell ref="AM43:AM48"/>
    <mergeCell ref="AN43:AN48"/>
    <mergeCell ref="AP43:AP48"/>
    <mergeCell ref="AO43:AO48"/>
    <mergeCell ref="AN38:AN42"/>
    <mergeCell ref="AK38:AK42"/>
    <mergeCell ref="AL38:AL42"/>
    <mergeCell ref="AM38:AM42"/>
    <mergeCell ref="AJ38:AJ42"/>
    <mergeCell ref="AL14:AL28"/>
    <mergeCell ref="AM14:AM28"/>
    <mergeCell ref="AN14:AN28"/>
    <mergeCell ref="AO14:AO28"/>
    <mergeCell ref="AJ14:AJ28"/>
    <mergeCell ref="AK14:AK28"/>
    <mergeCell ref="EN10:ET11"/>
    <mergeCell ref="EU10:EV11"/>
    <mergeCell ref="EW10:EW11"/>
    <mergeCell ref="EX10:FC11"/>
    <mergeCell ref="FD10:FH10"/>
    <mergeCell ref="FI10:FM10"/>
    <mergeCell ref="FD11:FH11"/>
    <mergeCell ref="FI11:FM11"/>
    <mergeCell ref="EM8:EM9"/>
    <mergeCell ref="EN8:EO9"/>
    <mergeCell ref="EP8:EQ9"/>
    <mergeCell ref="ER8:ET9"/>
    <mergeCell ref="EU8:EV8"/>
    <mergeCell ref="EW8:EY8"/>
    <mergeCell ref="EZ8:FA8"/>
    <mergeCell ref="FB8:FC8"/>
    <mergeCell ref="FD8:FH8"/>
    <mergeCell ref="FI8:FI9"/>
    <mergeCell ref="FJ8:FM8"/>
    <mergeCell ref="EU9:EV9"/>
    <mergeCell ref="EW9:EY9"/>
    <mergeCell ref="EZ9:FA9"/>
    <mergeCell ref="FB9:FC9"/>
    <mergeCell ref="FD9:FH9"/>
    <mergeCell ref="FJ9:FM9"/>
    <mergeCell ref="FA29:FA37"/>
    <mergeCell ref="EM12:FM12"/>
    <mergeCell ref="EM14:EM48"/>
    <mergeCell ref="EN14:EN48"/>
    <mergeCell ref="EO14:EO48"/>
    <mergeCell ref="EP14:EP48"/>
    <mergeCell ref="EQ14:EQ28"/>
    <mergeCell ref="ER14:ER28"/>
    <mergeCell ref="ES14:ES28"/>
    <mergeCell ref="ET14:ET28"/>
    <mergeCell ref="EU14:EU28"/>
    <mergeCell ref="EV14:EV28"/>
    <mergeCell ref="EW14:EW28"/>
    <mergeCell ref="EX14:EX28"/>
    <mergeCell ref="EY14:EY28"/>
    <mergeCell ref="EM10:EM11"/>
    <mergeCell ref="EZ14:EZ28"/>
    <mergeCell ref="FA14:FA28"/>
    <mergeCell ref="FB14:FB28"/>
    <mergeCell ref="FC14:FC15"/>
    <mergeCell ref="FC16:FC18"/>
    <mergeCell ref="FC19:FC21"/>
    <mergeCell ref="FC22:FC24"/>
    <mergeCell ref="FC25:FC26"/>
    <mergeCell ref="EQ29:EQ37"/>
    <mergeCell ref="FB29:FB37"/>
    <mergeCell ref="FC29:FC33"/>
    <mergeCell ref="FC34:FC37"/>
    <mergeCell ref="ER29:ER37"/>
    <mergeCell ref="EQ38:EQ42"/>
    <mergeCell ref="ER38:ER42"/>
    <mergeCell ref="ES38:ES42"/>
    <mergeCell ref="ET38:ET42"/>
    <mergeCell ref="EU38:EU42"/>
    <mergeCell ref="EV38:EV42"/>
    <mergeCell ref="EW38:EW42"/>
    <mergeCell ref="EX38:EX42"/>
    <mergeCell ref="EY38:EY42"/>
    <mergeCell ref="EZ38:EZ42"/>
    <mergeCell ref="FA38:FA42"/>
    <mergeCell ref="FB38:FB42"/>
    <mergeCell ref="FC40:FC41"/>
    <mergeCell ref="ES29:ES37"/>
    <mergeCell ref="ET29:ET37"/>
    <mergeCell ref="EU29:EU37"/>
    <mergeCell ref="EV29:EV37"/>
    <mergeCell ref="EW29:EW37"/>
    <mergeCell ref="EX29:EX37"/>
    <mergeCell ref="EY29:EY37"/>
    <mergeCell ref="EZ29:EZ37"/>
    <mergeCell ref="EZ43:EZ48"/>
    <mergeCell ref="FA43:FA48"/>
    <mergeCell ref="FB43:FB48"/>
    <mergeCell ref="FC43:FC44"/>
    <mergeCell ref="FC46:FC47"/>
    <mergeCell ref="EM49:EW49"/>
    <mergeCell ref="EX49:EY49"/>
    <mergeCell ref="FC49:FJ49"/>
    <mergeCell ref="EQ43:EQ48"/>
    <mergeCell ref="ER43:ER48"/>
    <mergeCell ref="ES43:ES48"/>
    <mergeCell ref="ET43:ET48"/>
    <mergeCell ref="EU43:EU48"/>
    <mergeCell ref="EV43:EV48"/>
    <mergeCell ref="EW43:EW48"/>
    <mergeCell ref="EX43:EX48"/>
    <mergeCell ref="EY43:EY48"/>
  </mergeCells>
  <phoneticPr fontId="22" type="noConversion"/>
  <conditionalFormatting sqref="R14:T48">
    <cfRule type="cellIs" dxfId="28" priority="68" operator="equal">
      <formula>"ESCRIBA AQUÍ EL NOMBRE DEL CAPITULO"</formula>
    </cfRule>
  </conditionalFormatting>
  <conditionalFormatting sqref="W11">
    <cfRule type="containsText" dxfId="27" priority="81" operator="containsText" text="CORRECTO">
      <formula>NOT(ISERROR(SEARCH("CORRECTO",W11)))</formula>
    </cfRule>
    <cfRule type="cellIs" dxfId="26" priority="82" operator="equal">
      <formula>"REVISAR META PDD"</formula>
    </cfRule>
  </conditionalFormatting>
  <conditionalFormatting sqref="AS14:AU48">
    <cfRule type="cellIs" dxfId="25" priority="53" operator="equal">
      <formula>"ESCRIBA AQUÍ EL NOMBRE DEL CAPITULO"</formula>
    </cfRule>
  </conditionalFormatting>
  <conditionalFormatting sqref="AX11">
    <cfRule type="containsText" dxfId="24" priority="66" operator="containsText" text="CORRECTO">
      <formula>NOT(ISERROR(SEARCH("CORRECTO",AX11)))</formula>
    </cfRule>
    <cfRule type="cellIs" dxfId="23" priority="67" operator="equal">
      <formula>"REVISAR META PDD"</formula>
    </cfRule>
  </conditionalFormatting>
  <conditionalFormatting sqref="BU14:BW48">
    <cfRule type="cellIs" dxfId="22" priority="38" operator="equal">
      <formula>"ESCRIBA AQUÍ EL NOMBRE DEL CAPITULO"</formula>
    </cfRule>
  </conditionalFormatting>
  <conditionalFormatting sqref="BZ11">
    <cfRule type="containsText" dxfId="21" priority="51" operator="containsText" text="CORRECTO">
      <formula>NOT(ISERROR(SEARCH("CORRECTO",BZ11)))</formula>
    </cfRule>
    <cfRule type="cellIs" dxfId="20" priority="52" operator="equal">
      <formula>"REVISAR META PDD"</formula>
    </cfRule>
  </conditionalFormatting>
  <conditionalFormatting sqref="CW14:CY48">
    <cfRule type="cellIs" dxfId="19" priority="10" operator="equal">
      <formula>"ESCRIBA AQUÍ EL NOMBRE DEL CAPITULO"</formula>
    </cfRule>
  </conditionalFormatting>
  <conditionalFormatting sqref="DB11">
    <cfRule type="containsText" dxfId="18" priority="89" operator="containsText" text="CORRECTO">
      <formula>NOT(ISERROR(SEARCH(("CORRECTO"),(DB11))))</formula>
    </cfRule>
    <cfRule type="cellIs" dxfId="17" priority="90" operator="equal">
      <formula>"REVISAR META PDD"</formula>
    </cfRule>
  </conditionalFormatting>
  <conditionalFormatting sqref="EC14:EE48">
    <cfRule type="cellIs" dxfId="16" priority="11" operator="equal">
      <formula>"ESCRIBA AQUÍ EL NOMBRE DEL CAPITULO"</formula>
    </cfRule>
  </conditionalFormatting>
  <conditionalFormatting sqref="EH11">
    <cfRule type="containsText" dxfId="15" priority="16" operator="containsText" text="CORRECTO">
      <formula>NOT(ISERROR(SEARCH(("CORRECTO"),(EH11))))</formula>
    </cfRule>
    <cfRule type="cellIs" dxfId="14" priority="17" operator="equal">
      <formula>"REVISAR META PDD"</formula>
    </cfRule>
  </conditionalFormatting>
  <conditionalFormatting sqref="FD14:FF48">
    <cfRule type="cellIs" dxfId="13" priority="12" operator="equal">
      <formula>"ESCRIBA AQUÍ EL NOMBRE DEL CAPITULO"</formula>
    </cfRule>
  </conditionalFormatting>
  <conditionalFormatting sqref="FI11">
    <cfRule type="containsText" dxfId="12" priority="13" operator="containsText" text="CORRECTO">
      <formula>NOT(ISERROR(SEARCH(("CORRECTO"),(FI11))))</formula>
    </cfRule>
    <cfRule type="cellIs" dxfId="11" priority="14" operator="equal">
      <formula>"REVISAR META PDD"</formula>
    </cfRule>
  </conditionalFormatting>
  <conditionalFormatting sqref="GE14:GG48">
    <cfRule type="cellIs" dxfId="10" priority="7" operator="equal">
      <formula>"ESCRIBA AQUÍ EL NOMBRE DEL CAPITULO"</formula>
    </cfRule>
  </conditionalFormatting>
  <conditionalFormatting sqref="GJ11">
    <cfRule type="containsText" dxfId="9" priority="8" operator="containsText" text="CORRECTO">
      <formula>NOT(ISERROR(SEARCH(("CORRECTO"),(GJ11))))</formula>
    </cfRule>
    <cfRule type="cellIs" dxfId="8" priority="9" operator="equal">
      <formula>"REVISAR META PDD"</formula>
    </cfRule>
  </conditionalFormatting>
  <conditionalFormatting sqref="HF14:HH48">
    <cfRule type="cellIs" dxfId="7" priority="4" operator="equal">
      <formula>"ESCRIBA AQUÍ EL NOMBRE DEL CAPITULO"</formula>
    </cfRule>
  </conditionalFormatting>
  <conditionalFormatting sqref="HK11">
    <cfRule type="containsText" dxfId="6" priority="5" operator="containsText" text="CORRECTO">
      <formula>NOT(ISERROR(SEARCH(("CORRECTO"),(HK11))))</formula>
    </cfRule>
    <cfRule type="cellIs" dxfId="5" priority="6" operator="equal">
      <formula>"REVISAR META PDD"</formula>
    </cfRule>
  </conditionalFormatting>
  <conditionalFormatting sqref="IG14:II48">
    <cfRule type="cellIs" dxfId="4" priority="3" operator="equal">
      <formula>"ESCRIBA AQUÍ EL NOMBRE DEL CAPITULO"</formula>
    </cfRule>
  </conditionalFormatting>
  <conditionalFormatting sqref="IL11">
    <cfRule type="containsText" dxfId="3" priority="1" operator="containsText" text="CORRECTO">
      <formula>NOT(ISERROR(SEARCH(("CORRECTO"),(IL11))))</formula>
    </cfRule>
    <cfRule type="cellIs" dxfId="2" priority="2" operator="equal">
      <formula>"REVISAR META PDD"</formula>
    </cfRule>
  </conditionalFormatting>
  <dataValidations count="21">
    <dataValidation type="list" allowBlank="1" showErrorMessage="1" sqref="CP10 DV10 EW10 FX10 GY10 HZ10" xr:uid="{00000000-0002-0000-0100-000002000000}">
      <formula1>centro_gestor</formula1>
    </dataValidation>
    <dataValidation type="custom" allowBlank="1" showErrorMessage="1" sqref="EW9 FX9 HZ9 GY9" xr:uid="{00000000-0002-0000-0100-000006000000}">
      <formula1>OR(LEN(EW9)=3,LEN(EW9)=12)</formula1>
    </dataValidation>
    <dataValidation type="custom" allowBlank="1" showErrorMessage="1" sqref="CK8 DQ8 ER8 FS8 GT8 HU8" xr:uid="{00000000-0002-0000-0100-000008000000}">
      <formula1>EQ(LEN(CK8),(13))</formula1>
    </dataValidation>
    <dataValidation type="list" allowBlank="1" showErrorMessage="1" sqref="DC8 EI8 FJ8 GK8 HL8 IM8" xr:uid="{00000000-0002-0000-0100-00000B000000}">
      <formula1>Programa_PDD</formula1>
    </dataValidation>
    <dataValidation type="custom" allowBlank="1" showErrorMessage="1" sqref="CG8 DM8 EN8 FO8 GP8 HQ8" xr:uid="{00000000-0002-0000-0100-00000D000000}">
      <formula1>EQ(LEN(CG8),(11))</formula1>
    </dataValidation>
    <dataValidation type="custom" allowBlank="1" showErrorMessage="1" sqref="EW8 FX8 HZ8 GY8" xr:uid="{00000000-0002-0000-0100-000010000000}">
      <formula1>OR(LEN(EW8)=3,LEN(EW8)=16)</formula1>
    </dataValidation>
    <dataValidation type="list" allowBlank="1" showErrorMessage="1" sqref="CW9:DA9 EC9:EG9 FD9:FH9 GE9:GI9 HF9:HJ9 IG9:IK9" xr:uid="{B14CEB4A-2D83-4956-BCF0-C279C647A852}">
      <formula1>meta_territorio</formula1>
    </dataValidation>
    <dataValidation type="list" allowBlank="1" showInputMessage="1" showErrorMessage="1" sqref="X27:X29 X14:X25 X32:X48 AY27:AY29 AY14:AY25 AY32:AY48 CA27:CA29 CA14:CA25 CA32:CA48 DC27:DC29 DC14:DC25 DC32:DC48 EI27:EI29 EI14:EI25 EI32:EI48 FJ27:FJ29 FJ14:FJ25 FJ32:FJ48 GK27:GK29 GK14:GK25 GK32:GK48 HL27:HL29 HL14:HL25 HL32:HL48 IM27:IM29 IM14:IM25 IM32:IM48" xr:uid="{665C4458-29D5-4EAF-B63F-620E98DD97A4}">
      <formula1>fondo</formula1>
    </dataValidation>
    <dataValidation type="list" allowBlank="1" showInputMessage="1" showErrorMessage="1" sqref="V14:V25 V29:V48 AW14:AW25 AW29:AW48 BY14:BY25 BY29:BY48 DA14:DA25 DA29:DA48 EG14:EG25 EG29:EG48 FH14:FH25 FH29:FH48 GI14:GI25 GI29:GI48 HJ14:HJ25 HJ29:HJ48 IK14:IK25 IK29:IK48" xr:uid="{4E75B159-2B02-48B6-92D8-7A5DE890791B}">
      <formula1>pospre</formula1>
    </dataValidation>
    <dataValidation type="list" allowBlank="1" showInputMessage="1" showErrorMessage="1" prompt=" - " sqref="O29 O38 BR43 AP29 AP38 AP43:AP44 CT29 CT38 CT43 BR29 BR38 O43 DZ29 DZ38 DZ43 FA29 FA38 FA43 GB29 GB38 GB43 HC29 HC38 HC43 ID29 ID38 ID43" xr:uid="{EB364302-45FB-4F4D-8D8A-994F828BD3A1}">
      <formula1>meta_plan</formula1>
    </dataValidation>
    <dataValidation type="custom" allowBlank="1" showInputMessage="1" showErrorMessage="1" prompt=" - " sqref="R14:R48 AS14:AS48 BU14:BU48 CW14:CW48 EC14:EC48 FD14:FD48 GE14:GE48 HF14:HF48 IG14:IG48" xr:uid="{7F300D4B-9431-4CE7-9908-6B3BAABF3855}">
      <formula1>EQ(LEN(R14),(22))</formula1>
    </dataValidation>
    <dataValidation type="list" allowBlank="1" showInputMessage="1" showErrorMessage="1" prompt=" - " sqref="T14:T48 AU14:AU48 BW14:BW48 CY14:CY48 EE14:EE48 FF14:FF48 GG14:GG48 HH14:HH48 II14:II48" xr:uid="{BF4CF110-32EF-4DCE-AF9A-9413956EB11F}">
      <formula1>ruta</formula1>
    </dataValidation>
    <dataValidation type="decimal" operator="greaterThan" allowBlank="1" showInputMessage="1" showErrorMessage="1" prompt=" - " sqref="P9 AQ9 BS9 CU9 EA9 FB9 GC9 HD9 IE9" xr:uid="{F2A8D5F9-CA0C-4347-95B0-9482AFB866CA}">
      <formula1>0</formula1>
    </dataValidation>
    <dataValidation type="decimal" operator="greaterThan" allowBlank="1" showInputMessage="1" showErrorMessage="1" prompt=" - " sqref="P8 AQ8 BS8 CU8 EA8 FB8 GC8 HD8 IE8" xr:uid="{F5019FB1-256C-4807-8AD0-95E52C54ADEA}">
      <formula1>2023</formula1>
    </dataValidation>
    <dataValidation type="custom" allowBlank="1" showInputMessage="1" showErrorMessage="1" prompt=" - " sqref="B8 AC8 BE8" xr:uid="{4B5966AA-D42F-439D-A11F-08EF04D1C4CE}">
      <formula1>EQ(LEN(B8),(11))</formula1>
    </dataValidation>
    <dataValidation type="custom" allowBlank="1" showInputMessage="1" showErrorMessage="1" prompt=" - " sqref="F8 AG8 BI8" xr:uid="{D70ABB2F-43A1-4685-8F05-B1996E8059F9}">
      <formula1>EQ(LEN(F8),(13))</formula1>
    </dataValidation>
    <dataValidation type="list" allowBlank="1" showInputMessage="1" showErrorMessage="1" sqref="K10 AL10 BN10" xr:uid="{013913A5-DA7E-4DD4-A031-736B4E2B6782}">
      <formula1>centro_gestor</formula1>
    </dataValidation>
    <dataValidation type="list" allowBlank="1" showInputMessage="1" showErrorMessage="1" sqref="X8 AY8 CA8" xr:uid="{C7CB8975-EB80-4D2C-8E32-84411B8EEAED}">
      <formula1>Programa_PDD</formula1>
    </dataValidation>
    <dataValidation operator="equal" allowBlank="1" showInputMessage="1" showErrorMessage="1" sqref="R11 W10 AS11 AX10 BU11 BZ10" xr:uid="{498C5771-9FBF-49B2-95A7-AA83DF505C8B}"/>
    <dataValidation type="custom" operator="equal" allowBlank="1" showInputMessage="1" showErrorMessage="1" sqref="K9 AL9 BN9 CP9 DV9" xr:uid="{84B5E0C9-80A1-440C-BAD1-819DBD307E34}">
      <formula1>OR(LEN(K9)=3,LEN(K9)=12)</formula1>
    </dataValidation>
    <dataValidation type="custom" operator="equal" allowBlank="1" showInputMessage="1" showErrorMessage="1" sqref="K8 AL8 BN8 CP8 DV8" xr:uid="{431CE2CD-AAAF-4BE7-BF85-C8AA57B39765}">
      <formula1>OR(LEN(K8)=3,LEN(K8)=16)</formula1>
    </dataValidation>
  </dataValidations>
  <printOptions horizontalCentered="1"/>
  <pageMargins left="0.39370078740157483" right="0.39370078740157483" top="0.39370078740157483" bottom="0.39370078740157483" header="0" footer="0"/>
  <pageSetup paperSize="5" orientation="landscape"/>
  <headerFooter>
    <oddFooter>&amp;LEste documento es propiedad de la Administración Central del Distrito de Santiago de Cali. Prohibida su copia, alteración o modificación por cualquier medio, sin previa autorización del Alcalde &amp;RPágina &amp;P de</oddFooter>
  </headerFooter>
  <drawing r:id="rId1"/>
  <legacyDrawing r:id="rId2"/>
  <extLst>
    <ext xmlns:x14="http://schemas.microsoft.com/office/spreadsheetml/2009/9/main" uri="{CCE6A557-97BC-4b89-ADB6-D9C93CAAB3DF}">
      <x14:dataValidations xmlns:xm="http://schemas.microsoft.com/office/excel/2006/main" count="1">
        <x14:dataValidation type="custom" allowBlank="1" showErrorMessage="1" xr:uid="{00000000-0002-0000-0100-000007000000}">
          <x14:formula1>
            <xm:f>IF(CP10=""," ",VLOOKUP(CP10,Listados!$C:$D,2,0))</xm:f>
          </x14:formula1>
          <xm:sqref>CQ10 DW10 EX10 FY10 GZ10</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topLeftCell="A14" workbookViewId="0">
      <selection activeCell="C26" sqref="C26:I26"/>
    </sheetView>
  </sheetViews>
  <sheetFormatPr baseColWidth="10" defaultColWidth="14.453125" defaultRowHeight="15" customHeight="1" x14ac:dyDescent="0.35"/>
  <cols>
    <col min="1" max="1" width="3.1796875" style="148" customWidth="1"/>
    <col min="2" max="2" width="19.36328125" style="148" customWidth="1"/>
    <col min="3" max="3" width="27.453125" style="148" customWidth="1"/>
    <col min="4" max="4" width="50.453125" style="148" customWidth="1"/>
    <col min="5" max="7" width="8.81640625" style="148" customWidth="1"/>
    <col min="8" max="8" width="12.26953125" style="148" customWidth="1"/>
    <col min="9" max="26" width="10.81640625" style="148" customWidth="1"/>
    <col min="27" max="16384" width="14.453125" style="148"/>
  </cols>
  <sheetData>
    <row r="1" spans="1:26" ht="12.75" customHeight="1" x14ac:dyDescent="0.35">
      <c r="A1" s="147"/>
      <c r="B1" s="147"/>
      <c r="C1" s="147"/>
      <c r="D1" s="147"/>
      <c r="E1" s="147"/>
      <c r="F1" s="147"/>
      <c r="G1" s="147"/>
      <c r="H1" s="147"/>
      <c r="I1" s="147"/>
      <c r="J1" s="147"/>
      <c r="K1" s="147"/>
      <c r="L1" s="147"/>
      <c r="M1" s="147"/>
      <c r="N1" s="147"/>
      <c r="O1" s="147"/>
      <c r="P1" s="147"/>
      <c r="Q1" s="147"/>
      <c r="R1" s="147"/>
      <c r="S1" s="147"/>
      <c r="T1" s="147"/>
      <c r="U1" s="147"/>
      <c r="V1" s="147"/>
      <c r="W1" s="147"/>
      <c r="X1" s="147"/>
      <c r="Y1" s="147"/>
      <c r="Z1" s="147"/>
    </row>
    <row r="2" spans="1:26" ht="12.75" customHeight="1" x14ac:dyDescent="0.35">
      <c r="A2" s="147"/>
      <c r="B2" s="147"/>
      <c r="C2" s="147"/>
      <c r="D2" s="147"/>
      <c r="E2" s="147"/>
      <c r="F2" s="147"/>
      <c r="G2" s="147"/>
      <c r="H2" s="147"/>
      <c r="I2" s="147"/>
      <c r="J2" s="147"/>
      <c r="K2" s="147"/>
      <c r="L2" s="147"/>
      <c r="M2" s="147"/>
      <c r="N2" s="147"/>
      <c r="O2" s="147"/>
      <c r="P2" s="147"/>
      <c r="Q2" s="147"/>
      <c r="R2" s="147"/>
      <c r="S2" s="147"/>
      <c r="T2" s="147"/>
      <c r="U2" s="147"/>
      <c r="V2" s="147"/>
      <c r="W2" s="147"/>
      <c r="X2" s="147"/>
      <c r="Y2" s="147"/>
      <c r="Z2" s="147"/>
    </row>
    <row r="3" spans="1:26" ht="12.75" customHeight="1" x14ac:dyDescent="0.35">
      <c r="A3" s="147"/>
      <c r="B3" s="147"/>
      <c r="C3" s="147"/>
      <c r="D3" s="147"/>
      <c r="E3" s="147"/>
      <c r="F3" s="147"/>
      <c r="G3" s="147"/>
      <c r="H3" s="147"/>
      <c r="I3" s="147"/>
      <c r="J3" s="147"/>
      <c r="K3" s="147"/>
      <c r="L3" s="147"/>
      <c r="M3" s="147"/>
      <c r="N3" s="147"/>
      <c r="O3" s="147"/>
      <c r="P3" s="147"/>
      <c r="Q3" s="147"/>
      <c r="R3" s="147"/>
      <c r="S3" s="147"/>
      <c r="T3" s="147"/>
      <c r="U3" s="147"/>
      <c r="V3" s="147"/>
      <c r="W3" s="147"/>
      <c r="X3" s="147"/>
      <c r="Y3" s="147"/>
      <c r="Z3" s="147"/>
    </row>
    <row r="4" spans="1:26" ht="12.75" customHeight="1" x14ac:dyDescent="0.35">
      <c r="A4" s="147"/>
      <c r="B4" s="147"/>
      <c r="C4" s="147"/>
      <c r="D4" s="147"/>
      <c r="E4" s="147"/>
      <c r="F4" s="147"/>
      <c r="G4" s="147"/>
      <c r="H4" s="147"/>
      <c r="I4" s="147"/>
      <c r="J4" s="147"/>
      <c r="K4" s="147"/>
      <c r="L4" s="147"/>
      <c r="M4" s="147"/>
      <c r="N4" s="147"/>
      <c r="O4" s="147"/>
      <c r="P4" s="147"/>
      <c r="Q4" s="147"/>
      <c r="R4" s="147"/>
      <c r="S4" s="147"/>
      <c r="T4" s="147"/>
      <c r="U4" s="147"/>
      <c r="V4" s="147"/>
      <c r="W4" s="147"/>
      <c r="X4" s="147"/>
      <c r="Y4" s="147"/>
      <c r="Z4" s="147"/>
    </row>
    <row r="5" spans="1:26" ht="12.75" customHeight="1" x14ac:dyDescent="0.35">
      <c r="A5" s="147"/>
      <c r="B5" s="147"/>
      <c r="C5" s="147"/>
      <c r="D5" s="147"/>
      <c r="E5" s="147"/>
      <c r="F5" s="147"/>
      <c r="G5" s="147"/>
      <c r="H5" s="147"/>
      <c r="I5" s="147"/>
      <c r="J5" s="147"/>
      <c r="K5" s="147"/>
      <c r="L5" s="147"/>
      <c r="M5" s="147"/>
      <c r="N5" s="147"/>
      <c r="O5" s="147"/>
      <c r="P5" s="147"/>
      <c r="Q5" s="147"/>
      <c r="R5" s="147"/>
      <c r="S5" s="147"/>
      <c r="T5" s="147"/>
      <c r="U5" s="147"/>
      <c r="V5" s="147"/>
      <c r="W5" s="147"/>
      <c r="X5" s="147"/>
      <c r="Y5" s="147"/>
      <c r="Z5" s="147"/>
    </row>
    <row r="6" spans="1:26" ht="12.75" customHeight="1" x14ac:dyDescent="0.35">
      <c r="A6" s="147"/>
      <c r="B6" s="147"/>
      <c r="C6" s="147"/>
      <c r="D6" s="147"/>
      <c r="E6" s="147"/>
      <c r="F6" s="147"/>
      <c r="G6" s="147"/>
      <c r="H6" s="147"/>
      <c r="I6" s="147"/>
      <c r="J6" s="147"/>
      <c r="K6" s="147"/>
      <c r="L6" s="147"/>
      <c r="M6" s="147"/>
      <c r="N6" s="147"/>
      <c r="O6" s="147"/>
      <c r="P6" s="147"/>
      <c r="Q6" s="147"/>
      <c r="R6" s="147"/>
      <c r="S6" s="147"/>
      <c r="T6" s="147"/>
      <c r="U6" s="147"/>
      <c r="V6" s="147"/>
      <c r="W6" s="147"/>
      <c r="X6" s="147"/>
      <c r="Y6" s="147"/>
      <c r="Z6" s="147"/>
    </row>
    <row r="7" spans="1:26" ht="12.75" customHeight="1" x14ac:dyDescent="0.35">
      <c r="A7" s="147"/>
      <c r="B7" s="147"/>
      <c r="C7" s="147"/>
      <c r="D7" s="147"/>
      <c r="E7" s="147"/>
      <c r="F7" s="147"/>
      <c r="G7" s="147"/>
      <c r="H7" s="147"/>
      <c r="I7" s="147"/>
      <c r="J7" s="147"/>
      <c r="K7" s="147"/>
      <c r="L7" s="147"/>
      <c r="M7" s="147"/>
      <c r="N7" s="147"/>
      <c r="O7" s="147"/>
      <c r="P7" s="147"/>
      <c r="Q7" s="147"/>
      <c r="R7" s="147"/>
      <c r="S7" s="147"/>
      <c r="T7" s="147"/>
      <c r="U7" s="147"/>
      <c r="V7" s="147"/>
      <c r="W7" s="147"/>
      <c r="X7" s="147"/>
      <c r="Y7" s="147"/>
      <c r="Z7" s="147"/>
    </row>
    <row r="8" spans="1:26" ht="12.75" customHeight="1" x14ac:dyDescent="0.35">
      <c r="A8" s="147"/>
      <c r="B8" s="147"/>
      <c r="C8" s="147"/>
      <c r="D8" s="147"/>
      <c r="E8" s="147"/>
      <c r="F8" s="147"/>
      <c r="G8" s="147"/>
      <c r="H8" s="147"/>
      <c r="I8" s="147"/>
      <c r="J8" s="147"/>
      <c r="K8" s="147"/>
      <c r="L8" s="147"/>
      <c r="M8" s="147"/>
      <c r="N8" s="147"/>
      <c r="O8" s="147"/>
      <c r="P8" s="147"/>
      <c r="Q8" s="147"/>
      <c r="R8" s="147"/>
      <c r="S8" s="147"/>
      <c r="T8" s="147"/>
      <c r="U8" s="147"/>
      <c r="V8" s="147"/>
      <c r="W8" s="147"/>
      <c r="X8" s="147"/>
      <c r="Y8" s="147"/>
      <c r="Z8" s="147"/>
    </row>
    <row r="9" spans="1:26" ht="12.75" customHeight="1" x14ac:dyDescent="0.35">
      <c r="A9" s="147"/>
      <c r="B9" s="147"/>
      <c r="C9" s="147"/>
      <c r="D9" s="147"/>
      <c r="E9" s="147"/>
      <c r="F9" s="147"/>
      <c r="G9" s="147"/>
      <c r="H9" s="147"/>
      <c r="I9" s="147"/>
      <c r="J9" s="147"/>
      <c r="K9" s="147"/>
      <c r="L9" s="147"/>
      <c r="M9" s="147"/>
      <c r="N9" s="147"/>
      <c r="O9" s="147"/>
      <c r="P9" s="147"/>
      <c r="Q9" s="147"/>
      <c r="R9" s="147"/>
      <c r="S9" s="147"/>
      <c r="T9" s="147"/>
      <c r="U9" s="147"/>
      <c r="V9" s="147"/>
      <c r="W9" s="147"/>
      <c r="X9" s="147"/>
      <c r="Y9" s="147"/>
      <c r="Z9" s="147"/>
    </row>
    <row r="10" spans="1:26" ht="12.75" customHeight="1" x14ac:dyDescent="0.35">
      <c r="A10" s="149"/>
      <c r="B10" s="149"/>
      <c r="C10" s="149"/>
      <c r="D10" s="149"/>
      <c r="E10" s="149"/>
      <c r="F10" s="149"/>
      <c r="G10" s="149"/>
      <c r="H10" s="149"/>
      <c r="I10" s="149"/>
      <c r="J10" s="28"/>
      <c r="K10" s="28"/>
      <c r="L10" s="28"/>
      <c r="M10" s="28"/>
      <c r="N10" s="28"/>
      <c r="O10" s="28"/>
      <c r="P10" s="28"/>
      <c r="Q10" s="28"/>
      <c r="R10" s="28"/>
      <c r="S10" s="28"/>
      <c r="T10" s="28"/>
      <c r="U10" s="28"/>
      <c r="V10" s="28"/>
      <c r="W10" s="28"/>
      <c r="X10" s="28"/>
      <c r="Y10" s="28"/>
      <c r="Z10" s="28"/>
    </row>
    <row r="11" spans="1:26" ht="15.75" customHeight="1" x14ac:dyDescent="0.35">
      <c r="A11" s="149"/>
      <c r="B11" s="301" t="s">
        <v>11644</v>
      </c>
      <c r="C11" s="301"/>
      <c r="D11" s="301"/>
      <c r="E11" s="301"/>
      <c r="F11" s="301"/>
      <c r="G11" s="301"/>
      <c r="H11" s="301"/>
      <c r="I11" s="301"/>
      <c r="J11" s="28"/>
      <c r="K11" s="28"/>
      <c r="L11" s="28"/>
      <c r="M11" s="28"/>
      <c r="N11" s="28"/>
      <c r="O11" s="28"/>
      <c r="P11" s="28"/>
      <c r="Q11" s="28"/>
      <c r="R11" s="28"/>
      <c r="S11" s="28"/>
      <c r="T11" s="28"/>
      <c r="U11" s="28"/>
      <c r="V11" s="28"/>
      <c r="W11" s="28"/>
      <c r="X11" s="28"/>
      <c r="Y11" s="28"/>
      <c r="Z11" s="28"/>
    </row>
    <row r="12" spans="1:26" ht="12.75" customHeight="1" x14ac:dyDescent="0.35">
      <c r="A12" s="149"/>
      <c r="B12" s="149"/>
      <c r="C12" s="149"/>
      <c r="D12" s="149"/>
      <c r="E12" s="149"/>
      <c r="F12" s="149"/>
      <c r="G12" s="149"/>
      <c r="H12" s="149"/>
      <c r="I12" s="149"/>
      <c r="J12" s="28"/>
      <c r="K12" s="28"/>
      <c r="L12" s="28"/>
      <c r="M12" s="28"/>
      <c r="N12" s="28"/>
      <c r="O12" s="28"/>
      <c r="P12" s="28"/>
      <c r="Q12" s="28"/>
      <c r="R12" s="28"/>
      <c r="S12" s="28"/>
      <c r="T12" s="28"/>
      <c r="U12" s="28"/>
      <c r="V12" s="28"/>
      <c r="W12" s="28"/>
      <c r="X12" s="28"/>
      <c r="Y12" s="28"/>
      <c r="Z12" s="28"/>
    </row>
    <row r="13" spans="1:26" ht="27" customHeight="1" x14ac:dyDescent="0.35">
      <c r="A13" s="150"/>
      <c r="B13" s="144" t="s">
        <v>11645</v>
      </c>
      <c r="C13" s="145" t="s">
        <v>11646</v>
      </c>
      <c r="D13" s="145" t="s">
        <v>11647</v>
      </c>
      <c r="E13" s="145" t="s">
        <v>11648</v>
      </c>
      <c r="F13" s="145" t="s">
        <v>11649</v>
      </c>
      <c r="G13" s="145" t="s">
        <v>11650</v>
      </c>
      <c r="H13" s="145" t="s">
        <v>11651</v>
      </c>
      <c r="I13" s="145" t="s">
        <v>13076</v>
      </c>
      <c r="J13" s="28"/>
      <c r="K13" s="28"/>
      <c r="L13" s="28"/>
      <c r="M13" s="28"/>
      <c r="N13" s="28"/>
      <c r="O13" s="28"/>
      <c r="P13" s="28"/>
      <c r="Q13" s="28"/>
      <c r="R13" s="28"/>
      <c r="S13" s="28"/>
      <c r="T13" s="28"/>
      <c r="U13" s="28"/>
      <c r="V13" s="28"/>
      <c r="W13" s="28"/>
      <c r="X13" s="28"/>
      <c r="Y13" s="28"/>
      <c r="Z13" s="28"/>
    </row>
    <row r="14" spans="1:26" ht="67.5" customHeight="1" x14ac:dyDescent="0.35">
      <c r="A14" s="28"/>
      <c r="B14" s="307" t="s">
        <v>13073</v>
      </c>
      <c r="C14" s="307" t="s">
        <v>13074</v>
      </c>
      <c r="D14" s="305" t="s">
        <v>13075</v>
      </c>
      <c r="E14" s="153"/>
      <c r="F14" s="154">
        <v>11100</v>
      </c>
      <c r="G14" s="153"/>
      <c r="H14" s="153"/>
      <c r="I14" s="153"/>
      <c r="J14" s="28"/>
      <c r="K14" s="28"/>
      <c r="L14" s="28"/>
      <c r="M14" s="28"/>
      <c r="N14" s="28"/>
      <c r="O14" s="28"/>
      <c r="P14" s="28"/>
      <c r="Q14" s="28"/>
      <c r="R14" s="28"/>
      <c r="S14" s="28"/>
      <c r="T14" s="28"/>
      <c r="U14" s="28"/>
      <c r="V14" s="28"/>
      <c r="W14" s="28"/>
      <c r="X14" s="28"/>
      <c r="Y14" s="28"/>
      <c r="Z14" s="28"/>
    </row>
    <row r="15" spans="1:26" ht="56" customHeight="1" x14ac:dyDescent="0.35">
      <c r="A15" s="28"/>
      <c r="B15" s="306"/>
      <c r="C15" s="306"/>
      <c r="D15" s="306"/>
      <c r="E15" s="155"/>
      <c r="F15" s="156">
        <v>700</v>
      </c>
      <c r="G15" s="155"/>
      <c r="H15" s="155"/>
      <c r="I15" s="155"/>
      <c r="J15" s="28"/>
      <c r="K15" s="28"/>
      <c r="L15" s="28"/>
      <c r="M15" s="28"/>
      <c r="N15" s="28"/>
      <c r="O15" s="28"/>
      <c r="P15" s="28"/>
      <c r="Q15" s="28"/>
      <c r="R15" s="28"/>
      <c r="S15" s="28"/>
      <c r="T15" s="28"/>
      <c r="U15" s="28"/>
      <c r="V15" s="28"/>
      <c r="W15" s="28"/>
      <c r="X15" s="28"/>
      <c r="Y15" s="28"/>
      <c r="Z15" s="28"/>
    </row>
    <row r="16" spans="1:26" ht="22.5" customHeight="1" x14ac:dyDescent="0.35">
      <c r="A16" s="28"/>
      <c r="B16" s="23"/>
      <c r="C16" s="23"/>
      <c r="D16" s="23"/>
      <c r="E16" s="23"/>
      <c r="F16" s="23"/>
      <c r="G16" s="23"/>
      <c r="H16" s="23"/>
      <c r="I16" s="23"/>
      <c r="J16" s="28"/>
      <c r="K16" s="28"/>
      <c r="L16" s="28"/>
      <c r="M16" s="28"/>
      <c r="N16" s="28"/>
      <c r="O16" s="28"/>
      <c r="P16" s="28"/>
      <c r="Q16" s="28"/>
      <c r="R16" s="28"/>
      <c r="S16" s="28"/>
      <c r="T16" s="28"/>
      <c r="U16" s="28"/>
      <c r="V16" s="28"/>
      <c r="W16" s="28"/>
      <c r="X16" s="28"/>
      <c r="Y16" s="28"/>
      <c r="Z16" s="28"/>
    </row>
    <row r="17" spans="1:26" ht="22.5" customHeight="1" x14ac:dyDescent="0.35">
      <c r="A17" s="28"/>
      <c r="B17" s="23"/>
      <c r="C17" s="23"/>
      <c r="D17" s="23"/>
      <c r="E17" s="23"/>
      <c r="F17" s="23"/>
      <c r="G17" s="23"/>
      <c r="H17" s="23"/>
      <c r="I17" s="23"/>
      <c r="J17" s="28"/>
      <c r="K17" s="28"/>
      <c r="L17" s="28"/>
      <c r="M17" s="28"/>
      <c r="N17" s="28"/>
      <c r="O17" s="28"/>
      <c r="P17" s="28"/>
      <c r="Q17" s="28"/>
      <c r="R17" s="28"/>
      <c r="S17" s="28"/>
      <c r="T17" s="28"/>
      <c r="U17" s="28"/>
      <c r="V17" s="28"/>
      <c r="W17" s="28"/>
      <c r="X17" s="28"/>
      <c r="Y17" s="28"/>
      <c r="Z17" s="28"/>
    </row>
    <row r="18" spans="1:26" ht="12.75" customHeight="1" x14ac:dyDescent="0.35">
      <c r="A18" s="28"/>
      <c r="B18" s="11"/>
      <c r="C18" s="11"/>
      <c r="D18" s="11"/>
      <c r="E18" s="11"/>
      <c r="F18" s="11"/>
      <c r="G18" s="11"/>
      <c r="H18" s="11"/>
      <c r="I18" s="11"/>
      <c r="J18" s="28"/>
      <c r="K18" s="28"/>
      <c r="L18" s="28"/>
      <c r="M18" s="28"/>
      <c r="N18" s="28"/>
      <c r="O18" s="28"/>
      <c r="P18" s="28"/>
      <c r="Q18" s="28"/>
      <c r="R18" s="28"/>
      <c r="S18" s="28"/>
      <c r="T18" s="28"/>
      <c r="U18" s="28"/>
      <c r="V18" s="28"/>
      <c r="W18" s="28"/>
      <c r="X18" s="28"/>
      <c r="Y18" s="28"/>
      <c r="Z18" s="28"/>
    </row>
    <row r="19" spans="1:26" ht="12.75" customHeight="1" x14ac:dyDescent="0.35">
      <c r="A19" s="28"/>
      <c r="B19" s="11"/>
      <c r="C19" s="11"/>
      <c r="D19" s="11"/>
      <c r="E19" s="11"/>
      <c r="F19" s="11"/>
      <c r="G19" s="11"/>
      <c r="H19" s="11"/>
      <c r="I19" s="11"/>
      <c r="J19" s="28"/>
      <c r="K19" s="28"/>
      <c r="L19" s="28"/>
      <c r="M19" s="28"/>
      <c r="N19" s="28"/>
      <c r="O19" s="28"/>
      <c r="P19" s="28"/>
      <c r="Q19" s="28"/>
      <c r="R19" s="28"/>
      <c r="S19" s="28"/>
      <c r="T19" s="28"/>
      <c r="U19" s="28"/>
      <c r="V19" s="28"/>
      <c r="W19" s="28"/>
      <c r="X19" s="28"/>
      <c r="Y19" s="28"/>
      <c r="Z19" s="28"/>
    </row>
    <row r="20" spans="1:26" ht="12.75" customHeight="1" x14ac:dyDescent="0.35">
      <c r="A20" s="28"/>
      <c r="B20" s="11"/>
      <c r="C20" s="11" t="s">
        <v>11652</v>
      </c>
      <c r="D20" s="11"/>
      <c r="E20" s="11">
        <f>+E14+E15</f>
        <v>0</v>
      </c>
      <c r="F20" s="152">
        <f>+F14+F15</f>
        <v>11800</v>
      </c>
      <c r="G20" s="11">
        <f>+G14+G15</f>
        <v>0</v>
      </c>
      <c r="H20" s="11">
        <f>+H14+H15</f>
        <v>0</v>
      </c>
      <c r="I20" s="11">
        <f>+I14+I15</f>
        <v>0</v>
      </c>
      <c r="J20" s="28"/>
      <c r="K20" s="28"/>
      <c r="L20" s="28"/>
      <c r="M20" s="28"/>
      <c r="N20" s="28"/>
      <c r="O20" s="28"/>
      <c r="P20" s="28"/>
      <c r="Q20" s="28"/>
      <c r="R20" s="28"/>
      <c r="S20" s="28"/>
      <c r="T20" s="28"/>
      <c r="U20" s="28"/>
      <c r="V20" s="28"/>
      <c r="W20" s="28"/>
      <c r="X20" s="28"/>
      <c r="Y20" s="28"/>
      <c r="Z20" s="28"/>
    </row>
    <row r="21" spans="1:26" ht="12.75" customHeight="1" x14ac:dyDescent="0.35">
      <c r="A21" s="28"/>
      <c r="B21" s="28"/>
      <c r="C21" s="28"/>
      <c r="D21" s="28"/>
      <c r="E21" s="28"/>
      <c r="F21" s="28"/>
      <c r="G21" s="28"/>
      <c r="H21" s="28"/>
      <c r="I21" s="28"/>
      <c r="J21" s="28"/>
      <c r="K21" s="28"/>
      <c r="L21" s="28"/>
      <c r="M21" s="28"/>
      <c r="N21" s="28"/>
      <c r="O21" s="28"/>
      <c r="P21" s="28"/>
      <c r="Q21" s="28"/>
      <c r="R21" s="28"/>
      <c r="S21" s="28"/>
      <c r="T21" s="28"/>
      <c r="U21" s="28"/>
      <c r="V21" s="28"/>
      <c r="W21" s="28"/>
      <c r="X21" s="28"/>
      <c r="Y21" s="28"/>
      <c r="Z21" s="28"/>
    </row>
    <row r="22" spans="1:26" ht="12.75" customHeight="1" x14ac:dyDescent="0.35">
      <c r="A22" s="28"/>
      <c r="B22" s="28"/>
      <c r="C22" s="28"/>
      <c r="D22" s="28"/>
      <c r="E22" s="28"/>
      <c r="F22" s="28"/>
      <c r="G22" s="28"/>
      <c r="H22" s="28"/>
      <c r="I22" s="28"/>
      <c r="J22" s="28"/>
      <c r="K22" s="28"/>
      <c r="L22" s="28"/>
      <c r="M22" s="28"/>
      <c r="N22" s="28"/>
      <c r="O22" s="28"/>
      <c r="P22" s="28"/>
      <c r="Q22" s="28"/>
      <c r="R22" s="28"/>
      <c r="S22" s="28"/>
      <c r="T22" s="28"/>
      <c r="U22" s="28"/>
      <c r="V22" s="28"/>
      <c r="W22" s="28"/>
      <c r="X22" s="28"/>
      <c r="Y22" s="28"/>
      <c r="Z22" s="28"/>
    </row>
    <row r="23" spans="1:26" ht="12.75" customHeight="1" x14ac:dyDescent="0.35">
      <c r="A23" s="28"/>
      <c r="B23" s="289" t="s">
        <v>11653</v>
      </c>
      <c r="C23" s="289"/>
      <c r="D23" s="289"/>
      <c r="E23" s="289"/>
      <c r="F23" s="289"/>
      <c r="G23" s="289"/>
      <c r="H23" s="289"/>
      <c r="I23" s="289"/>
      <c r="J23" s="28"/>
      <c r="K23" s="28"/>
      <c r="L23" s="28"/>
      <c r="M23" s="28"/>
      <c r="N23" s="28"/>
      <c r="O23" s="28"/>
      <c r="P23" s="28"/>
      <c r="Q23" s="28"/>
      <c r="R23" s="28"/>
      <c r="S23" s="28"/>
      <c r="T23" s="28"/>
      <c r="U23" s="28"/>
      <c r="V23" s="28"/>
      <c r="W23" s="28"/>
      <c r="X23" s="28"/>
      <c r="Y23" s="28"/>
      <c r="Z23" s="28"/>
    </row>
    <row r="24" spans="1:26" ht="12.75" customHeight="1" x14ac:dyDescent="0.35">
      <c r="A24" s="28"/>
      <c r="B24" s="28"/>
      <c r="C24" s="28"/>
      <c r="D24" s="28"/>
      <c r="E24" s="28"/>
      <c r="F24" s="28"/>
      <c r="G24" s="28"/>
      <c r="H24" s="28"/>
      <c r="I24" s="28"/>
      <c r="J24" s="28"/>
      <c r="K24" s="28"/>
      <c r="L24" s="28"/>
      <c r="M24" s="28"/>
      <c r="N24" s="28"/>
      <c r="O24" s="28"/>
      <c r="P24" s="28"/>
      <c r="Q24" s="28"/>
      <c r="R24" s="28"/>
      <c r="S24" s="28"/>
      <c r="T24" s="28"/>
      <c r="U24" s="28"/>
      <c r="V24" s="28"/>
      <c r="W24" s="28"/>
      <c r="X24" s="28"/>
      <c r="Y24" s="28"/>
      <c r="Z24" s="28"/>
    </row>
    <row r="25" spans="1:26" ht="20" customHeight="1" x14ac:dyDescent="0.35">
      <c r="A25" s="28"/>
      <c r="B25" s="151" t="s">
        <v>11654</v>
      </c>
      <c r="C25" s="302" t="s">
        <v>437</v>
      </c>
      <c r="D25" s="303"/>
      <c r="E25" s="303"/>
      <c r="F25" s="303"/>
      <c r="G25" s="303"/>
      <c r="H25" s="303"/>
      <c r="I25" s="303"/>
      <c r="J25" s="28"/>
      <c r="K25" s="28"/>
      <c r="L25" s="28"/>
      <c r="M25" s="28"/>
      <c r="N25" s="28"/>
      <c r="O25" s="28"/>
      <c r="P25" s="28"/>
      <c r="Q25" s="28"/>
      <c r="R25" s="28"/>
      <c r="S25" s="28"/>
      <c r="T25" s="28"/>
      <c r="U25" s="28"/>
      <c r="V25" s="28"/>
      <c r="W25" s="28"/>
      <c r="X25" s="28"/>
      <c r="Y25" s="28"/>
      <c r="Z25" s="28"/>
    </row>
    <row r="26" spans="1:26" ht="28.5" customHeight="1" x14ac:dyDescent="0.35">
      <c r="A26" s="28"/>
      <c r="B26" s="146" t="s">
        <v>11655</v>
      </c>
      <c r="C26" s="302" t="s">
        <v>13077</v>
      </c>
      <c r="D26" s="303"/>
      <c r="E26" s="303"/>
      <c r="F26" s="303"/>
      <c r="G26" s="303"/>
      <c r="H26" s="303"/>
      <c r="I26" s="303"/>
      <c r="J26" s="28"/>
      <c r="K26" s="28"/>
      <c r="L26" s="28"/>
      <c r="M26" s="28"/>
      <c r="N26" s="28"/>
      <c r="O26" s="28"/>
      <c r="P26" s="28"/>
      <c r="Q26" s="28"/>
      <c r="R26" s="28"/>
      <c r="S26" s="28"/>
      <c r="T26" s="28"/>
      <c r="U26" s="28"/>
      <c r="V26" s="28"/>
      <c r="W26" s="28"/>
      <c r="X26" s="28"/>
      <c r="Y26" s="28"/>
      <c r="Z26" s="28"/>
    </row>
    <row r="27" spans="1:26" ht="35.5" customHeight="1" x14ac:dyDescent="0.35">
      <c r="A27" s="28"/>
      <c r="B27" s="146" t="s">
        <v>11656</v>
      </c>
      <c r="C27" s="302" t="s">
        <v>13078</v>
      </c>
      <c r="D27" s="303"/>
      <c r="E27" s="303"/>
      <c r="F27" s="303"/>
      <c r="G27" s="303"/>
      <c r="H27" s="303"/>
      <c r="I27" s="303"/>
      <c r="J27" s="28"/>
      <c r="K27" s="28"/>
      <c r="L27" s="28"/>
      <c r="M27" s="28"/>
      <c r="N27" s="28"/>
      <c r="O27" s="28"/>
      <c r="P27" s="28"/>
      <c r="Q27" s="28"/>
      <c r="R27" s="28"/>
      <c r="S27" s="28"/>
      <c r="T27" s="28"/>
      <c r="U27" s="28"/>
      <c r="V27" s="28"/>
      <c r="W27" s="28"/>
      <c r="X27" s="28"/>
      <c r="Y27" s="28"/>
      <c r="Z27" s="28"/>
    </row>
    <row r="28" spans="1:26" ht="41.5" customHeight="1" x14ac:dyDescent="0.35">
      <c r="A28" s="28"/>
      <c r="B28" s="146" t="s">
        <v>11657</v>
      </c>
      <c r="C28" s="164"/>
      <c r="D28" s="164"/>
      <c r="E28" s="164"/>
      <c r="F28" s="164"/>
      <c r="G28" s="164"/>
      <c r="H28" s="164"/>
      <c r="I28" s="164"/>
      <c r="J28" s="28"/>
      <c r="K28" s="28"/>
      <c r="L28" s="28"/>
      <c r="M28" s="28"/>
      <c r="N28" s="28"/>
      <c r="O28" s="28"/>
      <c r="P28" s="28"/>
      <c r="Q28" s="28"/>
      <c r="R28" s="28"/>
      <c r="S28" s="28"/>
      <c r="T28" s="28"/>
      <c r="U28" s="28"/>
      <c r="V28" s="28"/>
      <c r="W28" s="28"/>
      <c r="X28" s="28"/>
      <c r="Y28" s="28"/>
      <c r="Z28" s="28"/>
    </row>
    <row r="29" spans="1:26" ht="21" customHeight="1" x14ac:dyDescent="0.35">
      <c r="A29" s="28"/>
      <c r="B29" s="146" t="s">
        <v>11658</v>
      </c>
      <c r="C29" s="100"/>
      <c r="D29" s="164"/>
      <c r="E29" s="164"/>
      <c r="F29" s="164"/>
      <c r="G29" s="164"/>
      <c r="H29" s="164"/>
      <c r="I29" s="164"/>
      <c r="J29" s="28"/>
      <c r="K29" s="28"/>
      <c r="L29" s="28"/>
      <c r="M29" s="28"/>
      <c r="N29" s="28"/>
      <c r="O29" s="28"/>
      <c r="P29" s="28"/>
      <c r="Q29" s="28"/>
      <c r="R29" s="28"/>
      <c r="S29" s="28"/>
      <c r="T29" s="28"/>
      <c r="U29" s="28"/>
      <c r="V29" s="28"/>
      <c r="W29" s="28"/>
      <c r="X29" s="28"/>
      <c r="Y29" s="28"/>
      <c r="Z29" s="28"/>
    </row>
    <row r="30" spans="1:26" ht="25.5" customHeight="1" x14ac:dyDescent="0.35">
      <c r="A30" s="28"/>
      <c r="B30" s="146" t="s">
        <v>11659</v>
      </c>
      <c r="C30" s="164"/>
      <c r="D30" s="164"/>
      <c r="E30" s="164"/>
      <c r="F30" s="164"/>
      <c r="G30" s="164"/>
      <c r="H30" s="164"/>
      <c r="I30" s="164"/>
      <c r="J30" s="28"/>
      <c r="K30" s="28"/>
      <c r="L30" s="28"/>
      <c r="M30" s="28"/>
      <c r="N30" s="28"/>
      <c r="O30" s="28"/>
      <c r="P30" s="28"/>
      <c r="Q30" s="28"/>
      <c r="R30" s="28"/>
      <c r="S30" s="28"/>
      <c r="T30" s="28"/>
      <c r="U30" s="28"/>
      <c r="V30" s="28"/>
      <c r="W30" s="28"/>
      <c r="X30" s="28"/>
      <c r="Y30" s="28"/>
      <c r="Z30" s="28"/>
    </row>
    <row r="31" spans="1:26" ht="42" customHeight="1" x14ac:dyDescent="0.35">
      <c r="A31" s="28"/>
      <c r="B31" s="146" t="s">
        <v>11660</v>
      </c>
      <c r="C31" s="164"/>
      <c r="D31" s="304"/>
      <c r="E31" s="100" t="str">
        <f>IF(C31="Ninguna","",IF(C31="","","Cual?"))</f>
        <v/>
      </c>
      <c r="F31" s="164"/>
      <c r="G31" s="164"/>
      <c r="H31" s="164"/>
      <c r="I31" s="164"/>
      <c r="J31" s="28"/>
      <c r="K31" s="28"/>
      <c r="L31" s="28"/>
      <c r="M31" s="28"/>
      <c r="N31" s="28"/>
      <c r="O31" s="28"/>
      <c r="P31" s="28"/>
      <c r="Q31" s="28"/>
      <c r="R31" s="28"/>
      <c r="S31" s="28"/>
      <c r="T31" s="28"/>
      <c r="U31" s="28"/>
      <c r="V31" s="28"/>
      <c r="W31" s="28"/>
      <c r="X31" s="28"/>
      <c r="Y31" s="28"/>
      <c r="Z31" s="28"/>
    </row>
    <row r="32" spans="1:26" ht="31.5" customHeight="1" x14ac:dyDescent="0.35">
      <c r="A32" s="28"/>
      <c r="B32" s="146" t="s">
        <v>11692</v>
      </c>
      <c r="C32" s="100"/>
      <c r="D32" s="100" t="str">
        <f>IF(C32="SI","Código de proyecto estratégico","")</f>
        <v/>
      </c>
      <c r="E32" s="164"/>
      <c r="F32" s="164"/>
      <c r="G32" s="164"/>
      <c r="H32" s="164"/>
      <c r="I32" s="164"/>
      <c r="J32" s="28"/>
      <c r="K32" s="28"/>
      <c r="L32" s="28"/>
      <c r="M32" s="28"/>
      <c r="N32" s="28"/>
      <c r="O32" s="28"/>
      <c r="P32" s="28"/>
      <c r="Q32" s="28"/>
      <c r="R32" s="28"/>
      <c r="S32" s="28"/>
      <c r="T32" s="28"/>
      <c r="U32" s="28"/>
      <c r="V32" s="28"/>
      <c r="W32" s="28"/>
      <c r="X32" s="28"/>
      <c r="Y32" s="28"/>
      <c r="Z32" s="28"/>
    </row>
    <row r="33" spans="1:26" ht="12.75" customHeight="1" x14ac:dyDescent="0.35">
      <c r="A33" s="28"/>
      <c r="B33" s="28"/>
      <c r="C33" s="28"/>
      <c r="D33" s="28"/>
      <c r="E33" s="28"/>
      <c r="F33" s="28"/>
      <c r="G33" s="28"/>
      <c r="H33" s="28"/>
      <c r="I33" s="28"/>
      <c r="J33" s="28"/>
      <c r="K33" s="28"/>
      <c r="L33" s="28"/>
      <c r="M33" s="28"/>
      <c r="N33" s="28"/>
      <c r="O33" s="28"/>
      <c r="P33" s="28"/>
      <c r="Q33" s="28"/>
      <c r="R33" s="28"/>
      <c r="S33" s="28"/>
      <c r="T33" s="28"/>
      <c r="U33" s="28"/>
      <c r="V33" s="28"/>
      <c r="W33" s="28"/>
      <c r="X33" s="28"/>
      <c r="Y33" s="28"/>
      <c r="Z33" s="28"/>
    </row>
    <row r="34" spans="1:26" ht="12.75" customHeight="1" x14ac:dyDescent="0.35">
      <c r="A34" s="28"/>
      <c r="B34" s="28"/>
      <c r="C34" s="28"/>
      <c r="D34" s="28"/>
      <c r="E34" s="28"/>
      <c r="F34" s="28"/>
      <c r="G34" s="28"/>
      <c r="H34" s="28"/>
      <c r="I34" s="28"/>
      <c r="J34" s="28"/>
      <c r="K34" s="28"/>
      <c r="L34" s="28"/>
      <c r="M34" s="28"/>
      <c r="N34" s="28"/>
      <c r="O34" s="28"/>
      <c r="P34" s="28"/>
      <c r="Q34" s="28"/>
      <c r="R34" s="28"/>
      <c r="S34" s="28"/>
      <c r="T34" s="28"/>
      <c r="U34" s="28"/>
      <c r="V34" s="28"/>
      <c r="W34" s="28"/>
      <c r="X34" s="28"/>
      <c r="Y34" s="28"/>
      <c r="Z34" s="28"/>
    </row>
    <row r="35" spans="1:26" ht="12.75" customHeight="1" x14ac:dyDescent="0.35">
      <c r="A35" s="28"/>
      <c r="B35" s="28"/>
      <c r="C35" s="28"/>
      <c r="D35" s="28"/>
      <c r="E35" s="28"/>
      <c r="F35" s="28"/>
      <c r="G35" s="28"/>
      <c r="H35" s="28"/>
      <c r="I35" s="28"/>
      <c r="J35" s="28"/>
      <c r="K35" s="28"/>
      <c r="L35" s="28"/>
      <c r="M35" s="28"/>
      <c r="N35" s="28"/>
      <c r="O35" s="28"/>
      <c r="P35" s="28"/>
      <c r="Q35" s="28"/>
      <c r="R35" s="28"/>
      <c r="S35" s="28"/>
      <c r="T35" s="28"/>
      <c r="U35" s="28"/>
      <c r="V35" s="28"/>
      <c r="W35" s="28"/>
      <c r="X35" s="28"/>
      <c r="Y35" s="28"/>
      <c r="Z35" s="28"/>
    </row>
    <row r="36" spans="1:26" ht="12.75" customHeight="1" x14ac:dyDescent="0.35">
      <c r="A36" s="28"/>
      <c r="B36" s="28"/>
      <c r="C36" s="28"/>
      <c r="D36" s="28"/>
      <c r="E36" s="28"/>
      <c r="F36" s="28"/>
      <c r="G36" s="28"/>
      <c r="H36" s="28"/>
      <c r="I36" s="28"/>
      <c r="J36" s="28"/>
      <c r="K36" s="28"/>
      <c r="L36" s="28"/>
      <c r="M36" s="28"/>
      <c r="N36" s="28"/>
      <c r="O36" s="28"/>
      <c r="P36" s="28"/>
      <c r="Q36" s="28"/>
      <c r="R36" s="28"/>
      <c r="S36" s="28"/>
      <c r="T36" s="28"/>
      <c r="U36" s="28"/>
      <c r="V36" s="28"/>
      <c r="W36" s="28"/>
      <c r="X36" s="28"/>
      <c r="Y36" s="28"/>
      <c r="Z36" s="28"/>
    </row>
    <row r="37" spans="1:26" ht="12.75" customHeight="1" x14ac:dyDescent="0.35">
      <c r="A37" s="28"/>
      <c r="B37" s="28"/>
      <c r="C37" s="28"/>
      <c r="D37" s="28"/>
      <c r="E37" s="28"/>
      <c r="F37" s="28"/>
      <c r="G37" s="28"/>
      <c r="H37" s="28"/>
      <c r="I37" s="28"/>
      <c r="J37" s="28"/>
      <c r="K37" s="28"/>
      <c r="L37" s="28"/>
      <c r="M37" s="28"/>
      <c r="N37" s="28"/>
      <c r="O37" s="28"/>
      <c r="P37" s="28"/>
      <c r="Q37" s="28"/>
      <c r="R37" s="28"/>
      <c r="S37" s="28"/>
      <c r="T37" s="28"/>
      <c r="U37" s="28"/>
      <c r="V37" s="28"/>
      <c r="W37" s="28"/>
      <c r="X37" s="28"/>
      <c r="Y37" s="28"/>
      <c r="Z37" s="28"/>
    </row>
    <row r="38" spans="1:26" ht="12.75" customHeight="1" x14ac:dyDescent="0.35">
      <c r="A38" s="28"/>
      <c r="B38" s="28"/>
      <c r="C38" s="28"/>
      <c r="D38" s="28"/>
      <c r="E38" s="28"/>
      <c r="F38" s="28"/>
      <c r="G38" s="28"/>
      <c r="H38" s="28"/>
      <c r="I38" s="28"/>
      <c r="J38" s="28"/>
      <c r="K38" s="28"/>
      <c r="L38" s="28"/>
      <c r="M38" s="28"/>
      <c r="N38" s="28"/>
      <c r="O38" s="28"/>
      <c r="P38" s="28"/>
      <c r="Q38" s="28"/>
      <c r="R38" s="28"/>
      <c r="S38" s="28"/>
      <c r="T38" s="28"/>
      <c r="U38" s="28"/>
      <c r="V38" s="28"/>
      <c r="W38" s="28"/>
      <c r="X38" s="28"/>
      <c r="Y38" s="28"/>
      <c r="Z38" s="28"/>
    </row>
    <row r="39" spans="1:26" ht="12.75" customHeight="1" x14ac:dyDescent="0.35">
      <c r="A39" s="28"/>
      <c r="B39" s="28"/>
      <c r="C39" s="28"/>
      <c r="D39" s="28"/>
      <c r="E39" s="28"/>
      <c r="F39" s="28"/>
      <c r="G39" s="28"/>
      <c r="H39" s="28"/>
      <c r="I39" s="28"/>
      <c r="J39" s="28"/>
      <c r="K39" s="28"/>
      <c r="L39" s="28"/>
      <c r="M39" s="28"/>
      <c r="N39" s="28"/>
      <c r="O39" s="28"/>
      <c r="P39" s="28"/>
      <c r="Q39" s="28"/>
      <c r="R39" s="28"/>
      <c r="S39" s="28"/>
      <c r="T39" s="28"/>
      <c r="U39" s="28"/>
      <c r="V39" s="28"/>
      <c r="W39" s="28"/>
      <c r="X39" s="28"/>
      <c r="Y39" s="28"/>
      <c r="Z39" s="28"/>
    </row>
    <row r="40" spans="1:26" ht="12.75" customHeight="1" x14ac:dyDescent="0.35">
      <c r="A40" s="28"/>
      <c r="B40" s="28"/>
      <c r="C40" s="28"/>
      <c r="D40" s="28"/>
      <c r="E40" s="28"/>
      <c r="F40" s="28"/>
      <c r="G40" s="28"/>
      <c r="H40" s="28"/>
      <c r="I40" s="28"/>
      <c r="J40" s="28"/>
      <c r="K40" s="28"/>
      <c r="L40" s="28"/>
      <c r="M40" s="28"/>
      <c r="N40" s="28"/>
      <c r="O40" s="28"/>
      <c r="P40" s="28"/>
      <c r="Q40" s="28"/>
      <c r="R40" s="28"/>
      <c r="S40" s="28"/>
      <c r="T40" s="28"/>
      <c r="U40" s="28"/>
      <c r="V40" s="28"/>
      <c r="W40" s="28"/>
      <c r="X40" s="28"/>
      <c r="Y40" s="28"/>
      <c r="Z40" s="28"/>
    </row>
    <row r="41" spans="1:26" ht="12.75" customHeight="1" x14ac:dyDescent="0.35">
      <c r="A41" s="28"/>
      <c r="B41" s="28"/>
      <c r="C41" s="28"/>
      <c r="D41" s="28"/>
      <c r="E41" s="28"/>
      <c r="F41" s="28"/>
      <c r="G41" s="28"/>
      <c r="H41" s="28"/>
      <c r="I41" s="28"/>
      <c r="J41" s="28"/>
      <c r="K41" s="28"/>
      <c r="L41" s="28"/>
      <c r="M41" s="28"/>
      <c r="N41" s="28"/>
      <c r="O41" s="28"/>
      <c r="P41" s="28"/>
      <c r="Q41" s="28"/>
      <c r="R41" s="28"/>
      <c r="S41" s="28"/>
      <c r="T41" s="28"/>
      <c r="U41" s="28"/>
      <c r="V41" s="28"/>
      <c r="W41" s="28"/>
      <c r="X41" s="28"/>
      <c r="Y41" s="28"/>
      <c r="Z41" s="28"/>
    </row>
    <row r="42" spans="1:26" ht="12.75" customHeight="1" x14ac:dyDescent="0.35">
      <c r="A42" s="28"/>
      <c r="B42" s="28"/>
      <c r="C42" s="28"/>
      <c r="D42" s="28"/>
      <c r="E42" s="28"/>
      <c r="F42" s="28"/>
      <c r="G42" s="28"/>
      <c r="H42" s="28"/>
      <c r="I42" s="28"/>
      <c r="J42" s="28"/>
      <c r="K42" s="28"/>
      <c r="L42" s="28"/>
      <c r="M42" s="28"/>
      <c r="N42" s="28"/>
      <c r="O42" s="28"/>
      <c r="P42" s="28"/>
      <c r="Q42" s="28"/>
      <c r="R42" s="28"/>
      <c r="S42" s="28"/>
      <c r="T42" s="28"/>
      <c r="U42" s="28"/>
      <c r="V42" s="28"/>
      <c r="W42" s="28"/>
      <c r="X42" s="28"/>
      <c r="Y42" s="28"/>
      <c r="Z42" s="28"/>
    </row>
    <row r="43" spans="1:26" ht="12.75" customHeight="1" x14ac:dyDescent="0.35">
      <c r="A43" s="28"/>
      <c r="B43" s="28"/>
      <c r="C43" s="28"/>
      <c r="D43" s="28"/>
      <c r="E43" s="28"/>
      <c r="F43" s="28"/>
      <c r="G43" s="28"/>
      <c r="H43" s="28"/>
      <c r="I43" s="28"/>
      <c r="J43" s="28"/>
      <c r="K43" s="28"/>
      <c r="L43" s="28"/>
      <c r="M43" s="28"/>
      <c r="N43" s="28"/>
      <c r="O43" s="28"/>
      <c r="P43" s="28"/>
      <c r="Q43" s="28"/>
      <c r="R43" s="28"/>
      <c r="S43" s="28"/>
      <c r="T43" s="28"/>
      <c r="U43" s="28"/>
      <c r="V43" s="28"/>
      <c r="W43" s="28"/>
      <c r="X43" s="28"/>
      <c r="Y43" s="28"/>
      <c r="Z43" s="28"/>
    </row>
    <row r="44" spans="1:26" ht="12.75" customHeight="1" x14ac:dyDescent="0.35">
      <c r="A44" s="28"/>
      <c r="B44" s="28"/>
      <c r="C44" s="28"/>
      <c r="D44" s="28"/>
      <c r="E44" s="28"/>
      <c r="F44" s="28"/>
      <c r="G44" s="28"/>
      <c r="H44" s="28"/>
      <c r="I44" s="28"/>
      <c r="J44" s="28"/>
      <c r="K44" s="28"/>
      <c r="L44" s="28"/>
      <c r="M44" s="28"/>
      <c r="N44" s="28"/>
      <c r="O44" s="28"/>
      <c r="P44" s="28"/>
      <c r="Q44" s="28"/>
      <c r="R44" s="28"/>
      <c r="S44" s="28"/>
      <c r="T44" s="28"/>
      <c r="U44" s="28"/>
      <c r="V44" s="28"/>
      <c r="W44" s="28"/>
      <c r="X44" s="28"/>
      <c r="Y44" s="28"/>
      <c r="Z44" s="28"/>
    </row>
    <row r="45" spans="1:26" ht="12.75" customHeight="1" x14ac:dyDescent="0.35">
      <c r="A45" s="28"/>
      <c r="B45" s="28"/>
      <c r="C45" s="28"/>
      <c r="D45" s="28"/>
      <c r="E45" s="28"/>
      <c r="F45" s="28"/>
      <c r="G45" s="28"/>
      <c r="H45" s="28"/>
      <c r="I45" s="28"/>
      <c r="J45" s="28"/>
      <c r="K45" s="28"/>
      <c r="L45" s="28"/>
      <c r="M45" s="28"/>
      <c r="N45" s="28"/>
      <c r="O45" s="28"/>
      <c r="P45" s="28"/>
      <c r="Q45" s="28"/>
      <c r="R45" s="28"/>
      <c r="S45" s="28"/>
      <c r="T45" s="28"/>
      <c r="U45" s="28"/>
      <c r="V45" s="28"/>
      <c r="W45" s="28"/>
      <c r="X45" s="28"/>
      <c r="Y45" s="28"/>
      <c r="Z45" s="28"/>
    </row>
    <row r="46" spans="1:26" ht="12.75" customHeight="1" x14ac:dyDescent="0.35">
      <c r="A46" s="28"/>
      <c r="B46" s="28"/>
      <c r="C46" s="28"/>
      <c r="D46" s="28"/>
      <c r="E46" s="28"/>
      <c r="F46" s="28"/>
      <c r="G46" s="28"/>
      <c r="H46" s="28"/>
      <c r="I46" s="28"/>
      <c r="J46" s="28"/>
      <c r="K46" s="28"/>
      <c r="L46" s="28"/>
      <c r="M46" s="28"/>
      <c r="N46" s="28"/>
      <c r="O46" s="28"/>
      <c r="P46" s="28"/>
      <c r="Q46" s="28"/>
      <c r="R46" s="28"/>
      <c r="S46" s="28"/>
      <c r="T46" s="28"/>
      <c r="U46" s="28"/>
      <c r="V46" s="28"/>
      <c r="W46" s="28"/>
      <c r="X46" s="28"/>
      <c r="Y46" s="28"/>
      <c r="Z46" s="28"/>
    </row>
    <row r="47" spans="1:26" ht="12.75" customHeight="1" x14ac:dyDescent="0.35">
      <c r="A47" s="28"/>
      <c r="B47" s="28"/>
      <c r="C47" s="28"/>
      <c r="D47" s="28"/>
      <c r="E47" s="28"/>
      <c r="F47" s="28"/>
      <c r="G47" s="28"/>
      <c r="H47" s="28"/>
      <c r="I47" s="28"/>
      <c r="J47" s="28"/>
      <c r="K47" s="28"/>
      <c r="L47" s="28"/>
      <c r="M47" s="28"/>
      <c r="N47" s="28"/>
      <c r="O47" s="28"/>
      <c r="P47" s="28"/>
      <c r="Q47" s="28"/>
      <c r="R47" s="28"/>
      <c r="S47" s="28"/>
      <c r="T47" s="28"/>
      <c r="U47" s="28"/>
      <c r="V47" s="28"/>
      <c r="W47" s="28"/>
      <c r="X47" s="28"/>
      <c r="Y47" s="28"/>
      <c r="Z47" s="28"/>
    </row>
    <row r="48" spans="1:26" ht="12.75" customHeight="1" x14ac:dyDescent="0.35">
      <c r="A48" s="28"/>
      <c r="B48" s="28"/>
      <c r="C48" s="28"/>
      <c r="D48" s="28"/>
      <c r="E48" s="28"/>
      <c r="F48" s="28"/>
      <c r="G48" s="28"/>
      <c r="H48" s="28"/>
      <c r="I48" s="28"/>
      <c r="J48" s="28"/>
      <c r="K48" s="28"/>
      <c r="L48" s="28"/>
      <c r="M48" s="28"/>
      <c r="N48" s="28"/>
      <c r="O48" s="28"/>
      <c r="P48" s="28"/>
      <c r="Q48" s="28"/>
      <c r="R48" s="28"/>
      <c r="S48" s="28"/>
      <c r="T48" s="28"/>
      <c r="U48" s="28"/>
      <c r="V48" s="28"/>
      <c r="W48" s="28"/>
      <c r="X48" s="28"/>
      <c r="Y48" s="28"/>
      <c r="Z48" s="28"/>
    </row>
    <row r="49" spans="1:26" ht="12.75" customHeight="1" x14ac:dyDescent="0.35">
      <c r="A49" s="28"/>
      <c r="B49" s="28"/>
      <c r="C49" s="28"/>
      <c r="D49" s="28"/>
      <c r="E49" s="28"/>
      <c r="F49" s="28"/>
      <c r="G49" s="28"/>
      <c r="H49" s="28"/>
      <c r="I49" s="28"/>
      <c r="J49" s="28"/>
      <c r="K49" s="28"/>
      <c r="L49" s="28"/>
      <c r="M49" s="28"/>
      <c r="N49" s="28"/>
      <c r="O49" s="28"/>
      <c r="P49" s="28"/>
      <c r="Q49" s="28"/>
      <c r="R49" s="28"/>
      <c r="S49" s="28"/>
      <c r="T49" s="28"/>
      <c r="U49" s="28"/>
      <c r="V49" s="28"/>
      <c r="W49" s="28"/>
      <c r="X49" s="28"/>
      <c r="Y49" s="28"/>
      <c r="Z49" s="28"/>
    </row>
    <row r="50" spans="1:26" ht="12.75" customHeight="1" x14ac:dyDescent="0.35">
      <c r="A50" s="28"/>
      <c r="B50" s="28"/>
      <c r="C50" s="28"/>
      <c r="D50" s="28"/>
      <c r="E50" s="28"/>
      <c r="F50" s="28"/>
      <c r="G50" s="28"/>
      <c r="H50" s="28"/>
      <c r="I50" s="28"/>
      <c r="J50" s="28"/>
      <c r="K50" s="28"/>
      <c r="L50" s="28"/>
      <c r="M50" s="28"/>
      <c r="N50" s="28"/>
      <c r="O50" s="28"/>
      <c r="P50" s="28"/>
      <c r="Q50" s="28"/>
      <c r="R50" s="28"/>
      <c r="S50" s="28"/>
      <c r="T50" s="28"/>
      <c r="U50" s="28"/>
      <c r="V50" s="28"/>
      <c r="W50" s="28"/>
      <c r="X50" s="28"/>
      <c r="Y50" s="28"/>
      <c r="Z50" s="28"/>
    </row>
    <row r="51" spans="1:26" ht="12.75" customHeight="1" x14ac:dyDescent="0.35">
      <c r="A51" s="28"/>
      <c r="B51" s="28"/>
      <c r="C51" s="28"/>
      <c r="D51" s="28"/>
      <c r="E51" s="28"/>
      <c r="F51" s="28"/>
      <c r="G51" s="28"/>
      <c r="H51" s="28"/>
      <c r="I51" s="28"/>
      <c r="J51" s="28"/>
      <c r="K51" s="28"/>
      <c r="L51" s="28"/>
      <c r="M51" s="28"/>
      <c r="N51" s="28"/>
      <c r="O51" s="28"/>
      <c r="P51" s="28"/>
      <c r="Q51" s="28"/>
      <c r="R51" s="28"/>
      <c r="S51" s="28"/>
      <c r="T51" s="28"/>
      <c r="U51" s="28"/>
      <c r="V51" s="28"/>
      <c r="W51" s="28"/>
      <c r="X51" s="28"/>
      <c r="Y51" s="28"/>
      <c r="Z51" s="28"/>
    </row>
    <row r="52" spans="1:26" ht="12.75" customHeight="1" x14ac:dyDescent="0.35">
      <c r="A52" s="28"/>
      <c r="B52" s="28"/>
      <c r="C52" s="28"/>
      <c r="D52" s="28"/>
      <c r="E52" s="28"/>
      <c r="F52" s="28"/>
      <c r="G52" s="28"/>
      <c r="H52" s="28"/>
      <c r="I52" s="28"/>
      <c r="J52" s="28"/>
      <c r="K52" s="28"/>
      <c r="L52" s="28"/>
      <c r="M52" s="28"/>
      <c r="N52" s="28"/>
      <c r="O52" s="28"/>
      <c r="P52" s="28"/>
      <c r="Q52" s="28"/>
      <c r="R52" s="28"/>
      <c r="S52" s="28"/>
      <c r="T52" s="28"/>
      <c r="U52" s="28"/>
      <c r="V52" s="28"/>
      <c r="W52" s="28"/>
      <c r="X52" s="28"/>
      <c r="Y52" s="28"/>
      <c r="Z52" s="28"/>
    </row>
    <row r="53" spans="1:26" ht="12.75" customHeight="1" x14ac:dyDescent="0.35">
      <c r="A53" s="28"/>
      <c r="B53" s="28"/>
      <c r="C53" s="28"/>
      <c r="D53" s="28"/>
      <c r="E53" s="28"/>
      <c r="F53" s="28"/>
      <c r="G53" s="28"/>
      <c r="H53" s="28"/>
      <c r="I53" s="28"/>
      <c r="J53" s="28"/>
      <c r="K53" s="28"/>
      <c r="L53" s="28"/>
      <c r="M53" s="28"/>
      <c r="N53" s="28"/>
      <c r="O53" s="28"/>
      <c r="P53" s="28"/>
      <c r="Q53" s="28"/>
      <c r="R53" s="28"/>
      <c r="S53" s="28"/>
      <c r="T53" s="28"/>
      <c r="U53" s="28"/>
      <c r="V53" s="28"/>
      <c r="W53" s="28"/>
      <c r="X53" s="28"/>
      <c r="Y53" s="28"/>
      <c r="Z53" s="28"/>
    </row>
    <row r="54" spans="1:26" ht="12.75" customHeight="1" x14ac:dyDescent="0.35">
      <c r="A54" s="28"/>
      <c r="B54" s="28"/>
      <c r="C54" s="28"/>
      <c r="D54" s="28"/>
      <c r="E54" s="28"/>
      <c r="F54" s="28"/>
      <c r="G54" s="28"/>
      <c r="H54" s="28"/>
      <c r="I54" s="28"/>
      <c r="J54" s="28"/>
      <c r="K54" s="28"/>
      <c r="L54" s="28"/>
      <c r="M54" s="28"/>
      <c r="N54" s="28"/>
      <c r="O54" s="28"/>
      <c r="P54" s="28"/>
      <c r="Q54" s="28"/>
      <c r="R54" s="28"/>
      <c r="S54" s="28"/>
      <c r="T54" s="28"/>
      <c r="U54" s="28"/>
      <c r="V54" s="28"/>
      <c r="W54" s="28"/>
      <c r="X54" s="28"/>
      <c r="Y54" s="28"/>
      <c r="Z54" s="28"/>
    </row>
    <row r="55" spans="1:26" ht="12.75" customHeight="1" x14ac:dyDescent="0.35">
      <c r="A55" s="28"/>
      <c r="B55" s="28"/>
      <c r="C55" s="28"/>
      <c r="D55" s="28"/>
      <c r="E55" s="28"/>
      <c r="F55" s="28"/>
      <c r="G55" s="28"/>
      <c r="H55" s="28"/>
      <c r="I55" s="28"/>
      <c r="J55" s="28"/>
      <c r="K55" s="28"/>
      <c r="L55" s="28"/>
      <c r="M55" s="28"/>
      <c r="N55" s="28"/>
      <c r="O55" s="28"/>
      <c r="P55" s="28"/>
      <c r="Q55" s="28"/>
      <c r="R55" s="28"/>
      <c r="S55" s="28"/>
      <c r="T55" s="28"/>
      <c r="U55" s="28"/>
      <c r="V55" s="28"/>
      <c r="W55" s="28"/>
      <c r="X55" s="28"/>
      <c r="Y55" s="28"/>
      <c r="Z55" s="28"/>
    </row>
    <row r="56" spans="1:26" ht="12.75" customHeight="1" x14ac:dyDescent="0.35">
      <c r="A56" s="28"/>
      <c r="B56" s="28"/>
      <c r="C56" s="28"/>
      <c r="D56" s="28"/>
      <c r="E56" s="28"/>
      <c r="F56" s="28"/>
      <c r="G56" s="28"/>
      <c r="H56" s="28"/>
      <c r="I56" s="28"/>
      <c r="J56" s="28"/>
      <c r="K56" s="28"/>
      <c r="L56" s="28"/>
      <c r="M56" s="28"/>
      <c r="N56" s="28"/>
      <c r="O56" s="28"/>
      <c r="P56" s="28"/>
      <c r="Q56" s="28"/>
      <c r="R56" s="28"/>
      <c r="S56" s="28"/>
      <c r="T56" s="28"/>
      <c r="U56" s="28"/>
      <c r="V56" s="28"/>
      <c r="W56" s="28"/>
      <c r="X56" s="28"/>
      <c r="Y56" s="28"/>
      <c r="Z56" s="28"/>
    </row>
    <row r="57" spans="1:26" ht="12.75" customHeight="1" x14ac:dyDescent="0.35">
      <c r="A57" s="28"/>
      <c r="B57" s="28"/>
      <c r="C57" s="28"/>
      <c r="D57" s="28"/>
      <c r="E57" s="28"/>
      <c r="F57" s="28"/>
      <c r="G57" s="28"/>
      <c r="H57" s="28"/>
      <c r="I57" s="28"/>
      <c r="J57" s="28"/>
      <c r="K57" s="28"/>
      <c r="L57" s="28"/>
      <c r="M57" s="28"/>
      <c r="N57" s="28"/>
      <c r="O57" s="28"/>
      <c r="P57" s="28"/>
      <c r="Q57" s="28"/>
      <c r="R57" s="28"/>
      <c r="S57" s="28"/>
      <c r="T57" s="28"/>
      <c r="U57" s="28"/>
      <c r="V57" s="28"/>
      <c r="W57" s="28"/>
      <c r="X57" s="28"/>
      <c r="Y57" s="28"/>
      <c r="Z57" s="28"/>
    </row>
    <row r="58" spans="1:26" ht="12.75" customHeight="1" x14ac:dyDescent="0.35">
      <c r="A58" s="28"/>
      <c r="B58" s="28"/>
      <c r="C58" s="28"/>
      <c r="D58" s="28"/>
      <c r="E58" s="28"/>
      <c r="F58" s="28"/>
      <c r="G58" s="28"/>
      <c r="H58" s="28"/>
      <c r="I58" s="28"/>
      <c r="J58" s="28"/>
      <c r="K58" s="28"/>
      <c r="L58" s="28"/>
      <c r="M58" s="28"/>
      <c r="N58" s="28"/>
      <c r="O58" s="28"/>
      <c r="P58" s="28"/>
      <c r="Q58" s="28"/>
      <c r="R58" s="28"/>
      <c r="S58" s="28"/>
      <c r="T58" s="28"/>
      <c r="U58" s="28"/>
      <c r="V58" s="28"/>
      <c r="W58" s="28"/>
      <c r="X58" s="28"/>
      <c r="Y58" s="28"/>
      <c r="Z58" s="28"/>
    </row>
    <row r="59" spans="1:26" ht="12.75" customHeight="1" x14ac:dyDescent="0.35">
      <c r="A59" s="28"/>
      <c r="B59" s="28"/>
      <c r="C59" s="28"/>
      <c r="D59" s="28"/>
      <c r="E59" s="28"/>
      <c r="F59" s="28"/>
      <c r="G59" s="28"/>
      <c r="H59" s="28"/>
      <c r="I59" s="28"/>
      <c r="J59" s="28"/>
      <c r="K59" s="28"/>
      <c r="L59" s="28"/>
      <c r="M59" s="28"/>
      <c r="N59" s="28"/>
      <c r="O59" s="28"/>
      <c r="P59" s="28"/>
      <c r="Q59" s="28"/>
      <c r="R59" s="28"/>
      <c r="S59" s="28"/>
      <c r="T59" s="28"/>
      <c r="U59" s="28"/>
      <c r="V59" s="28"/>
      <c r="W59" s="28"/>
      <c r="X59" s="28"/>
      <c r="Y59" s="28"/>
      <c r="Z59" s="28"/>
    </row>
    <row r="60" spans="1:26" ht="12.75" customHeight="1" x14ac:dyDescent="0.35">
      <c r="A60" s="28"/>
      <c r="B60" s="28"/>
      <c r="C60" s="28"/>
      <c r="D60" s="28"/>
      <c r="E60" s="28"/>
      <c r="F60" s="28"/>
      <c r="G60" s="28"/>
      <c r="H60" s="28"/>
      <c r="I60" s="28"/>
      <c r="J60" s="28"/>
      <c r="K60" s="28"/>
      <c r="L60" s="28"/>
      <c r="M60" s="28"/>
      <c r="N60" s="28"/>
      <c r="O60" s="28"/>
      <c r="P60" s="28"/>
      <c r="Q60" s="28"/>
      <c r="R60" s="28"/>
      <c r="S60" s="28"/>
      <c r="T60" s="28"/>
      <c r="U60" s="28"/>
      <c r="V60" s="28"/>
      <c r="W60" s="28"/>
      <c r="X60" s="28"/>
      <c r="Y60" s="28"/>
      <c r="Z60" s="28"/>
    </row>
    <row r="61" spans="1:26" ht="12.75" customHeight="1" x14ac:dyDescent="0.35">
      <c r="A61" s="28"/>
      <c r="B61" s="28"/>
      <c r="C61" s="28"/>
      <c r="D61" s="28"/>
      <c r="E61" s="28"/>
      <c r="F61" s="28"/>
      <c r="G61" s="28"/>
      <c r="H61" s="28"/>
      <c r="I61" s="28"/>
      <c r="J61" s="28"/>
      <c r="K61" s="28"/>
      <c r="L61" s="28"/>
      <c r="M61" s="28"/>
      <c r="N61" s="28"/>
      <c r="O61" s="28"/>
      <c r="P61" s="28"/>
      <c r="Q61" s="28"/>
      <c r="R61" s="28"/>
      <c r="S61" s="28"/>
      <c r="T61" s="28"/>
      <c r="U61" s="28"/>
      <c r="V61" s="28"/>
      <c r="W61" s="28"/>
      <c r="X61" s="28"/>
      <c r="Y61" s="28"/>
      <c r="Z61" s="28"/>
    </row>
    <row r="62" spans="1:26" ht="12.75" customHeight="1" x14ac:dyDescent="0.35">
      <c r="A62" s="28"/>
      <c r="B62" s="28"/>
      <c r="C62" s="28"/>
      <c r="D62" s="28"/>
      <c r="E62" s="28"/>
      <c r="F62" s="28"/>
      <c r="G62" s="28"/>
      <c r="H62" s="28"/>
      <c r="I62" s="28"/>
      <c r="J62" s="28"/>
      <c r="K62" s="28"/>
      <c r="L62" s="28"/>
      <c r="M62" s="28"/>
      <c r="N62" s="28"/>
      <c r="O62" s="28"/>
      <c r="P62" s="28"/>
      <c r="Q62" s="28"/>
      <c r="R62" s="28"/>
      <c r="S62" s="28"/>
      <c r="T62" s="28"/>
      <c r="U62" s="28"/>
      <c r="V62" s="28"/>
      <c r="W62" s="28"/>
      <c r="X62" s="28"/>
      <c r="Y62" s="28"/>
      <c r="Z62" s="28"/>
    </row>
    <row r="63" spans="1:26" ht="12.75" customHeight="1" x14ac:dyDescent="0.35">
      <c r="A63" s="28"/>
      <c r="B63" s="28"/>
      <c r="C63" s="28"/>
      <c r="D63" s="28"/>
      <c r="E63" s="28"/>
      <c r="F63" s="28"/>
      <c r="G63" s="28"/>
      <c r="H63" s="28"/>
      <c r="I63" s="28"/>
      <c r="J63" s="28"/>
      <c r="K63" s="28"/>
      <c r="L63" s="28"/>
      <c r="M63" s="28"/>
      <c r="N63" s="28"/>
      <c r="O63" s="28"/>
      <c r="P63" s="28"/>
      <c r="Q63" s="28"/>
      <c r="R63" s="28"/>
      <c r="S63" s="28"/>
      <c r="T63" s="28"/>
      <c r="U63" s="28"/>
      <c r="V63" s="28"/>
      <c r="W63" s="28"/>
      <c r="X63" s="28"/>
      <c r="Y63" s="28"/>
      <c r="Z63" s="28"/>
    </row>
    <row r="64" spans="1:26" ht="12.75" customHeight="1" x14ac:dyDescent="0.35">
      <c r="A64" s="28"/>
      <c r="B64" s="28"/>
      <c r="C64" s="28"/>
      <c r="D64" s="28"/>
      <c r="E64" s="28"/>
      <c r="F64" s="28"/>
      <c r="G64" s="28"/>
      <c r="H64" s="28"/>
      <c r="I64" s="28"/>
      <c r="J64" s="28"/>
      <c r="K64" s="28"/>
      <c r="L64" s="28"/>
      <c r="M64" s="28"/>
      <c r="N64" s="28"/>
      <c r="O64" s="28"/>
      <c r="P64" s="28"/>
      <c r="Q64" s="28"/>
      <c r="R64" s="28"/>
      <c r="S64" s="28"/>
      <c r="T64" s="28"/>
      <c r="U64" s="28"/>
      <c r="V64" s="28"/>
      <c r="W64" s="28"/>
      <c r="X64" s="28"/>
      <c r="Y64" s="28"/>
      <c r="Z64" s="28"/>
    </row>
    <row r="65" spans="1:26" ht="12.75" customHeight="1" x14ac:dyDescent="0.35">
      <c r="A65" s="28"/>
      <c r="B65" s="28"/>
      <c r="C65" s="28"/>
      <c r="D65" s="28"/>
      <c r="E65" s="28"/>
      <c r="F65" s="28"/>
      <c r="G65" s="28"/>
      <c r="H65" s="28"/>
      <c r="I65" s="28"/>
      <c r="J65" s="28"/>
      <c r="K65" s="28"/>
      <c r="L65" s="28"/>
      <c r="M65" s="28"/>
      <c r="N65" s="28"/>
      <c r="O65" s="28"/>
      <c r="P65" s="28"/>
      <c r="Q65" s="28"/>
      <c r="R65" s="28"/>
      <c r="S65" s="28"/>
      <c r="T65" s="28"/>
      <c r="U65" s="28"/>
      <c r="V65" s="28"/>
      <c r="W65" s="28"/>
      <c r="X65" s="28"/>
      <c r="Y65" s="28"/>
      <c r="Z65" s="28"/>
    </row>
    <row r="66" spans="1:26" ht="12.75" customHeight="1" x14ac:dyDescent="0.35">
      <c r="A66" s="28"/>
      <c r="B66" s="28"/>
      <c r="C66" s="28"/>
      <c r="D66" s="28"/>
      <c r="E66" s="28"/>
      <c r="F66" s="28"/>
      <c r="G66" s="28"/>
      <c r="H66" s="28"/>
      <c r="I66" s="28"/>
      <c r="J66" s="28"/>
      <c r="K66" s="28"/>
      <c r="L66" s="28"/>
      <c r="M66" s="28"/>
      <c r="N66" s="28"/>
      <c r="O66" s="28"/>
      <c r="P66" s="28"/>
      <c r="Q66" s="28"/>
      <c r="R66" s="28"/>
      <c r="S66" s="28"/>
      <c r="T66" s="28"/>
      <c r="U66" s="28"/>
      <c r="V66" s="28"/>
      <c r="W66" s="28"/>
      <c r="X66" s="28"/>
      <c r="Y66" s="28"/>
      <c r="Z66" s="28"/>
    </row>
    <row r="67" spans="1:26" ht="12.75" customHeight="1" x14ac:dyDescent="0.35">
      <c r="A67" s="28"/>
      <c r="B67" s="28"/>
      <c r="C67" s="28"/>
      <c r="D67" s="28"/>
      <c r="E67" s="28"/>
      <c r="F67" s="28"/>
      <c r="G67" s="28"/>
      <c r="H67" s="28"/>
      <c r="I67" s="28"/>
      <c r="J67" s="28"/>
      <c r="K67" s="28"/>
      <c r="L67" s="28"/>
      <c r="M67" s="28"/>
      <c r="N67" s="28"/>
      <c r="O67" s="28"/>
      <c r="P67" s="28"/>
      <c r="Q67" s="28"/>
      <c r="R67" s="28"/>
      <c r="S67" s="28"/>
      <c r="T67" s="28"/>
      <c r="U67" s="28"/>
      <c r="V67" s="28"/>
      <c r="W67" s="28"/>
      <c r="X67" s="28"/>
      <c r="Y67" s="28"/>
      <c r="Z67" s="28"/>
    </row>
    <row r="68" spans="1:26" ht="12.75" customHeight="1" x14ac:dyDescent="0.35">
      <c r="A68" s="28"/>
      <c r="B68" s="28"/>
      <c r="C68" s="28"/>
      <c r="D68" s="28"/>
      <c r="E68" s="28"/>
      <c r="F68" s="28"/>
      <c r="G68" s="28"/>
      <c r="H68" s="28"/>
      <c r="I68" s="28"/>
      <c r="J68" s="28"/>
      <c r="K68" s="28"/>
      <c r="L68" s="28"/>
      <c r="M68" s="28"/>
      <c r="N68" s="28"/>
      <c r="O68" s="28"/>
      <c r="P68" s="28"/>
      <c r="Q68" s="28"/>
      <c r="R68" s="28"/>
      <c r="S68" s="28"/>
      <c r="T68" s="28"/>
      <c r="U68" s="28"/>
      <c r="V68" s="28"/>
      <c r="W68" s="28"/>
      <c r="X68" s="28"/>
      <c r="Y68" s="28"/>
      <c r="Z68" s="28"/>
    </row>
    <row r="69" spans="1:26" ht="12.75" customHeight="1" x14ac:dyDescent="0.35">
      <c r="A69" s="28"/>
      <c r="B69" s="28"/>
      <c r="C69" s="28"/>
      <c r="D69" s="28"/>
      <c r="E69" s="28"/>
      <c r="F69" s="28"/>
      <c r="G69" s="28"/>
      <c r="H69" s="28"/>
      <c r="I69" s="28"/>
      <c r="J69" s="28"/>
      <c r="K69" s="28"/>
      <c r="L69" s="28"/>
      <c r="M69" s="28"/>
      <c r="N69" s="28"/>
      <c r="O69" s="28"/>
      <c r="P69" s="28"/>
      <c r="Q69" s="28"/>
      <c r="R69" s="28"/>
      <c r="S69" s="28"/>
      <c r="T69" s="28"/>
      <c r="U69" s="28"/>
      <c r="V69" s="28"/>
      <c r="W69" s="28"/>
      <c r="X69" s="28"/>
      <c r="Y69" s="28"/>
      <c r="Z69" s="28"/>
    </row>
    <row r="70" spans="1:26" ht="12.75" customHeight="1" x14ac:dyDescent="0.35">
      <c r="A70" s="28"/>
      <c r="B70" s="28"/>
      <c r="C70" s="28"/>
      <c r="D70" s="28"/>
      <c r="E70" s="28"/>
      <c r="F70" s="28"/>
      <c r="G70" s="28"/>
      <c r="H70" s="28"/>
      <c r="I70" s="28"/>
      <c r="J70" s="28"/>
      <c r="K70" s="28"/>
      <c r="L70" s="28"/>
      <c r="M70" s="28"/>
      <c r="N70" s="28"/>
      <c r="O70" s="28"/>
      <c r="P70" s="28"/>
      <c r="Q70" s="28"/>
      <c r="R70" s="28"/>
      <c r="S70" s="28"/>
      <c r="T70" s="28"/>
      <c r="U70" s="28"/>
      <c r="V70" s="28"/>
      <c r="W70" s="28"/>
      <c r="X70" s="28"/>
      <c r="Y70" s="28"/>
      <c r="Z70" s="28"/>
    </row>
    <row r="71" spans="1:26" ht="12.75" customHeight="1" x14ac:dyDescent="0.35">
      <c r="A71" s="28"/>
      <c r="B71" s="28"/>
      <c r="C71" s="28"/>
      <c r="D71" s="28"/>
      <c r="E71" s="28"/>
      <c r="F71" s="28"/>
      <c r="G71" s="28"/>
      <c r="H71" s="28"/>
      <c r="I71" s="28"/>
      <c r="J71" s="28"/>
      <c r="K71" s="28"/>
      <c r="L71" s="28"/>
      <c r="M71" s="28"/>
      <c r="N71" s="28"/>
      <c r="O71" s="28"/>
      <c r="P71" s="28"/>
      <c r="Q71" s="28"/>
      <c r="R71" s="28"/>
      <c r="S71" s="28"/>
      <c r="T71" s="28"/>
      <c r="U71" s="28"/>
      <c r="V71" s="28"/>
      <c r="W71" s="28"/>
      <c r="X71" s="28"/>
      <c r="Y71" s="28"/>
      <c r="Z71" s="28"/>
    </row>
    <row r="72" spans="1:26" ht="12.75" customHeight="1" x14ac:dyDescent="0.35">
      <c r="A72" s="28"/>
      <c r="B72" s="28"/>
      <c r="C72" s="28"/>
      <c r="D72" s="28"/>
      <c r="E72" s="28"/>
      <c r="F72" s="28"/>
      <c r="G72" s="28"/>
      <c r="H72" s="28"/>
      <c r="I72" s="28"/>
      <c r="J72" s="28"/>
      <c r="K72" s="28"/>
      <c r="L72" s="28"/>
      <c r="M72" s="28"/>
      <c r="N72" s="28"/>
      <c r="O72" s="28"/>
      <c r="P72" s="28"/>
      <c r="Q72" s="28"/>
      <c r="R72" s="28"/>
      <c r="S72" s="28"/>
      <c r="T72" s="28"/>
      <c r="U72" s="28"/>
      <c r="V72" s="28"/>
      <c r="W72" s="28"/>
      <c r="X72" s="28"/>
      <c r="Y72" s="28"/>
      <c r="Z72" s="28"/>
    </row>
    <row r="73" spans="1:26" ht="12.75" customHeight="1" x14ac:dyDescent="0.35">
      <c r="A73" s="28"/>
      <c r="B73" s="28"/>
      <c r="C73" s="28"/>
      <c r="D73" s="28"/>
      <c r="E73" s="28"/>
      <c r="F73" s="28"/>
      <c r="G73" s="28"/>
      <c r="H73" s="28"/>
      <c r="I73" s="28"/>
      <c r="J73" s="28"/>
      <c r="K73" s="28"/>
      <c r="L73" s="28"/>
      <c r="M73" s="28"/>
      <c r="N73" s="28"/>
      <c r="O73" s="28"/>
      <c r="P73" s="28"/>
      <c r="Q73" s="28"/>
      <c r="R73" s="28"/>
      <c r="S73" s="28"/>
      <c r="T73" s="28"/>
      <c r="U73" s="28"/>
      <c r="V73" s="28"/>
      <c r="W73" s="28"/>
      <c r="X73" s="28"/>
      <c r="Y73" s="28"/>
      <c r="Z73" s="28"/>
    </row>
    <row r="74" spans="1:26" ht="12.75" customHeight="1" x14ac:dyDescent="0.35">
      <c r="A74" s="28"/>
      <c r="B74" s="28"/>
      <c r="C74" s="28"/>
      <c r="D74" s="28"/>
      <c r="E74" s="28"/>
      <c r="F74" s="28"/>
      <c r="G74" s="28"/>
      <c r="H74" s="28"/>
      <c r="I74" s="28"/>
      <c r="J74" s="28"/>
      <c r="K74" s="28"/>
      <c r="L74" s="28"/>
      <c r="M74" s="28"/>
      <c r="N74" s="28"/>
      <c r="O74" s="28"/>
      <c r="P74" s="28"/>
      <c r="Q74" s="28"/>
      <c r="R74" s="28"/>
      <c r="S74" s="28"/>
      <c r="T74" s="28"/>
      <c r="U74" s="28"/>
      <c r="V74" s="28"/>
      <c r="W74" s="28"/>
      <c r="X74" s="28"/>
      <c r="Y74" s="28"/>
      <c r="Z74" s="28"/>
    </row>
    <row r="75" spans="1:26" ht="12.75" customHeight="1" x14ac:dyDescent="0.35">
      <c r="A75" s="28"/>
      <c r="B75" s="28"/>
      <c r="C75" s="28"/>
      <c r="D75" s="28"/>
      <c r="E75" s="28"/>
      <c r="F75" s="28"/>
      <c r="G75" s="28"/>
      <c r="H75" s="28"/>
      <c r="I75" s="28"/>
      <c r="J75" s="28"/>
      <c r="K75" s="28"/>
      <c r="L75" s="28"/>
      <c r="M75" s="28"/>
      <c r="N75" s="28"/>
      <c r="O75" s="28"/>
      <c r="P75" s="28"/>
      <c r="Q75" s="28"/>
      <c r="R75" s="28"/>
      <c r="S75" s="28"/>
      <c r="T75" s="28"/>
      <c r="U75" s="28"/>
      <c r="V75" s="28"/>
      <c r="W75" s="28"/>
      <c r="X75" s="28"/>
      <c r="Y75" s="28"/>
      <c r="Z75" s="28"/>
    </row>
    <row r="76" spans="1:26" ht="12.75" customHeight="1" x14ac:dyDescent="0.35">
      <c r="A76" s="28"/>
      <c r="B76" s="28"/>
      <c r="C76" s="28"/>
      <c r="D76" s="28"/>
      <c r="E76" s="28"/>
      <c r="F76" s="28"/>
      <c r="G76" s="28"/>
      <c r="H76" s="28"/>
      <c r="I76" s="28"/>
      <c r="J76" s="28"/>
      <c r="K76" s="28"/>
      <c r="L76" s="28"/>
      <c r="M76" s="28"/>
      <c r="N76" s="28"/>
      <c r="O76" s="28"/>
      <c r="P76" s="28"/>
      <c r="Q76" s="28"/>
      <c r="R76" s="28"/>
      <c r="S76" s="28"/>
      <c r="T76" s="28"/>
      <c r="U76" s="28"/>
      <c r="V76" s="28"/>
      <c r="W76" s="28"/>
      <c r="X76" s="28"/>
      <c r="Y76" s="28"/>
      <c r="Z76" s="28"/>
    </row>
    <row r="77" spans="1:26" ht="12.75" customHeight="1" x14ac:dyDescent="0.35">
      <c r="A77" s="28"/>
      <c r="B77" s="28"/>
      <c r="C77" s="28"/>
      <c r="D77" s="28"/>
      <c r="E77" s="28"/>
      <c r="F77" s="28"/>
      <c r="G77" s="28"/>
      <c r="H77" s="28"/>
      <c r="I77" s="28"/>
      <c r="J77" s="28"/>
      <c r="K77" s="28"/>
      <c r="L77" s="28"/>
      <c r="M77" s="28"/>
      <c r="N77" s="28"/>
      <c r="O77" s="28"/>
      <c r="P77" s="28"/>
      <c r="Q77" s="28"/>
      <c r="R77" s="28"/>
      <c r="S77" s="28"/>
      <c r="T77" s="28"/>
      <c r="U77" s="28"/>
      <c r="V77" s="28"/>
      <c r="W77" s="28"/>
      <c r="X77" s="28"/>
      <c r="Y77" s="28"/>
      <c r="Z77" s="28"/>
    </row>
    <row r="78" spans="1:26" ht="12.75" customHeight="1" x14ac:dyDescent="0.35">
      <c r="A78" s="28"/>
      <c r="B78" s="28"/>
      <c r="C78" s="28"/>
      <c r="D78" s="28"/>
      <c r="E78" s="28"/>
      <c r="F78" s="28"/>
      <c r="G78" s="28"/>
      <c r="H78" s="28"/>
      <c r="I78" s="28"/>
      <c r="J78" s="28"/>
      <c r="K78" s="28"/>
      <c r="L78" s="28"/>
      <c r="M78" s="28"/>
      <c r="N78" s="28"/>
      <c r="O78" s="28"/>
      <c r="P78" s="28"/>
      <c r="Q78" s="28"/>
      <c r="R78" s="28"/>
      <c r="S78" s="28"/>
      <c r="T78" s="28"/>
      <c r="U78" s="28"/>
      <c r="V78" s="28"/>
      <c r="W78" s="28"/>
      <c r="X78" s="28"/>
      <c r="Y78" s="28"/>
      <c r="Z78" s="28"/>
    </row>
    <row r="79" spans="1:26" ht="12.75" customHeight="1" x14ac:dyDescent="0.35">
      <c r="A79" s="28"/>
      <c r="B79" s="28"/>
      <c r="C79" s="28"/>
      <c r="D79" s="28"/>
      <c r="E79" s="28"/>
      <c r="F79" s="28"/>
      <c r="G79" s="28"/>
      <c r="H79" s="28"/>
      <c r="I79" s="28"/>
      <c r="J79" s="28"/>
      <c r="K79" s="28"/>
      <c r="L79" s="28"/>
      <c r="M79" s="28"/>
      <c r="N79" s="28"/>
      <c r="O79" s="28"/>
      <c r="P79" s="28"/>
      <c r="Q79" s="28"/>
      <c r="R79" s="28"/>
      <c r="S79" s="28"/>
      <c r="T79" s="28"/>
      <c r="U79" s="28"/>
      <c r="V79" s="28"/>
      <c r="W79" s="28"/>
      <c r="X79" s="28"/>
      <c r="Y79" s="28"/>
      <c r="Z79" s="28"/>
    </row>
    <row r="80" spans="1:26" ht="12.75" customHeight="1" x14ac:dyDescent="0.35">
      <c r="A80" s="28"/>
      <c r="B80" s="28"/>
      <c r="C80" s="28"/>
      <c r="D80" s="28"/>
      <c r="E80" s="28"/>
      <c r="F80" s="28"/>
      <c r="G80" s="28"/>
      <c r="H80" s="28"/>
      <c r="I80" s="28"/>
      <c r="J80" s="28"/>
      <c r="K80" s="28"/>
      <c r="L80" s="28"/>
      <c r="M80" s="28"/>
      <c r="N80" s="28"/>
      <c r="O80" s="28"/>
      <c r="P80" s="28"/>
      <c r="Q80" s="28"/>
      <c r="R80" s="28"/>
      <c r="S80" s="28"/>
      <c r="T80" s="28"/>
      <c r="U80" s="28"/>
      <c r="V80" s="28"/>
      <c r="W80" s="28"/>
      <c r="X80" s="28"/>
      <c r="Y80" s="28"/>
      <c r="Z80" s="28"/>
    </row>
    <row r="81" spans="1:26" ht="12.75" customHeight="1" x14ac:dyDescent="0.35">
      <c r="A81" s="28"/>
      <c r="B81" s="28"/>
      <c r="C81" s="28"/>
      <c r="D81" s="28"/>
      <c r="E81" s="28"/>
      <c r="F81" s="28"/>
      <c r="G81" s="28"/>
      <c r="H81" s="28"/>
      <c r="I81" s="28"/>
      <c r="J81" s="28"/>
      <c r="K81" s="28"/>
      <c r="L81" s="28"/>
      <c r="M81" s="28"/>
      <c r="N81" s="28"/>
      <c r="O81" s="28"/>
      <c r="P81" s="28"/>
      <c r="Q81" s="28"/>
      <c r="R81" s="28"/>
      <c r="S81" s="28"/>
      <c r="T81" s="28"/>
      <c r="U81" s="28"/>
      <c r="V81" s="28"/>
      <c r="W81" s="28"/>
      <c r="X81" s="28"/>
      <c r="Y81" s="28"/>
      <c r="Z81" s="28"/>
    </row>
    <row r="82" spans="1:26" ht="12.75" customHeight="1" x14ac:dyDescent="0.35">
      <c r="A82" s="28"/>
      <c r="B82" s="28"/>
      <c r="C82" s="28"/>
      <c r="D82" s="28"/>
      <c r="E82" s="28"/>
      <c r="F82" s="28"/>
      <c r="G82" s="28"/>
      <c r="H82" s="28"/>
      <c r="I82" s="28"/>
      <c r="J82" s="28"/>
      <c r="K82" s="28"/>
      <c r="L82" s="28"/>
      <c r="M82" s="28"/>
      <c r="N82" s="28"/>
      <c r="O82" s="28"/>
      <c r="P82" s="28"/>
      <c r="Q82" s="28"/>
      <c r="R82" s="28"/>
      <c r="S82" s="28"/>
      <c r="T82" s="28"/>
      <c r="U82" s="28"/>
      <c r="V82" s="28"/>
      <c r="W82" s="28"/>
      <c r="X82" s="28"/>
      <c r="Y82" s="28"/>
      <c r="Z82" s="28"/>
    </row>
    <row r="83" spans="1:26" ht="12.75" customHeight="1" x14ac:dyDescent="0.35">
      <c r="A83" s="28"/>
      <c r="B83" s="28"/>
      <c r="C83" s="28"/>
      <c r="D83" s="28"/>
      <c r="E83" s="28"/>
      <c r="F83" s="28"/>
      <c r="G83" s="28"/>
      <c r="H83" s="28"/>
      <c r="I83" s="28"/>
      <c r="J83" s="28"/>
      <c r="K83" s="28"/>
      <c r="L83" s="28"/>
      <c r="M83" s="28"/>
      <c r="N83" s="28"/>
      <c r="O83" s="28"/>
      <c r="P83" s="28"/>
      <c r="Q83" s="28"/>
      <c r="R83" s="28"/>
      <c r="S83" s="28"/>
      <c r="T83" s="28"/>
      <c r="U83" s="28"/>
      <c r="V83" s="28"/>
      <c r="W83" s="28"/>
      <c r="X83" s="28"/>
      <c r="Y83" s="28"/>
      <c r="Z83" s="28"/>
    </row>
    <row r="84" spans="1:26" ht="12.75" customHeight="1" x14ac:dyDescent="0.35">
      <c r="A84" s="28"/>
      <c r="B84" s="28"/>
      <c r="C84" s="28"/>
      <c r="D84" s="28"/>
      <c r="E84" s="28"/>
      <c r="F84" s="28"/>
      <c r="G84" s="28"/>
      <c r="H84" s="28"/>
      <c r="I84" s="28"/>
      <c r="J84" s="28"/>
      <c r="K84" s="28"/>
      <c r="L84" s="28"/>
      <c r="M84" s="28"/>
      <c r="N84" s="28"/>
      <c r="O84" s="28"/>
      <c r="P84" s="28"/>
      <c r="Q84" s="28"/>
      <c r="R84" s="28"/>
      <c r="S84" s="28"/>
      <c r="T84" s="28"/>
      <c r="U84" s="28"/>
      <c r="V84" s="28"/>
      <c r="W84" s="28"/>
      <c r="X84" s="28"/>
      <c r="Y84" s="28"/>
      <c r="Z84" s="28"/>
    </row>
    <row r="85" spans="1:26" ht="12.75" customHeight="1" x14ac:dyDescent="0.35">
      <c r="A85" s="28"/>
      <c r="B85" s="28"/>
      <c r="C85" s="28"/>
      <c r="D85" s="28"/>
      <c r="E85" s="28"/>
      <c r="F85" s="28"/>
      <c r="G85" s="28"/>
      <c r="H85" s="28"/>
      <c r="I85" s="28"/>
      <c r="J85" s="28"/>
      <c r="K85" s="28"/>
      <c r="L85" s="28"/>
      <c r="M85" s="28"/>
      <c r="N85" s="28"/>
      <c r="O85" s="28"/>
      <c r="P85" s="28"/>
      <c r="Q85" s="28"/>
      <c r="R85" s="28"/>
      <c r="S85" s="28"/>
      <c r="T85" s="28"/>
      <c r="U85" s="28"/>
      <c r="V85" s="28"/>
      <c r="W85" s="28"/>
      <c r="X85" s="28"/>
      <c r="Y85" s="28"/>
      <c r="Z85" s="28"/>
    </row>
    <row r="86" spans="1:26" ht="12.75" customHeight="1" x14ac:dyDescent="0.35">
      <c r="A86" s="28"/>
      <c r="B86" s="28"/>
      <c r="C86" s="28"/>
      <c r="D86" s="28"/>
      <c r="E86" s="28"/>
      <c r="F86" s="28"/>
      <c r="G86" s="28"/>
      <c r="H86" s="28"/>
      <c r="I86" s="28"/>
      <c r="J86" s="28"/>
      <c r="K86" s="28"/>
      <c r="L86" s="28"/>
      <c r="M86" s="28"/>
      <c r="N86" s="28"/>
      <c r="O86" s="28"/>
      <c r="P86" s="28"/>
      <c r="Q86" s="28"/>
      <c r="R86" s="28"/>
      <c r="S86" s="28"/>
      <c r="T86" s="28"/>
      <c r="U86" s="28"/>
      <c r="V86" s="28"/>
      <c r="W86" s="28"/>
      <c r="X86" s="28"/>
      <c r="Y86" s="28"/>
      <c r="Z86" s="28"/>
    </row>
    <row r="87" spans="1:26" ht="12.75" customHeight="1" x14ac:dyDescent="0.35">
      <c r="A87" s="28"/>
      <c r="B87" s="28"/>
      <c r="C87" s="28"/>
      <c r="D87" s="28"/>
      <c r="E87" s="28"/>
      <c r="F87" s="28"/>
      <c r="G87" s="28"/>
      <c r="H87" s="28"/>
      <c r="I87" s="28"/>
      <c r="J87" s="28"/>
      <c r="K87" s="28"/>
      <c r="L87" s="28"/>
      <c r="M87" s="28"/>
      <c r="N87" s="28"/>
      <c r="O87" s="28"/>
      <c r="P87" s="28"/>
      <c r="Q87" s="28"/>
      <c r="R87" s="28"/>
      <c r="S87" s="28"/>
      <c r="T87" s="28"/>
      <c r="U87" s="28"/>
      <c r="V87" s="28"/>
      <c r="W87" s="28"/>
      <c r="X87" s="28"/>
      <c r="Y87" s="28"/>
      <c r="Z87" s="28"/>
    </row>
    <row r="88" spans="1:26" ht="12.75" customHeight="1" x14ac:dyDescent="0.35">
      <c r="A88" s="28"/>
      <c r="B88" s="28"/>
      <c r="C88" s="28"/>
      <c r="D88" s="28"/>
      <c r="E88" s="28"/>
      <c r="F88" s="28"/>
      <c r="G88" s="28"/>
      <c r="H88" s="28"/>
      <c r="I88" s="28"/>
      <c r="J88" s="28"/>
      <c r="K88" s="28"/>
      <c r="L88" s="28"/>
      <c r="M88" s="28"/>
      <c r="N88" s="28"/>
      <c r="O88" s="28"/>
      <c r="P88" s="28"/>
      <c r="Q88" s="28"/>
      <c r="R88" s="28"/>
      <c r="S88" s="28"/>
      <c r="T88" s="28"/>
      <c r="U88" s="28"/>
      <c r="V88" s="28"/>
      <c r="W88" s="28"/>
      <c r="X88" s="28"/>
      <c r="Y88" s="28"/>
      <c r="Z88" s="28"/>
    </row>
    <row r="89" spans="1:26" ht="12.75" customHeight="1" x14ac:dyDescent="0.35">
      <c r="A89" s="28"/>
      <c r="B89" s="28"/>
      <c r="C89" s="28"/>
      <c r="D89" s="28"/>
      <c r="E89" s="28"/>
      <c r="F89" s="28"/>
      <c r="G89" s="28"/>
      <c r="H89" s="28"/>
      <c r="I89" s="28"/>
      <c r="J89" s="28"/>
      <c r="K89" s="28"/>
      <c r="L89" s="28"/>
      <c r="M89" s="28"/>
      <c r="N89" s="28"/>
      <c r="O89" s="28"/>
      <c r="P89" s="28"/>
      <c r="Q89" s="28"/>
      <c r="R89" s="28"/>
      <c r="S89" s="28"/>
      <c r="T89" s="28"/>
      <c r="U89" s="28"/>
      <c r="V89" s="28"/>
      <c r="W89" s="28"/>
      <c r="X89" s="28"/>
      <c r="Y89" s="28"/>
      <c r="Z89" s="28"/>
    </row>
    <row r="90" spans="1:26" ht="12.75" customHeight="1" x14ac:dyDescent="0.35">
      <c r="A90" s="28"/>
      <c r="B90" s="28"/>
      <c r="C90" s="28"/>
      <c r="D90" s="28"/>
      <c r="E90" s="28"/>
      <c r="F90" s="28"/>
      <c r="G90" s="28"/>
      <c r="H90" s="28"/>
      <c r="I90" s="28"/>
      <c r="J90" s="28"/>
      <c r="K90" s="28"/>
      <c r="L90" s="28"/>
      <c r="M90" s="28"/>
      <c r="N90" s="28"/>
      <c r="O90" s="28"/>
      <c r="P90" s="28"/>
      <c r="Q90" s="28"/>
      <c r="R90" s="28"/>
      <c r="S90" s="28"/>
      <c r="T90" s="28"/>
      <c r="U90" s="28"/>
      <c r="V90" s="28"/>
      <c r="W90" s="28"/>
      <c r="X90" s="28"/>
      <c r="Y90" s="28"/>
      <c r="Z90" s="28"/>
    </row>
    <row r="91" spans="1:26" ht="12.75" customHeight="1" x14ac:dyDescent="0.35">
      <c r="A91" s="28"/>
      <c r="B91" s="28"/>
      <c r="C91" s="28"/>
      <c r="D91" s="28"/>
      <c r="E91" s="28"/>
      <c r="F91" s="28"/>
      <c r="G91" s="28"/>
      <c r="H91" s="28"/>
      <c r="I91" s="28"/>
      <c r="J91" s="28"/>
      <c r="K91" s="28"/>
      <c r="L91" s="28"/>
      <c r="M91" s="28"/>
      <c r="N91" s="28"/>
      <c r="O91" s="28"/>
      <c r="P91" s="28"/>
      <c r="Q91" s="28"/>
      <c r="R91" s="28"/>
      <c r="S91" s="28"/>
      <c r="T91" s="28"/>
      <c r="U91" s="28"/>
      <c r="V91" s="28"/>
      <c r="W91" s="28"/>
      <c r="X91" s="28"/>
      <c r="Y91" s="28"/>
      <c r="Z91" s="28"/>
    </row>
    <row r="92" spans="1:26" ht="12.75" customHeight="1" x14ac:dyDescent="0.35">
      <c r="A92" s="28"/>
      <c r="B92" s="28"/>
      <c r="C92" s="28"/>
      <c r="D92" s="28"/>
      <c r="E92" s="28"/>
      <c r="F92" s="28"/>
      <c r="G92" s="28"/>
      <c r="H92" s="28"/>
      <c r="I92" s="28"/>
      <c r="J92" s="28"/>
      <c r="K92" s="28"/>
      <c r="L92" s="28"/>
      <c r="M92" s="28"/>
      <c r="N92" s="28"/>
      <c r="O92" s="28"/>
      <c r="P92" s="28"/>
      <c r="Q92" s="28"/>
      <c r="R92" s="28"/>
      <c r="S92" s="28"/>
      <c r="T92" s="28"/>
      <c r="U92" s="28"/>
      <c r="V92" s="28"/>
      <c r="W92" s="28"/>
      <c r="X92" s="28"/>
      <c r="Y92" s="28"/>
      <c r="Z92" s="28"/>
    </row>
    <row r="93" spans="1:26" ht="12.75" customHeight="1" x14ac:dyDescent="0.35">
      <c r="A93" s="28"/>
      <c r="B93" s="28"/>
      <c r="C93" s="28"/>
      <c r="D93" s="28"/>
      <c r="E93" s="28"/>
      <c r="F93" s="28"/>
      <c r="G93" s="28"/>
      <c r="H93" s="28"/>
      <c r="I93" s="28"/>
      <c r="J93" s="28"/>
      <c r="K93" s="28"/>
      <c r="L93" s="28"/>
      <c r="M93" s="28"/>
      <c r="N93" s="28"/>
      <c r="O93" s="28"/>
      <c r="P93" s="28"/>
      <c r="Q93" s="28"/>
      <c r="R93" s="28"/>
      <c r="S93" s="28"/>
      <c r="T93" s="28"/>
      <c r="U93" s="28"/>
      <c r="V93" s="28"/>
      <c r="W93" s="28"/>
      <c r="X93" s="28"/>
      <c r="Y93" s="28"/>
      <c r="Z93" s="28"/>
    </row>
    <row r="94" spans="1:26" ht="12.75" customHeight="1" x14ac:dyDescent="0.35">
      <c r="A94" s="28"/>
      <c r="B94" s="28"/>
      <c r="C94" s="28"/>
      <c r="D94" s="28"/>
      <c r="E94" s="28"/>
      <c r="F94" s="28"/>
      <c r="G94" s="28"/>
      <c r="H94" s="28"/>
      <c r="I94" s="28"/>
      <c r="J94" s="28"/>
      <c r="K94" s="28"/>
      <c r="L94" s="28"/>
      <c r="M94" s="28"/>
      <c r="N94" s="28"/>
      <c r="O94" s="28"/>
      <c r="P94" s="28"/>
      <c r="Q94" s="28"/>
      <c r="R94" s="28"/>
      <c r="S94" s="28"/>
      <c r="T94" s="28"/>
      <c r="U94" s="28"/>
      <c r="V94" s="28"/>
      <c r="W94" s="28"/>
      <c r="X94" s="28"/>
      <c r="Y94" s="28"/>
      <c r="Z94" s="28"/>
    </row>
    <row r="95" spans="1:26" ht="12.75" customHeight="1" x14ac:dyDescent="0.35">
      <c r="A95" s="28"/>
      <c r="B95" s="28"/>
      <c r="C95" s="28"/>
      <c r="D95" s="28"/>
      <c r="E95" s="28"/>
      <c r="F95" s="28"/>
      <c r="G95" s="28"/>
      <c r="H95" s="28"/>
      <c r="I95" s="28"/>
      <c r="J95" s="28"/>
      <c r="K95" s="28"/>
      <c r="L95" s="28"/>
      <c r="M95" s="28"/>
      <c r="N95" s="28"/>
      <c r="O95" s="28"/>
      <c r="P95" s="28"/>
      <c r="Q95" s="28"/>
      <c r="R95" s="28"/>
      <c r="S95" s="28"/>
      <c r="T95" s="28"/>
      <c r="U95" s="28"/>
      <c r="V95" s="28"/>
      <c r="W95" s="28"/>
      <c r="X95" s="28"/>
      <c r="Y95" s="28"/>
      <c r="Z95" s="28"/>
    </row>
    <row r="96" spans="1:26" ht="12.75" customHeight="1" x14ac:dyDescent="0.35">
      <c r="A96" s="28"/>
      <c r="B96" s="28"/>
      <c r="C96" s="28"/>
      <c r="D96" s="28"/>
      <c r="E96" s="28"/>
      <c r="F96" s="28"/>
      <c r="G96" s="28"/>
      <c r="H96" s="28"/>
      <c r="I96" s="28"/>
      <c r="J96" s="28"/>
      <c r="K96" s="28"/>
      <c r="L96" s="28"/>
      <c r="M96" s="28"/>
      <c r="N96" s="28"/>
      <c r="O96" s="28"/>
      <c r="P96" s="28"/>
      <c r="Q96" s="28"/>
      <c r="R96" s="28"/>
      <c r="S96" s="28"/>
      <c r="T96" s="28"/>
      <c r="U96" s="28"/>
      <c r="V96" s="28"/>
      <c r="W96" s="28"/>
      <c r="X96" s="28"/>
      <c r="Y96" s="28"/>
      <c r="Z96" s="28"/>
    </row>
    <row r="97" spans="1:26" ht="12.75" customHeight="1" x14ac:dyDescent="0.35">
      <c r="A97" s="28"/>
      <c r="B97" s="28"/>
      <c r="C97" s="28"/>
      <c r="D97" s="28"/>
      <c r="E97" s="28"/>
      <c r="F97" s="28"/>
      <c r="G97" s="28"/>
      <c r="H97" s="28"/>
      <c r="I97" s="28"/>
      <c r="J97" s="28"/>
      <c r="K97" s="28"/>
      <c r="L97" s="28"/>
      <c r="M97" s="28"/>
      <c r="N97" s="28"/>
      <c r="O97" s="28"/>
      <c r="P97" s="28"/>
      <c r="Q97" s="28"/>
      <c r="R97" s="28"/>
      <c r="S97" s="28"/>
      <c r="T97" s="28"/>
      <c r="U97" s="28"/>
      <c r="V97" s="28"/>
      <c r="W97" s="28"/>
      <c r="X97" s="28"/>
      <c r="Y97" s="28"/>
      <c r="Z97" s="28"/>
    </row>
    <row r="98" spans="1:26" ht="12.75" customHeight="1" x14ac:dyDescent="0.35">
      <c r="A98" s="28"/>
      <c r="B98" s="28"/>
      <c r="C98" s="28"/>
      <c r="D98" s="28"/>
      <c r="E98" s="28"/>
      <c r="F98" s="28"/>
      <c r="G98" s="28"/>
      <c r="H98" s="28"/>
      <c r="I98" s="28"/>
      <c r="J98" s="28"/>
      <c r="K98" s="28"/>
      <c r="L98" s="28"/>
      <c r="M98" s="28"/>
      <c r="N98" s="28"/>
      <c r="O98" s="28"/>
      <c r="P98" s="28"/>
      <c r="Q98" s="28"/>
      <c r="R98" s="28"/>
      <c r="S98" s="28"/>
      <c r="T98" s="28"/>
      <c r="U98" s="28"/>
      <c r="V98" s="28"/>
      <c r="W98" s="28"/>
      <c r="X98" s="28"/>
      <c r="Y98" s="28"/>
      <c r="Z98" s="28"/>
    </row>
    <row r="99" spans="1:26" ht="12.75" customHeight="1" x14ac:dyDescent="0.35">
      <c r="A99" s="28"/>
      <c r="B99" s="28"/>
      <c r="C99" s="28"/>
      <c r="D99" s="28"/>
      <c r="E99" s="28"/>
      <c r="F99" s="28"/>
      <c r="G99" s="28"/>
      <c r="H99" s="28"/>
      <c r="I99" s="28"/>
      <c r="J99" s="28"/>
      <c r="K99" s="28"/>
      <c r="L99" s="28"/>
      <c r="M99" s="28"/>
      <c r="N99" s="28"/>
      <c r="O99" s="28"/>
      <c r="P99" s="28"/>
      <c r="Q99" s="28"/>
      <c r="R99" s="28"/>
      <c r="S99" s="28"/>
      <c r="T99" s="28"/>
      <c r="U99" s="28"/>
      <c r="V99" s="28"/>
      <c r="W99" s="28"/>
      <c r="X99" s="28"/>
      <c r="Y99" s="28"/>
      <c r="Z99" s="28"/>
    </row>
    <row r="100" spans="1:26" ht="12.75" customHeight="1" x14ac:dyDescent="0.35">
      <c r="A100" s="28"/>
      <c r="B100" s="28"/>
      <c r="C100" s="28"/>
      <c r="D100" s="28"/>
      <c r="E100" s="28"/>
      <c r="F100" s="28"/>
      <c r="G100" s="28"/>
      <c r="H100" s="28"/>
      <c r="I100" s="28"/>
      <c r="J100" s="28"/>
      <c r="K100" s="28"/>
      <c r="L100" s="28"/>
      <c r="M100" s="28"/>
      <c r="N100" s="28"/>
      <c r="O100" s="28"/>
      <c r="P100" s="28"/>
      <c r="Q100" s="28"/>
      <c r="R100" s="28"/>
      <c r="S100" s="28"/>
      <c r="T100" s="28"/>
      <c r="U100" s="28"/>
      <c r="V100" s="28"/>
      <c r="W100" s="28"/>
      <c r="X100" s="28"/>
      <c r="Y100" s="28"/>
      <c r="Z100" s="28"/>
    </row>
    <row r="101" spans="1:26" ht="12.75" customHeight="1" x14ac:dyDescent="0.35">
      <c r="A101" s="28"/>
      <c r="B101" s="28"/>
      <c r="C101" s="28"/>
      <c r="D101" s="28"/>
      <c r="E101" s="28"/>
      <c r="F101" s="28"/>
      <c r="G101" s="28"/>
      <c r="H101" s="28"/>
      <c r="I101" s="28"/>
      <c r="J101" s="28"/>
      <c r="K101" s="28"/>
      <c r="L101" s="28"/>
      <c r="M101" s="28"/>
      <c r="N101" s="28"/>
      <c r="O101" s="28"/>
      <c r="P101" s="28"/>
      <c r="Q101" s="28"/>
      <c r="R101" s="28"/>
      <c r="S101" s="28"/>
      <c r="T101" s="28"/>
      <c r="U101" s="28"/>
      <c r="V101" s="28"/>
      <c r="W101" s="28"/>
      <c r="X101" s="28"/>
      <c r="Y101" s="28"/>
      <c r="Z101" s="28"/>
    </row>
    <row r="102" spans="1:26" ht="12.75" customHeight="1" x14ac:dyDescent="0.35">
      <c r="A102" s="28"/>
      <c r="B102" s="28"/>
      <c r="C102" s="28"/>
      <c r="D102" s="28"/>
      <c r="E102" s="28"/>
      <c r="F102" s="28"/>
      <c r="G102" s="28"/>
      <c r="H102" s="28"/>
      <c r="I102" s="28"/>
      <c r="J102" s="28"/>
      <c r="K102" s="28"/>
      <c r="L102" s="28"/>
      <c r="M102" s="28"/>
      <c r="N102" s="28"/>
      <c r="O102" s="28"/>
      <c r="P102" s="28"/>
      <c r="Q102" s="28"/>
      <c r="R102" s="28"/>
      <c r="S102" s="28"/>
      <c r="T102" s="28"/>
      <c r="U102" s="28"/>
      <c r="V102" s="28"/>
      <c r="W102" s="28"/>
      <c r="X102" s="28"/>
      <c r="Y102" s="28"/>
      <c r="Z102" s="28"/>
    </row>
    <row r="103" spans="1:26" ht="12.75" customHeight="1" x14ac:dyDescent="0.35">
      <c r="A103" s="28"/>
      <c r="B103" s="28"/>
      <c r="C103" s="28"/>
      <c r="D103" s="28"/>
      <c r="E103" s="28"/>
      <c r="F103" s="28"/>
      <c r="G103" s="28"/>
      <c r="H103" s="28"/>
      <c r="I103" s="28"/>
      <c r="J103" s="28"/>
      <c r="K103" s="28"/>
      <c r="L103" s="28"/>
      <c r="M103" s="28"/>
      <c r="N103" s="28"/>
      <c r="O103" s="28"/>
      <c r="P103" s="28"/>
      <c r="Q103" s="28"/>
      <c r="R103" s="28"/>
      <c r="S103" s="28"/>
      <c r="T103" s="28"/>
      <c r="U103" s="28"/>
      <c r="V103" s="28"/>
      <c r="W103" s="28"/>
      <c r="X103" s="28"/>
      <c r="Y103" s="28"/>
      <c r="Z103" s="28"/>
    </row>
    <row r="104" spans="1:26" ht="12.75" customHeight="1" x14ac:dyDescent="0.35">
      <c r="A104" s="28"/>
      <c r="B104" s="28"/>
      <c r="C104" s="28"/>
      <c r="D104" s="28"/>
      <c r="E104" s="28"/>
      <c r="F104" s="28"/>
      <c r="G104" s="28"/>
      <c r="H104" s="28"/>
      <c r="I104" s="28"/>
      <c r="J104" s="28"/>
      <c r="K104" s="28"/>
      <c r="L104" s="28"/>
      <c r="M104" s="28"/>
      <c r="N104" s="28"/>
      <c r="O104" s="28"/>
      <c r="P104" s="28"/>
      <c r="Q104" s="28"/>
      <c r="R104" s="28"/>
      <c r="S104" s="28"/>
      <c r="T104" s="28"/>
      <c r="U104" s="28"/>
      <c r="V104" s="28"/>
      <c r="W104" s="28"/>
      <c r="X104" s="28"/>
      <c r="Y104" s="28"/>
      <c r="Z104" s="28"/>
    </row>
    <row r="105" spans="1:26" ht="12.75" customHeight="1" x14ac:dyDescent="0.35">
      <c r="A105" s="28"/>
      <c r="B105" s="28"/>
      <c r="C105" s="28"/>
      <c r="D105" s="28"/>
      <c r="E105" s="28"/>
      <c r="F105" s="28"/>
      <c r="G105" s="28"/>
      <c r="H105" s="28"/>
      <c r="I105" s="28"/>
      <c r="J105" s="28"/>
      <c r="K105" s="28"/>
      <c r="L105" s="28"/>
      <c r="M105" s="28"/>
      <c r="N105" s="28"/>
      <c r="O105" s="28"/>
      <c r="P105" s="28"/>
      <c r="Q105" s="28"/>
      <c r="R105" s="28"/>
      <c r="S105" s="28"/>
      <c r="T105" s="28"/>
      <c r="U105" s="28"/>
      <c r="V105" s="28"/>
      <c r="W105" s="28"/>
      <c r="X105" s="28"/>
      <c r="Y105" s="28"/>
      <c r="Z105" s="28"/>
    </row>
    <row r="106" spans="1:26" ht="12.75" customHeight="1" x14ac:dyDescent="0.35">
      <c r="A106" s="28"/>
      <c r="B106" s="28"/>
      <c r="C106" s="28"/>
      <c r="D106" s="28"/>
      <c r="E106" s="28"/>
      <c r="F106" s="28"/>
      <c r="G106" s="28"/>
      <c r="H106" s="28"/>
      <c r="I106" s="28"/>
      <c r="J106" s="28"/>
      <c r="K106" s="28"/>
      <c r="L106" s="28"/>
      <c r="M106" s="28"/>
      <c r="N106" s="28"/>
      <c r="O106" s="28"/>
      <c r="P106" s="28"/>
      <c r="Q106" s="28"/>
      <c r="R106" s="28"/>
      <c r="S106" s="28"/>
      <c r="T106" s="28"/>
      <c r="U106" s="28"/>
      <c r="V106" s="28"/>
      <c r="W106" s="28"/>
      <c r="X106" s="28"/>
      <c r="Y106" s="28"/>
      <c r="Z106" s="28"/>
    </row>
    <row r="107" spans="1:26" ht="12.75" customHeight="1" x14ac:dyDescent="0.35">
      <c r="A107" s="28"/>
      <c r="B107" s="28"/>
      <c r="C107" s="28"/>
      <c r="D107" s="28"/>
      <c r="E107" s="28"/>
      <c r="F107" s="28"/>
      <c r="G107" s="28"/>
      <c r="H107" s="28"/>
      <c r="I107" s="28"/>
      <c r="J107" s="28"/>
      <c r="K107" s="28"/>
      <c r="L107" s="28"/>
      <c r="M107" s="28"/>
      <c r="N107" s="28"/>
      <c r="O107" s="28"/>
      <c r="P107" s="28"/>
      <c r="Q107" s="28"/>
      <c r="R107" s="28"/>
      <c r="S107" s="28"/>
      <c r="T107" s="28"/>
      <c r="U107" s="28"/>
      <c r="V107" s="28"/>
      <c r="W107" s="28"/>
      <c r="X107" s="28"/>
      <c r="Y107" s="28"/>
      <c r="Z107" s="28"/>
    </row>
    <row r="108" spans="1:26" ht="12.75" customHeight="1" x14ac:dyDescent="0.35">
      <c r="A108" s="28"/>
      <c r="B108" s="28"/>
      <c r="C108" s="28"/>
      <c r="D108" s="28"/>
      <c r="E108" s="28"/>
      <c r="F108" s="28"/>
      <c r="G108" s="28"/>
      <c r="H108" s="28"/>
      <c r="I108" s="28"/>
      <c r="J108" s="28"/>
      <c r="K108" s="28"/>
      <c r="L108" s="28"/>
      <c r="M108" s="28"/>
      <c r="N108" s="28"/>
      <c r="O108" s="28"/>
      <c r="P108" s="28"/>
      <c r="Q108" s="28"/>
      <c r="R108" s="28"/>
      <c r="S108" s="28"/>
      <c r="T108" s="28"/>
      <c r="U108" s="28"/>
      <c r="V108" s="28"/>
      <c r="W108" s="28"/>
      <c r="X108" s="28"/>
      <c r="Y108" s="28"/>
      <c r="Z108" s="28"/>
    </row>
    <row r="109" spans="1:26" ht="12.75" customHeight="1" x14ac:dyDescent="0.35">
      <c r="A109" s="28"/>
      <c r="B109" s="28"/>
      <c r="C109" s="28"/>
      <c r="D109" s="28"/>
      <c r="E109" s="28"/>
      <c r="F109" s="28"/>
      <c r="G109" s="28"/>
      <c r="H109" s="28"/>
      <c r="I109" s="28"/>
      <c r="J109" s="28"/>
      <c r="K109" s="28"/>
      <c r="L109" s="28"/>
      <c r="M109" s="28"/>
      <c r="N109" s="28"/>
      <c r="O109" s="28"/>
      <c r="P109" s="28"/>
      <c r="Q109" s="28"/>
      <c r="R109" s="28"/>
      <c r="S109" s="28"/>
      <c r="T109" s="28"/>
      <c r="U109" s="28"/>
      <c r="V109" s="28"/>
      <c r="W109" s="28"/>
      <c r="X109" s="28"/>
      <c r="Y109" s="28"/>
      <c r="Z109" s="28"/>
    </row>
    <row r="110" spans="1:26" ht="12.75" customHeight="1" x14ac:dyDescent="0.35">
      <c r="A110" s="28"/>
      <c r="B110" s="28"/>
      <c r="C110" s="28"/>
      <c r="D110" s="28"/>
      <c r="E110" s="28"/>
      <c r="F110" s="28"/>
      <c r="G110" s="28"/>
      <c r="H110" s="28"/>
      <c r="I110" s="28"/>
      <c r="J110" s="28"/>
      <c r="K110" s="28"/>
      <c r="L110" s="28"/>
      <c r="M110" s="28"/>
      <c r="N110" s="28"/>
      <c r="O110" s="28"/>
      <c r="P110" s="28"/>
      <c r="Q110" s="28"/>
      <c r="R110" s="28"/>
      <c r="S110" s="28"/>
      <c r="T110" s="28"/>
      <c r="U110" s="28"/>
      <c r="V110" s="28"/>
      <c r="W110" s="28"/>
      <c r="X110" s="28"/>
      <c r="Y110" s="28"/>
      <c r="Z110" s="28"/>
    </row>
    <row r="111" spans="1:26" ht="12.75" customHeight="1" x14ac:dyDescent="0.35">
      <c r="A111" s="28"/>
      <c r="B111" s="28"/>
      <c r="C111" s="28"/>
      <c r="D111" s="28"/>
      <c r="E111" s="28"/>
      <c r="F111" s="28"/>
      <c r="G111" s="28"/>
      <c r="H111" s="28"/>
      <c r="I111" s="28"/>
      <c r="J111" s="28"/>
      <c r="K111" s="28"/>
      <c r="L111" s="28"/>
      <c r="M111" s="28"/>
      <c r="N111" s="28"/>
      <c r="O111" s="28"/>
      <c r="P111" s="28"/>
      <c r="Q111" s="28"/>
      <c r="R111" s="28"/>
      <c r="S111" s="28"/>
      <c r="T111" s="28"/>
      <c r="U111" s="28"/>
      <c r="V111" s="28"/>
      <c r="W111" s="28"/>
      <c r="X111" s="28"/>
      <c r="Y111" s="28"/>
      <c r="Z111" s="28"/>
    </row>
    <row r="112" spans="1:26" ht="12.75" customHeight="1" x14ac:dyDescent="0.35">
      <c r="A112" s="28"/>
      <c r="B112" s="28"/>
      <c r="C112" s="28"/>
      <c r="D112" s="28"/>
      <c r="E112" s="28"/>
      <c r="F112" s="28"/>
      <c r="G112" s="28"/>
      <c r="H112" s="28"/>
      <c r="I112" s="28"/>
      <c r="J112" s="28"/>
      <c r="K112" s="28"/>
      <c r="L112" s="28"/>
      <c r="M112" s="28"/>
      <c r="N112" s="28"/>
      <c r="O112" s="28"/>
      <c r="P112" s="28"/>
      <c r="Q112" s="28"/>
      <c r="R112" s="28"/>
      <c r="S112" s="28"/>
      <c r="T112" s="28"/>
      <c r="U112" s="28"/>
      <c r="V112" s="28"/>
      <c r="W112" s="28"/>
      <c r="X112" s="28"/>
      <c r="Y112" s="28"/>
      <c r="Z112" s="28"/>
    </row>
    <row r="113" spans="1:26" ht="12.75" customHeight="1" x14ac:dyDescent="0.35">
      <c r="A113" s="28"/>
      <c r="B113" s="28"/>
      <c r="C113" s="28"/>
      <c r="D113" s="28"/>
      <c r="E113" s="28"/>
      <c r="F113" s="28"/>
      <c r="G113" s="28"/>
      <c r="H113" s="28"/>
      <c r="I113" s="28"/>
      <c r="J113" s="28"/>
      <c r="K113" s="28"/>
      <c r="L113" s="28"/>
      <c r="M113" s="28"/>
      <c r="N113" s="28"/>
      <c r="O113" s="28"/>
      <c r="P113" s="28"/>
      <c r="Q113" s="28"/>
      <c r="R113" s="28"/>
      <c r="S113" s="28"/>
      <c r="T113" s="28"/>
      <c r="U113" s="28"/>
      <c r="V113" s="28"/>
      <c r="W113" s="28"/>
      <c r="X113" s="28"/>
      <c r="Y113" s="28"/>
      <c r="Z113" s="28"/>
    </row>
    <row r="114" spans="1:26" ht="12.75" customHeight="1" x14ac:dyDescent="0.35">
      <c r="A114" s="28"/>
      <c r="B114" s="28"/>
      <c r="C114" s="28"/>
      <c r="D114" s="28"/>
      <c r="E114" s="28"/>
      <c r="F114" s="28"/>
      <c r="G114" s="28"/>
      <c r="H114" s="28"/>
      <c r="I114" s="28"/>
      <c r="J114" s="28"/>
      <c r="K114" s="28"/>
      <c r="L114" s="28"/>
      <c r="M114" s="28"/>
      <c r="N114" s="28"/>
      <c r="O114" s="28"/>
      <c r="P114" s="28"/>
      <c r="Q114" s="28"/>
      <c r="R114" s="28"/>
      <c r="S114" s="28"/>
      <c r="T114" s="28"/>
      <c r="U114" s="28"/>
      <c r="V114" s="28"/>
      <c r="W114" s="28"/>
      <c r="X114" s="28"/>
      <c r="Y114" s="28"/>
      <c r="Z114" s="28"/>
    </row>
    <row r="115" spans="1:26" ht="12.75" customHeight="1" x14ac:dyDescent="0.35">
      <c r="A115" s="28"/>
      <c r="B115" s="28"/>
      <c r="C115" s="28"/>
      <c r="D115" s="28"/>
      <c r="E115" s="28"/>
      <c r="F115" s="28"/>
      <c r="G115" s="28"/>
      <c r="H115" s="28"/>
      <c r="I115" s="28"/>
      <c r="J115" s="28"/>
      <c r="K115" s="28"/>
      <c r="L115" s="28"/>
      <c r="M115" s="28"/>
      <c r="N115" s="28"/>
      <c r="O115" s="28"/>
      <c r="P115" s="28"/>
      <c r="Q115" s="28"/>
      <c r="R115" s="28"/>
      <c r="S115" s="28"/>
      <c r="T115" s="28"/>
      <c r="U115" s="28"/>
      <c r="V115" s="28"/>
      <c r="W115" s="28"/>
      <c r="X115" s="28"/>
      <c r="Y115" s="28"/>
      <c r="Z115" s="28"/>
    </row>
    <row r="116" spans="1:26" ht="12.75" customHeight="1" x14ac:dyDescent="0.35">
      <c r="A116" s="28"/>
      <c r="B116" s="28"/>
      <c r="C116" s="28"/>
      <c r="D116" s="28"/>
      <c r="E116" s="28"/>
      <c r="F116" s="28"/>
      <c r="G116" s="28"/>
      <c r="H116" s="28"/>
      <c r="I116" s="28"/>
      <c r="J116" s="28"/>
      <c r="K116" s="28"/>
      <c r="L116" s="28"/>
      <c r="M116" s="28"/>
      <c r="N116" s="28"/>
      <c r="O116" s="28"/>
      <c r="P116" s="28"/>
      <c r="Q116" s="28"/>
      <c r="R116" s="28"/>
      <c r="S116" s="28"/>
      <c r="T116" s="28"/>
      <c r="U116" s="28"/>
      <c r="V116" s="28"/>
      <c r="W116" s="28"/>
      <c r="X116" s="28"/>
      <c r="Y116" s="28"/>
      <c r="Z116" s="28"/>
    </row>
    <row r="117" spans="1:26" ht="12.75" customHeight="1" x14ac:dyDescent="0.35">
      <c r="A117" s="28"/>
      <c r="B117" s="28"/>
      <c r="C117" s="28"/>
      <c r="D117" s="28"/>
      <c r="E117" s="28"/>
      <c r="F117" s="28"/>
      <c r="G117" s="28"/>
      <c r="H117" s="28"/>
      <c r="I117" s="28"/>
      <c r="J117" s="28"/>
      <c r="K117" s="28"/>
      <c r="L117" s="28"/>
      <c r="M117" s="28"/>
      <c r="N117" s="28"/>
      <c r="O117" s="28"/>
      <c r="P117" s="28"/>
      <c r="Q117" s="28"/>
      <c r="R117" s="28"/>
      <c r="S117" s="28"/>
      <c r="T117" s="28"/>
      <c r="U117" s="28"/>
      <c r="V117" s="28"/>
      <c r="W117" s="28"/>
      <c r="X117" s="28"/>
      <c r="Y117" s="28"/>
      <c r="Z117" s="28"/>
    </row>
    <row r="118" spans="1:26" ht="12.75" customHeight="1" x14ac:dyDescent="0.35">
      <c r="A118" s="28"/>
      <c r="B118" s="28"/>
      <c r="C118" s="28"/>
      <c r="D118" s="28"/>
      <c r="E118" s="28"/>
      <c r="F118" s="28"/>
      <c r="G118" s="28"/>
      <c r="H118" s="28"/>
      <c r="I118" s="28"/>
      <c r="J118" s="28"/>
      <c r="K118" s="28"/>
      <c r="L118" s="28"/>
      <c r="M118" s="28"/>
      <c r="N118" s="28"/>
      <c r="O118" s="28"/>
      <c r="P118" s="28"/>
      <c r="Q118" s="28"/>
      <c r="R118" s="28"/>
      <c r="S118" s="28"/>
      <c r="T118" s="28"/>
      <c r="U118" s="28"/>
      <c r="V118" s="28"/>
      <c r="W118" s="28"/>
      <c r="X118" s="28"/>
      <c r="Y118" s="28"/>
      <c r="Z118" s="28"/>
    </row>
    <row r="119" spans="1:26" ht="12.75" customHeight="1" x14ac:dyDescent="0.35">
      <c r="A119" s="28"/>
      <c r="B119" s="28"/>
      <c r="C119" s="28"/>
      <c r="D119" s="28"/>
      <c r="E119" s="28"/>
      <c r="F119" s="28"/>
      <c r="G119" s="28"/>
      <c r="H119" s="28"/>
      <c r="I119" s="28"/>
      <c r="J119" s="28"/>
      <c r="K119" s="28"/>
      <c r="L119" s="28"/>
      <c r="M119" s="28"/>
      <c r="N119" s="28"/>
      <c r="O119" s="28"/>
      <c r="P119" s="28"/>
      <c r="Q119" s="28"/>
      <c r="R119" s="28"/>
      <c r="S119" s="28"/>
      <c r="T119" s="28"/>
      <c r="U119" s="28"/>
      <c r="V119" s="28"/>
      <c r="W119" s="28"/>
      <c r="X119" s="28"/>
      <c r="Y119" s="28"/>
      <c r="Z119" s="28"/>
    </row>
    <row r="120" spans="1:26" ht="12.75" customHeight="1" x14ac:dyDescent="0.35">
      <c r="A120" s="28"/>
      <c r="B120" s="28"/>
      <c r="C120" s="28"/>
      <c r="D120" s="28"/>
      <c r="E120" s="28"/>
      <c r="F120" s="28"/>
      <c r="G120" s="28"/>
      <c r="H120" s="28"/>
      <c r="I120" s="28"/>
      <c r="J120" s="28"/>
      <c r="K120" s="28"/>
      <c r="L120" s="28"/>
      <c r="M120" s="28"/>
      <c r="N120" s="28"/>
      <c r="O120" s="28"/>
      <c r="P120" s="28"/>
      <c r="Q120" s="28"/>
      <c r="R120" s="28"/>
      <c r="S120" s="28"/>
      <c r="T120" s="28"/>
      <c r="U120" s="28"/>
      <c r="V120" s="28"/>
      <c r="W120" s="28"/>
      <c r="X120" s="28"/>
      <c r="Y120" s="28"/>
      <c r="Z120" s="28"/>
    </row>
    <row r="121" spans="1:26" ht="12.75" customHeight="1" x14ac:dyDescent="0.35">
      <c r="A121" s="28"/>
      <c r="B121" s="28"/>
      <c r="C121" s="28"/>
      <c r="D121" s="28"/>
      <c r="E121" s="28"/>
      <c r="F121" s="28"/>
      <c r="G121" s="28"/>
      <c r="H121" s="28"/>
      <c r="I121" s="28"/>
      <c r="J121" s="28"/>
      <c r="K121" s="28"/>
      <c r="L121" s="28"/>
      <c r="M121" s="28"/>
      <c r="N121" s="28"/>
      <c r="O121" s="28"/>
      <c r="P121" s="28"/>
      <c r="Q121" s="28"/>
      <c r="R121" s="28"/>
      <c r="S121" s="28"/>
      <c r="T121" s="28"/>
      <c r="U121" s="28"/>
      <c r="V121" s="28"/>
      <c r="W121" s="28"/>
      <c r="X121" s="28"/>
      <c r="Y121" s="28"/>
      <c r="Z121" s="28"/>
    </row>
    <row r="122" spans="1:26" ht="12.75" customHeight="1" x14ac:dyDescent="0.35">
      <c r="A122" s="28"/>
      <c r="B122" s="28"/>
      <c r="C122" s="28"/>
      <c r="D122" s="28"/>
      <c r="E122" s="28"/>
      <c r="F122" s="28"/>
      <c r="G122" s="28"/>
      <c r="H122" s="28"/>
      <c r="I122" s="28"/>
      <c r="J122" s="28"/>
      <c r="K122" s="28"/>
      <c r="L122" s="28"/>
      <c r="M122" s="28"/>
      <c r="N122" s="28"/>
      <c r="O122" s="28"/>
      <c r="P122" s="28"/>
      <c r="Q122" s="28"/>
      <c r="R122" s="28"/>
      <c r="S122" s="28"/>
      <c r="T122" s="28"/>
      <c r="U122" s="28"/>
      <c r="V122" s="28"/>
      <c r="W122" s="28"/>
      <c r="X122" s="28"/>
      <c r="Y122" s="28"/>
      <c r="Z122" s="28"/>
    </row>
    <row r="123" spans="1:26" ht="12.75" customHeight="1" x14ac:dyDescent="0.35">
      <c r="A123" s="28"/>
      <c r="B123" s="28"/>
      <c r="C123" s="28"/>
      <c r="D123" s="28"/>
      <c r="E123" s="28"/>
      <c r="F123" s="28"/>
      <c r="G123" s="28"/>
      <c r="H123" s="28"/>
      <c r="I123" s="28"/>
      <c r="J123" s="28"/>
      <c r="K123" s="28"/>
      <c r="L123" s="28"/>
      <c r="M123" s="28"/>
      <c r="N123" s="28"/>
      <c r="O123" s="28"/>
      <c r="P123" s="28"/>
      <c r="Q123" s="28"/>
      <c r="R123" s="28"/>
      <c r="S123" s="28"/>
      <c r="T123" s="28"/>
      <c r="U123" s="28"/>
      <c r="V123" s="28"/>
      <c r="W123" s="28"/>
      <c r="X123" s="28"/>
      <c r="Y123" s="28"/>
      <c r="Z123" s="28"/>
    </row>
    <row r="124" spans="1:26" ht="12.75" customHeight="1" x14ac:dyDescent="0.35">
      <c r="A124" s="28"/>
      <c r="B124" s="28"/>
      <c r="C124" s="28"/>
      <c r="D124" s="28"/>
      <c r="E124" s="28"/>
      <c r="F124" s="28"/>
      <c r="G124" s="28"/>
      <c r="H124" s="28"/>
      <c r="I124" s="28"/>
      <c r="J124" s="28"/>
      <c r="K124" s="28"/>
      <c r="L124" s="28"/>
      <c r="M124" s="28"/>
      <c r="N124" s="28"/>
      <c r="O124" s="28"/>
      <c r="P124" s="28"/>
      <c r="Q124" s="28"/>
      <c r="R124" s="28"/>
      <c r="S124" s="28"/>
      <c r="T124" s="28"/>
      <c r="U124" s="28"/>
      <c r="V124" s="28"/>
      <c r="W124" s="28"/>
      <c r="X124" s="28"/>
      <c r="Y124" s="28"/>
      <c r="Z124" s="28"/>
    </row>
    <row r="125" spans="1:26" ht="12.75" customHeight="1" x14ac:dyDescent="0.35">
      <c r="A125" s="28"/>
      <c r="B125" s="28"/>
      <c r="C125" s="28"/>
      <c r="D125" s="28"/>
      <c r="E125" s="28"/>
      <c r="F125" s="28"/>
      <c r="G125" s="28"/>
      <c r="H125" s="28"/>
      <c r="I125" s="28"/>
      <c r="J125" s="28"/>
      <c r="K125" s="28"/>
      <c r="L125" s="28"/>
      <c r="M125" s="28"/>
      <c r="N125" s="28"/>
      <c r="O125" s="28"/>
      <c r="P125" s="28"/>
      <c r="Q125" s="28"/>
      <c r="R125" s="28"/>
      <c r="S125" s="28"/>
      <c r="T125" s="28"/>
      <c r="U125" s="28"/>
      <c r="V125" s="28"/>
      <c r="W125" s="28"/>
      <c r="X125" s="28"/>
      <c r="Y125" s="28"/>
      <c r="Z125" s="28"/>
    </row>
    <row r="126" spans="1:26" ht="12.75" customHeight="1" x14ac:dyDescent="0.35">
      <c r="A126" s="28"/>
      <c r="B126" s="28"/>
      <c r="C126" s="28"/>
      <c r="D126" s="28"/>
      <c r="E126" s="28"/>
      <c r="F126" s="28"/>
      <c r="G126" s="28"/>
      <c r="H126" s="28"/>
      <c r="I126" s="28"/>
      <c r="J126" s="28"/>
      <c r="K126" s="28"/>
      <c r="L126" s="28"/>
      <c r="M126" s="28"/>
      <c r="N126" s="28"/>
      <c r="O126" s="28"/>
      <c r="P126" s="28"/>
      <c r="Q126" s="28"/>
      <c r="R126" s="28"/>
      <c r="S126" s="28"/>
      <c r="T126" s="28"/>
      <c r="U126" s="28"/>
      <c r="V126" s="28"/>
      <c r="W126" s="28"/>
      <c r="X126" s="28"/>
      <c r="Y126" s="28"/>
      <c r="Z126" s="28"/>
    </row>
    <row r="127" spans="1:26" ht="12.75" customHeight="1" x14ac:dyDescent="0.35">
      <c r="A127" s="28"/>
      <c r="B127" s="28"/>
      <c r="C127" s="28"/>
      <c r="D127" s="28"/>
      <c r="E127" s="28"/>
      <c r="F127" s="28"/>
      <c r="G127" s="28"/>
      <c r="H127" s="28"/>
      <c r="I127" s="28"/>
      <c r="J127" s="28"/>
      <c r="K127" s="28"/>
      <c r="L127" s="28"/>
      <c r="M127" s="28"/>
      <c r="N127" s="28"/>
      <c r="O127" s="28"/>
      <c r="P127" s="28"/>
      <c r="Q127" s="28"/>
      <c r="R127" s="28"/>
      <c r="S127" s="28"/>
      <c r="T127" s="28"/>
      <c r="U127" s="28"/>
      <c r="V127" s="28"/>
      <c r="W127" s="28"/>
      <c r="X127" s="28"/>
      <c r="Y127" s="28"/>
      <c r="Z127" s="28"/>
    </row>
    <row r="128" spans="1:26" ht="12.75" customHeight="1" x14ac:dyDescent="0.35">
      <c r="A128" s="28"/>
      <c r="B128" s="28"/>
      <c r="C128" s="28"/>
      <c r="D128" s="28"/>
      <c r="E128" s="28"/>
      <c r="F128" s="28"/>
      <c r="G128" s="28"/>
      <c r="H128" s="28"/>
      <c r="I128" s="28"/>
      <c r="J128" s="28"/>
      <c r="K128" s="28"/>
      <c r="L128" s="28"/>
      <c r="M128" s="28"/>
      <c r="N128" s="28"/>
      <c r="O128" s="28"/>
      <c r="P128" s="28"/>
      <c r="Q128" s="28"/>
      <c r="R128" s="28"/>
      <c r="S128" s="28"/>
      <c r="T128" s="28"/>
      <c r="U128" s="28"/>
      <c r="V128" s="28"/>
      <c r="W128" s="28"/>
      <c r="X128" s="28"/>
      <c r="Y128" s="28"/>
      <c r="Z128" s="28"/>
    </row>
    <row r="129" spans="1:26" ht="12.75" customHeight="1" x14ac:dyDescent="0.35">
      <c r="A129" s="28"/>
      <c r="B129" s="28"/>
      <c r="C129" s="28"/>
      <c r="D129" s="28"/>
      <c r="E129" s="28"/>
      <c r="F129" s="28"/>
      <c r="G129" s="28"/>
      <c r="H129" s="28"/>
      <c r="I129" s="28"/>
      <c r="J129" s="28"/>
      <c r="K129" s="28"/>
      <c r="L129" s="28"/>
      <c r="M129" s="28"/>
      <c r="N129" s="28"/>
      <c r="O129" s="28"/>
      <c r="P129" s="28"/>
      <c r="Q129" s="28"/>
      <c r="R129" s="28"/>
      <c r="S129" s="28"/>
      <c r="T129" s="28"/>
      <c r="U129" s="28"/>
      <c r="V129" s="28"/>
      <c r="W129" s="28"/>
      <c r="X129" s="28"/>
      <c r="Y129" s="28"/>
      <c r="Z129" s="28"/>
    </row>
    <row r="130" spans="1:26" ht="12.75" customHeight="1" x14ac:dyDescent="0.35">
      <c r="A130" s="28"/>
      <c r="B130" s="28"/>
      <c r="C130" s="28"/>
      <c r="D130" s="28"/>
      <c r="E130" s="28"/>
      <c r="F130" s="28"/>
      <c r="G130" s="28"/>
      <c r="H130" s="28"/>
      <c r="I130" s="28"/>
      <c r="J130" s="28"/>
      <c r="K130" s="28"/>
      <c r="L130" s="28"/>
      <c r="M130" s="28"/>
      <c r="N130" s="28"/>
      <c r="O130" s="28"/>
      <c r="P130" s="28"/>
      <c r="Q130" s="28"/>
      <c r="R130" s="28"/>
      <c r="S130" s="28"/>
      <c r="T130" s="28"/>
      <c r="U130" s="28"/>
      <c r="V130" s="28"/>
      <c r="W130" s="28"/>
      <c r="X130" s="28"/>
      <c r="Y130" s="28"/>
      <c r="Z130" s="28"/>
    </row>
    <row r="131" spans="1:26" ht="12.75" customHeight="1" x14ac:dyDescent="0.35">
      <c r="A131" s="28"/>
      <c r="B131" s="28"/>
      <c r="C131" s="28"/>
      <c r="D131" s="28"/>
      <c r="E131" s="28"/>
      <c r="F131" s="28"/>
      <c r="G131" s="28"/>
      <c r="H131" s="28"/>
      <c r="I131" s="28"/>
      <c r="J131" s="28"/>
      <c r="K131" s="28"/>
      <c r="L131" s="28"/>
      <c r="M131" s="28"/>
      <c r="N131" s="28"/>
      <c r="O131" s="28"/>
      <c r="P131" s="28"/>
      <c r="Q131" s="28"/>
      <c r="R131" s="28"/>
      <c r="S131" s="28"/>
      <c r="T131" s="28"/>
      <c r="U131" s="28"/>
      <c r="V131" s="28"/>
      <c r="W131" s="28"/>
      <c r="X131" s="28"/>
      <c r="Y131" s="28"/>
      <c r="Z131" s="28"/>
    </row>
    <row r="132" spans="1:26" ht="12.75" customHeight="1" x14ac:dyDescent="0.35">
      <c r="A132" s="28"/>
      <c r="B132" s="28"/>
      <c r="C132" s="28"/>
      <c r="D132" s="28"/>
      <c r="E132" s="28"/>
      <c r="F132" s="28"/>
      <c r="G132" s="28"/>
      <c r="H132" s="28"/>
      <c r="I132" s="28"/>
      <c r="J132" s="28"/>
      <c r="K132" s="28"/>
      <c r="L132" s="28"/>
      <c r="M132" s="28"/>
      <c r="N132" s="28"/>
      <c r="O132" s="28"/>
      <c r="P132" s="28"/>
      <c r="Q132" s="28"/>
      <c r="R132" s="28"/>
      <c r="S132" s="28"/>
      <c r="T132" s="28"/>
      <c r="U132" s="28"/>
      <c r="V132" s="28"/>
      <c r="W132" s="28"/>
      <c r="X132" s="28"/>
      <c r="Y132" s="28"/>
      <c r="Z132" s="28"/>
    </row>
    <row r="133" spans="1:26" ht="12.75" customHeight="1" x14ac:dyDescent="0.35">
      <c r="A133" s="28"/>
      <c r="B133" s="28"/>
      <c r="C133" s="28"/>
      <c r="D133" s="28"/>
      <c r="E133" s="28"/>
      <c r="F133" s="28"/>
      <c r="G133" s="28"/>
      <c r="H133" s="28"/>
      <c r="I133" s="28"/>
      <c r="J133" s="28"/>
      <c r="K133" s="28"/>
      <c r="L133" s="28"/>
      <c r="M133" s="28"/>
      <c r="N133" s="28"/>
      <c r="O133" s="28"/>
      <c r="P133" s="28"/>
      <c r="Q133" s="28"/>
      <c r="R133" s="28"/>
      <c r="S133" s="28"/>
      <c r="T133" s="28"/>
      <c r="U133" s="28"/>
      <c r="V133" s="28"/>
      <c r="W133" s="28"/>
      <c r="X133" s="28"/>
      <c r="Y133" s="28"/>
      <c r="Z133" s="28"/>
    </row>
    <row r="134" spans="1:26" ht="12.75" customHeight="1" x14ac:dyDescent="0.35">
      <c r="A134" s="28"/>
      <c r="B134" s="28"/>
      <c r="C134" s="28"/>
      <c r="D134" s="28"/>
      <c r="E134" s="28"/>
      <c r="F134" s="28"/>
      <c r="G134" s="28"/>
      <c r="H134" s="28"/>
      <c r="I134" s="28"/>
      <c r="J134" s="28"/>
      <c r="K134" s="28"/>
      <c r="L134" s="28"/>
      <c r="M134" s="28"/>
      <c r="N134" s="28"/>
      <c r="O134" s="28"/>
      <c r="P134" s="28"/>
      <c r="Q134" s="28"/>
      <c r="R134" s="28"/>
      <c r="S134" s="28"/>
      <c r="T134" s="28"/>
      <c r="U134" s="28"/>
      <c r="V134" s="28"/>
      <c r="W134" s="28"/>
      <c r="X134" s="28"/>
      <c r="Y134" s="28"/>
      <c r="Z134" s="28"/>
    </row>
    <row r="135" spans="1:26" ht="12.75" customHeight="1" x14ac:dyDescent="0.35">
      <c r="A135" s="28"/>
      <c r="B135" s="28"/>
      <c r="C135" s="28"/>
      <c r="D135" s="28"/>
      <c r="E135" s="28"/>
      <c r="F135" s="28"/>
      <c r="G135" s="28"/>
      <c r="H135" s="28"/>
      <c r="I135" s="28"/>
      <c r="J135" s="28"/>
      <c r="K135" s="28"/>
      <c r="L135" s="28"/>
      <c r="M135" s="28"/>
      <c r="N135" s="28"/>
      <c r="O135" s="28"/>
      <c r="P135" s="28"/>
      <c r="Q135" s="28"/>
      <c r="R135" s="28"/>
      <c r="S135" s="28"/>
      <c r="T135" s="28"/>
      <c r="U135" s="28"/>
      <c r="V135" s="28"/>
      <c r="W135" s="28"/>
      <c r="X135" s="28"/>
      <c r="Y135" s="28"/>
      <c r="Z135" s="28"/>
    </row>
    <row r="136" spans="1:26" ht="12.75" customHeight="1" x14ac:dyDescent="0.35">
      <c r="A136" s="28"/>
      <c r="B136" s="28"/>
      <c r="C136" s="28"/>
      <c r="D136" s="28"/>
      <c r="E136" s="28"/>
      <c r="F136" s="28"/>
      <c r="G136" s="28"/>
      <c r="H136" s="28"/>
      <c r="I136" s="28"/>
      <c r="J136" s="28"/>
      <c r="K136" s="28"/>
      <c r="L136" s="28"/>
      <c r="M136" s="28"/>
      <c r="N136" s="28"/>
      <c r="O136" s="28"/>
      <c r="P136" s="28"/>
      <c r="Q136" s="28"/>
      <c r="R136" s="28"/>
      <c r="S136" s="28"/>
      <c r="T136" s="28"/>
      <c r="U136" s="28"/>
      <c r="V136" s="28"/>
      <c r="W136" s="28"/>
      <c r="X136" s="28"/>
      <c r="Y136" s="28"/>
      <c r="Z136" s="28"/>
    </row>
    <row r="137" spans="1:26" ht="12.75" customHeight="1" x14ac:dyDescent="0.35">
      <c r="A137" s="28"/>
      <c r="B137" s="28"/>
      <c r="C137" s="28"/>
      <c r="D137" s="28"/>
      <c r="E137" s="28"/>
      <c r="F137" s="28"/>
      <c r="G137" s="28"/>
      <c r="H137" s="28"/>
      <c r="I137" s="28"/>
      <c r="J137" s="28"/>
      <c r="K137" s="28"/>
      <c r="L137" s="28"/>
      <c r="M137" s="28"/>
      <c r="N137" s="28"/>
      <c r="O137" s="28"/>
      <c r="P137" s="28"/>
      <c r="Q137" s="28"/>
      <c r="R137" s="28"/>
      <c r="S137" s="28"/>
      <c r="T137" s="28"/>
      <c r="U137" s="28"/>
      <c r="V137" s="28"/>
      <c r="W137" s="28"/>
      <c r="X137" s="28"/>
      <c r="Y137" s="28"/>
      <c r="Z137" s="28"/>
    </row>
    <row r="138" spans="1:26" ht="12.75" customHeight="1" x14ac:dyDescent="0.35">
      <c r="A138" s="28"/>
      <c r="B138" s="28"/>
      <c r="C138" s="28"/>
      <c r="D138" s="28"/>
      <c r="E138" s="28"/>
      <c r="F138" s="28"/>
      <c r="G138" s="28"/>
      <c r="H138" s="28"/>
      <c r="I138" s="28"/>
      <c r="J138" s="28"/>
      <c r="K138" s="28"/>
      <c r="L138" s="28"/>
      <c r="M138" s="28"/>
      <c r="N138" s="28"/>
      <c r="O138" s="28"/>
      <c r="P138" s="28"/>
      <c r="Q138" s="28"/>
      <c r="R138" s="28"/>
      <c r="S138" s="28"/>
      <c r="T138" s="28"/>
      <c r="U138" s="28"/>
      <c r="V138" s="28"/>
      <c r="W138" s="28"/>
      <c r="X138" s="28"/>
      <c r="Y138" s="28"/>
      <c r="Z138" s="28"/>
    </row>
    <row r="139" spans="1:26" ht="12.75" customHeight="1" x14ac:dyDescent="0.35">
      <c r="A139" s="28"/>
      <c r="B139" s="28"/>
      <c r="C139" s="28"/>
      <c r="D139" s="28"/>
      <c r="E139" s="28"/>
      <c r="F139" s="28"/>
      <c r="G139" s="28"/>
      <c r="H139" s="28"/>
      <c r="I139" s="28"/>
      <c r="J139" s="28"/>
      <c r="K139" s="28"/>
      <c r="L139" s="28"/>
      <c r="M139" s="28"/>
      <c r="N139" s="28"/>
      <c r="O139" s="28"/>
      <c r="P139" s="28"/>
      <c r="Q139" s="28"/>
      <c r="R139" s="28"/>
      <c r="S139" s="28"/>
      <c r="T139" s="28"/>
      <c r="U139" s="28"/>
      <c r="V139" s="28"/>
      <c r="W139" s="28"/>
      <c r="X139" s="28"/>
      <c r="Y139" s="28"/>
      <c r="Z139" s="28"/>
    </row>
    <row r="140" spans="1:26" ht="12.75" customHeight="1" x14ac:dyDescent="0.35">
      <c r="A140" s="28"/>
      <c r="B140" s="28"/>
      <c r="C140" s="28"/>
      <c r="D140" s="28"/>
      <c r="E140" s="28"/>
      <c r="F140" s="28"/>
      <c r="G140" s="28"/>
      <c r="H140" s="28"/>
      <c r="I140" s="28"/>
      <c r="J140" s="28"/>
      <c r="K140" s="28"/>
      <c r="L140" s="28"/>
      <c r="M140" s="28"/>
      <c r="N140" s="28"/>
      <c r="O140" s="28"/>
      <c r="P140" s="28"/>
      <c r="Q140" s="28"/>
      <c r="R140" s="28"/>
      <c r="S140" s="28"/>
      <c r="T140" s="28"/>
      <c r="U140" s="28"/>
      <c r="V140" s="28"/>
      <c r="W140" s="28"/>
      <c r="X140" s="28"/>
      <c r="Y140" s="28"/>
      <c r="Z140" s="28"/>
    </row>
    <row r="141" spans="1:26" ht="12.75" customHeight="1" x14ac:dyDescent="0.35">
      <c r="A141" s="28"/>
      <c r="B141" s="28"/>
      <c r="C141" s="28"/>
      <c r="D141" s="28"/>
      <c r="E141" s="28"/>
      <c r="F141" s="28"/>
      <c r="G141" s="28"/>
      <c r="H141" s="28"/>
      <c r="I141" s="28"/>
      <c r="J141" s="28"/>
      <c r="K141" s="28"/>
      <c r="L141" s="28"/>
      <c r="M141" s="28"/>
      <c r="N141" s="28"/>
      <c r="O141" s="28"/>
      <c r="P141" s="28"/>
      <c r="Q141" s="28"/>
      <c r="R141" s="28"/>
      <c r="S141" s="28"/>
      <c r="T141" s="28"/>
      <c r="U141" s="28"/>
      <c r="V141" s="28"/>
      <c r="W141" s="28"/>
      <c r="X141" s="28"/>
      <c r="Y141" s="28"/>
      <c r="Z141" s="28"/>
    </row>
    <row r="142" spans="1:26" ht="12.75" customHeight="1" x14ac:dyDescent="0.35">
      <c r="A142" s="28"/>
      <c r="B142" s="28"/>
      <c r="C142" s="28"/>
      <c r="D142" s="28"/>
      <c r="E142" s="28"/>
      <c r="F142" s="28"/>
      <c r="G142" s="28"/>
      <c r="H142" s="28"/>
      <c r="I142" s="28"/>
      <c r="J142" s="28"/>
      <c r="K142" s="28"/>
      <c r="L142" s="28"/>
      <c r="M142" s="28"/>
      <c r="N142" s="28"/>
      <c r="O142" s="28"/>
      <c r="P142" s="28"/>
      <c r="Q142" s="28"/>
      <c r="R142" s="28"/>
      <c r="S142" s="28"/>
      <c r="T142" s="28"/>
      <c r="U142" s="28"/>
      <c r="V142" s="28"/>
      <c r="W142" s="28"/>
      <c r="X142" s="28"/>
      <c r="Y142" s="28"/>
      <c r="Z142" s="28"/>
    </row>
    <row r="143" spans="1:26" ht="12.75" customHeight="1" x14ac:dyDescent="0.35">
      <c r="A143" s="28"/>
      <c r="B143" s="28"/>
      <c r="C143" s="28"/>
      <c r="D143" s="28"/>
      <c r="E143" s="28"/>
      <c r="F143" s="28"/>
      <c r="G143" s="28"/>
      <c r="H143" s="28"/>
      <c r="I143" s="28"/>
      <c r="J143" s="28"/>
      <c r="K143" s="28"/>
      <c r="L143" s="28"/>
      <c r="M143" s="28"/>
      <c r="N143" s="28"/>
      <c r="O143" s="28"/>
      <c r="P143" s="28"/>
      <c r="Q143" s="28"/>
      <c r="R143" s="28"/>
      <c r="S143" s="28"/>
      <c r="T143" s="28"/>
      <c r="U143" s="28"/>
      <c r="V143" s="28"/>
      <c r="W143" s="28"/>
      <c r="X143" s="28"/>
      <c r="Y143" s="28"/>
      <c r="Z143" s="28"/>
    </row>
    <row r="144" spans="1:26" ht="12.75" customHeight="1" x14ac:dyDescent="0.35">
      <c r="A144" s="28"/>
      <c r="B144" s="28"/>
      <c r="C144" s="28"/>
      <c r="D144" s="28"/>
      <c r="E144" s="28"/>
      <c r="F144" s="28"/>
      <c r="G144" s="28"/>
      <c r="H144" s="28"/>
      <c r="I144" s="28"/>
      <c r="J144" s="28"/>
      <c r="K144" s="28"/>
      <c r="L144" s="28"/>
      <c r="M144" s="28"/>
      <c r="N144" s="28"/>
      <c r="O144" s="28"/>
      <c r="P144" s="28"/>
      <c r="Q144" s="28"/>
      <c r="R144" s="28"/>
      <c r="S144" s="28"/>
      <c r="T144" s="28"/>
      <c r="U144" s="28"/>
      <c r="V144" s="28"/>
      <c r="W144" s="28"/>
      <c r="X144" s="28"/>
      <c r="Y144" s="28"/>
      <c r="Z144" s="28"/>
    </row>
    <row r="145" spans="1:26" ht="12.75" customHeight="1" x14ac:dyDescent="0.35">
      <c r="A145" s="28"/>
      <c r="B145" s="28"/>
      <c r="C145" s="28"/>
      <c r="D145" s="28"/>
      <c r="E145" s="28"/>
      <c r="F145" s="28"/>
      <c r="G145" s="28"/>
      <c r="H145" s="28"/>
      <c r="I145" s="28"/>
      <c r="J145" s="28"/>
      <c r="K145" s="28"/>
      <c r="L145" s="28"/>
      <c r="M145" s="28"/>
      <c r="N145" s="28"/>
      <c r="O145" s="28"/>
      <c r="P145" s="28"/>
      <c r="Q145" s="28"/>
      <c r="R145" s="28"/>
      <c r="S145" s="28"/>
      <c r="T145" s="28"/>
      <c r="U145" s="28"/>
      <c r="V145" s="28"/>
      <c r="W145" s="28"/>
      <c r="X145" s="28"/>
      <c r="Y145" s="28"/>
      <c r="Z145" s="28"/>
    </row>
    <row r="146" spans="1:26" ht="12.75" customHeight="1" x14ac:dyDescent="0.35">
      <c r="A146" s="28"/>
      <c r="B146" s="28"/>
      <c r="C146" s="28"/>
      <c r="D146" s="28"/>
      <c r="E146" s="28"/>
      <c r="F146" s="28"/>
      <c r="G146" s="28"/>
      <c r="H146" s="28"/>
      <c r="I146" s="28"/>
      <c r="J146" s="28"/>
      <c r="K146" s="28"/>
      <c r="L146" s="28"/>
      <c r="M146" s="28"/>
      <c r="N146" s="28"/>
      <c r="O146" s="28"/>
      <c r="P146" s="28"/>
      <c r="Q146" s="28"/>
      <c r="R146" s="28"/>
      <c r="S146" s="28"/>
      <c r="T146" s="28"/>
      <c r="U146" s="28"/>
      <c r="V146" s="28"/>
      <c r="W146" s="28"/>
      <c r="X146" s="28"/>
      <c r="Y146" s="28"/>
      <c r="Z146" s="28"/>
    </row>
    <row r="147" spans="1:26" ht="12.75" customHeight="1" x14ac:dyDescent="0.35">
      <c r="A147" s="28"/>
      <c r="B147" s="28"/>
      <c r="C147" s="28"/>
      <c r="D147" s="28"/>
      <c r="E147" s="28"/>
      <c r="F147" s="28"/>
      <c r="G147" s="28"/>
      <c r="H147" s="28"/>
      <c r="I147" s="28"/>
      <c r="J147" s="28"/>
      <c r="K147" s="28"/>
      <c r="L147" s="28"/>
      <c r="M147" s="28"/>
      <c r="N147" s="28"/>
      <c r="O147" s="28"/>
      <c r="P147" s="28"/>
      <c r="Q147" s="28"/>
      <c r="R147" s="28"/>
      <c r="S147" s="28"/>
      <c r="T147" s="28"/>
      <c r="U147" s="28"/>
      <c r="V147" s="28"/>
      <c r="W147" s="28"/>
      <c r="X147" s="28"/>
      <c r="Y147" s="28"/>
      <c r="Z147" s="28"/>
    </row>
    <row r="148" spans="1:26" ht="12.75" customHeight="1" x14ac:dyDescent="0.35">
      <c r="A148" s="28"/>
      <c r="B148" s="28"/>
      <c r="C148" s="28"/>
      <c r="D148" s="28"/>
      <c r="E148" s="28"/>
      <c r="F148" s="28"/>
      <c r="G148" s="28"/>
      <c r="H148" s="28"/>
      <c r="I148" s="28"/>
      <c r="J148" s="28"/>
      <c r="K148" s="28"/>
      <c r="L148" s="28"/>
      <c r="M148" s="28"/>
      <c r="N148" s="28"/>
      <c r="O148" s="28"/>
      <c r="P148" s="28"/>
      <c r="Q148" s="28"/>
      <c r="R148" s="28"/>
      <c r="S148" s="28"/>
      <c r="T148" s="28"/>
      <c r="U148" s="28"/>
      <c r="V148" s="28"/>
      <c r="W148" s="28"/>
      <c r="X148" s="28"/>
      <c r="Y148" s="28"/>
      <c r="Z148" s="28"/>
    </row>
    <row r="149" spans="1:26" ht="12.75" customHeight="1" x14ac:dyDescent="0.35">
      <c r="A149" s="28"/>
      <c r="B149" s="28"/>
      <c r="C149" s="28"/>
      <c r="D149" s="28"/>
      <c r="E149" s="28"/>
      <c r="F149" s="28"/>
      <c r="G149" s="28"/>
      <c r="H149" s="28"/>
      <c r="I149" s="28"/>
      <c r="J149" s="28"/>
      <c r="K149" s="28"/>
      <c r="L149" s="28"/>
      <c r="M149" s="28"/>
      <c r="N149" s="28"/>
      <c r="O149" s="28"/>
      <c r="P149" s="28"/>
      <c r="Q149" s="28"/>
      <c r="R149" s="28"/>
      <c r="S149" s="28"/>
      <c r="T149" s="28"/>
      <c r="U149" s="28"/>
      <c r="V149" s="28"/>
      <c r="W149" s="28"/>
      <c r="X149" s="28"/>
      <c r="Y149" s="28"/>
      <c r="Z149" s="28"/>
    </row>
    <row r="150" spans="1:26" ht="12.75" customHeight="1" x14ac:dyDescent="0.35">
      <c r="A150" s="28"/>
      <c r="B150" s="28"/>
      <c r="C150" s="28"/>
      <c r="D150" s="28"/>
      <c r="E150" s="28"/>
      <c r="F150" s="28"/>
      <c r="G150" s="28"/>
      <c r="H150" s="28"/>
      <c r="I150" s="28"/>
      <c r="J150" s="28"/>
      <c r="K150" s="28"/>
      <c r="L150" s="28"/>
      <c r="M150" s="28"/>
      <c r="N150" s="28"/>
      <c r="O150" s="28"/>
      <c r="P150" s="28"/>
      <c r="Q150" s="28"/>
      <c r="R150" s="28"/>
      <c r="S150" s="28"/>
      <c r="T150" s="28"/>
      <c r="U150" s="28"/>
      <c r="V150" s="28"/>
      <c r="W150" s="28"/>
      <c r="X150" s="28"/>
      <c r="Y150" s="28"/>
      <c r="Z150" s="28"/>
    </row>
    <row r="151" spans="1:26" ht="12.75" customHeight="1" x14ac:dyDescent="0.35">
      <c r="A151" s="28"/>
      <c r="B151" s="28"/>
      <c r="C151" s="28"/>
      <c r="D151" s="28"/>
      <c r="E151" s="28"/>
      <c r="F151" s="28"/>
      <c r="G151" s="28"/>
      <c r="H151" s="28"/>
      <c r="I151" s="28"/>
      <c r="J151" s="28"/>
      <c r="K151" s="28"/>
      <c r="L151" s="28"/>
      <c r="M151" s="28"/>
      <c r="N151" s="28"/>
      <c r="O151" s="28"/>
      <c r="P151" s="28"/>
      <c r="Q151" s="28"/>
      <c r="R151" s="28"/>
      <c r="S151" s="28"/>
      <c r="T151" s="28"/>
      <c r="U151" s="28"/>
      <c r="V151" s="28"/>
      <c r="W151" s="28"/>
      <c r="X151" s="28"/>
      <c r="Y151" s="28"/>
      <c r="Z151" s="28"/>
    </row>
    <row r="152" spans="1:26" ht="12.75" customHeight="1" x14ac:dyDescent="0.35">
      <c r="A152" s="28"/>
      <c r="B152" s="28"/>
      <c r="C152" s="28"/>
      <c r="D152" s="28"/>
      <c r="E152" s="28"/>
      <c r="F152" s="28"/>
      <c r="G152" s="28"/>
      <c r="H152" s="28"/>
      <c r="I152" s="28"/>
      <c r="J152" s="28"/>
      <c r="K152" s="28"/>
      <c r="L152" s="28"/>
      <c r="M152" s="28"/>
      <c r="N152" s="28"/>
      <c r="O152" s="28"/>
      <c r="P152" s="28"/>
      <c r="Q152" s="28"/>
      <c r="R152" s="28"/>
      <c r="S152" s="28"/>
      <c r="T152" s="28"/>
      <c r="U152" s="28"/>
      <c r="V152" s="28"/>
      <c r="W152" s="28"/>
      <c r="X152" s="28"/>
      <c r="Y152" s="28"/>
      <c r="Z152" s="28"/>
    </row>
    <row r="153" spans="1:26" ht="12.75" customHeight="1" x14ac:dyDescent="0.35">
      <c r="A153" s="28"/>
      <c r="B153" s="28"/>
      <c r="C153" s="28"/>
      <c r="D153" s="28"/>
      <c r="E153" s="28"/>
      <c r="F153" s="28"/>
      <c r="G153" s="28"/>
      <c r="H153" s="28"/>
      <c r="I153" s="28"/>
      <c r="J153" s="28"/>
      <c r="K153" s="28"/>
      <c r="L153" s="28"/>
      <c r="M153" s="28"/>
      <c r="N153" s="28"/>
      <c r="O153" s="28"/>
      <c r="P153" s="28"/>
      <c r="Q153" s="28"/>
      <c r="R153" s="28"/>
      <c r="S153" s="28"/>
      <c r="T153" s="28"/>
      <c r="U153" s="28"/>
      <c r="V153" s="28"/>
      <c r="W153" s="28"/>
      <c r="X153" s="28"/>
      <c r="Y153" s="28"/>
      <c r="Z153" s="28"/>
    </row>
    <row r="154" spans="1:26" ht="12.75" customHeight="1" x14ac:dyDescent="0.35">
      <c r="A154" s="28"/>
      <c r="B154" s="28"/>
      <c r="C154" s="28"/>
      <c r="D154" s="28"/>
      <c r="E154" s="28"/>
      <c r="F154" s="28"/>
      <c r="G154" s="28"/>
      <c r="H154" s="28"/>
      <c r="I154" s="28"/>
      <c r="J154" s="28"/>
      <c r="K154" s="28"/>
      <c r="L154" s="28"/>
      <c r="M154" s="28"/>
      <c r="N154" s="28"/>
      <c r="O154" s="28"/>
      <c r="P154" s="28"/>
      <c r="Q154" s="28"/>
      <c r="R154" s="28"/>
      <c r="S154" s="28"/>
      <c r="T154" s="28"/>
      <c r="U154" s="28"/>
      <c r="V154" s="28"/>
      <c r="W154" s="28"/>
      <c r="X154" s="28"/>
      <c r="Y154" s="28"/>
      <c r="Z154" s="28"/>
    </row>
    <row r="155" spans="1:26" ht="12.75" customHeight="1" x14ac:dyDescent="0.35">
      <c r="A155" s="28"/>
      <c r="B155" s="28"/>
      <c r="C155" s="28"/>
      <c r="D155" s="28"/>
      <c r="E155" s="28"/>
      <c r="F155" s="28"/>
      <c r="G155" s="28"/>
      <c r="H155" s="28"/>
      <c r="I155" s="28"/>
      <c r="J155" s="28"/>
      <c r="K155" s="28"/>
      <c r="L155" s="28"/>
      <c r="M155" s="28"/>
      <c r="N155" s="28"/>
      <c r="O155" s="28"/>
      <c r="P155" s="28"/>
      <c r="Q155" s="28"/>
      <c r="R155" s="28"/>
      <c r="S155" s="28"/>
      <c r="T155" s="28"/>
      <c r="U155" s="28"/>
      <c r="V155" s="28"/>
      <c r="W155" s="28"/>
      <c r="X155" s="28"/>
      <c r="Y155" s="28"/>
      <c r="Z155" s="28"/>
    </row>
    <row r="156" spans="1:26" ht="12.75" customHeight="1" x14ac:dyDescent="0.35">
      <c r="A156" s="28"/>
      <c r="B156" s="28"/>
      <c r="C156" s="28"/>
      <c r="D156" s="28"/>
      <c r="E156" s="28"/>
      <c r="F156" s="28"/>
      <c r="G156" s="28"/>
      <c r="H156" s="28"/>
      <c r="I156" s="28"/>
      <c r="J156" s="28"/>
      <c r="K156" s="28"/>
      <c r="L156" s="28"/>
      <c r="M156" s="28"/>
      <c r="N156" s="28"/>
      <c r="O156" s="28"/>
      <c r="P156" s="28"/>
      <c r="Q156" s="28"/>
      <c r="R156" s="28"/>
      <c r="S156" s="28"/>
      <c r="T156" s="28"/>
      <c r="U156" s="28"/>
      <c r="V156" s="28"/>
      <c r="W156" s="28"/>
      <c r="X156" s="28"/>
      <c r="Y156" s="28"/>
      <c r="Z156" s="28"/>
    </row>
    <row r="157" spans="1:26" ht="12.75" customHeight="1" x14ac:dyDescent="0.35">
      <c r="A157" s="28"/>
      <c r="B157" s="28"/>
      <c r="C157" s="28"/>
      <c r="D157" s="28"/>
      <c r="E157" s="28"/>
      <c r="F157" s="28"/>
      <c r="G157" s="28"/>
      <c r="H157" s="28"/>
      <c r="I157" s="28"/>
      <c r="J157" s="28"/>
      <c r="K157" s="28"/>
      <c r="L157" s="28"/>
      <c r="M157" s="28"/>
      <c r="N157" s="28"/>
      <c r="O157" s="28"/>
      <c r="P157" s="28"/>
      <c r="Q157" s="28"/>
      <c r="R157" s="28"/>
      <c r="S157" s="28"/>
      <c r="T157" s="28"/>
      <c r="U157" s="28"/>
      <c r="V157" s="28"/>
      <c r="W157" s="28"/>
      <c r="X157" s="28"/>
      <c r="Y157" s="28"/>
      <c r="Z157" s="28"/>
    </row>
    <row r="158" spans="1:26" ht="12.75" customHeight="1" x14ac:dyDescent="0.35">
      <c r="A158" s="28"/>
      <c r="B158" s="28"/>
      <c r="C158" s="28"/>
      <c r="D158" s="28"/>
      <c r="E158" s="28"/>
      <c r="F158" s="28"/>
      <c r="G158" s="28"/>
      <c r="H158" s="28"/>
      <c r="I158" s="28"/>
      <c r="J158" s="28"/>
      <c r="K158" s="28"/>
      <c r="L158" s="28"/>
      <c r="M158" s="28"/>
      <c r="N158" s="28"/>
      <c r="O158" s="28"/>
      <c r="P158" s="28"/>
      <c r="Q158" s="28"/>
      <c r="R158" s="28"/>
      <c r="S158" s="28"/>
      <c r="T158" s="28"/>
      <c r="U158" s="28"/>
      <c r="V158" s="28"/>
      <c r="W158" s="28"/>
      <c r="X158" s="28"/>
      <c r="Y158" s="28"/>
      <c r="Z158" s="28"/>
    </row>
    <row r="159" spans="1:26" ht="12.75" customHeight="1" x14ac:dyDescent="0.35">
      <c r="A159" s="28"/>
      <c r="B159" s="28"/>
      <c r="C159" s="28"/>
      <c r="D159" s="28"/>
      <c r="E159" s="28"/>
      <c r="F159" s="28"/>
      <c r="G159" s="28"/>
      <c r="H159" s="28"/>
      <c r="I159" s="28"/>
      <c r="J159" s="28"/>
      <c r="K159" s="28"/>
      <c r="L159" s="28"/>
      <c r="M159" s="28"/>
      <c r="N159" s="28"/>
      <c r="O159" s="28"/>
      <c r="P159" s="28"/>
      <c r="Q159" s="28"/>
      <c r="R159" s="28"/>
      <c r="S159" s="28"/>
      <c r="T159" s="28"/>
      <c r="U159" s="28"/>
      <c r="V159" s="28"/>
      <c r="W159" s="28"/>
      <c r="X159" s="28"/>
      <c r="Y159" s="28"/>
      <c r="Z159" s="28"/>
    </row>
    <row r="160" spans="1:26" ht="12.75" customHeight="1" x14ac:dyDescent="0.35">
      <c r="A160" s="28"/>
      <c r="B160" s="28"/>
      <c r="C160" s="28"/>
      <c r="D160" s="28"/>
      <c r="E160" s="28"/>
      <c r="F160" s="28"/>
      <c r="G160" s="28"/>
      <c r="H160" s="28"/>
      <c r="I160" s="28"/>
      <c r="J160" s="28"/>
      <c r="K160" s="28"/>
      <c r="L160" s="28"/>
      <c r="M160" s="28"/>
      <c r="N160" s="28"/>
      <c r="O160" s="28"/>
      <c r="P160" s="28"/>
      <c r="Q160" s="28"/>
      <c r="R160" s="28"/>
      <c r="S160" s="28"/>
      <c r="T160" s="28"/>
      <c r="U160" s="28"/>
      <c r="V160" s="28"/>
      <c r="W160" s="28"/>
      <c r="X160" s="28"/>
      <c r="Y160" s="28"/>
      <c r="Z160" s="28"/>
    </row>
    <row r="161" spans="1:26" ht="12.75" customHeight="1" x14ac:dyDescent="0.35">
      <c r="A161" s="28"/>
      <c r="B161" s="28"/>
      <c r="C161" s="28"/>
      <c r="D161" s="28"/>
      <c r="E161" s="28"/>
      <c r="F161" s="28"/>
      <c r="G161" s="28"/>
      <c r="H161" s="28"/>
      <c r="I161" s="28"/>
      <c r="J161" s="28"/>
      <c r="K161" s="28"/>
      <c r="L161" s="28"/>
      <c r="M161" s="28"/>
      <c r="N161" s="28"/>
      <c r="O161" s="28"/>
      <c r="P161" s="28"/>
      <c r="Q161" s="28"/>
      <c r="R161" s="28"/>
      <c r="S161" s="28"/>
      <c r="T161" s="28"/>
      <c r="U161" s="28"/>
      <c r="V161" s="28"/>
      <c r="W161" s="28"/>
      <c r="X161" s="28"/>
      <c r="Y161" s="28"/>
      <c r="Z161" s="28"/>
    </row>
    <row r="162" spans="1:26" ht="12.75" customHeight="1" x14ac:dyDescent="0.35">
      <c r="A162" s="28"/>
      <c r="B162" s="28"/>
      <c r="C162" s="28"/>
      <c r="D162" s="28"/>
      <c r="E162" s="28"/>
      <c r="F162" s="28"/>
      <c r="G162" s="28"/>
      <c r="H162" s="28"/>
      <c r="I162" s="28"/>
      <c r="J162" s="28"/>
      <c r="K162" s="28"/>
      <c r="L162" s="28"/>
      <c r="M162" s="28"/>
      <c r="N162" s="28"/>
      <c r="O162" s="28"/>
      <c r="P162" s="28"/>
      <c r="Q162" s="28"/>
      <c r="R162" s="28"/>
      <c r="S162" s="28"/>
      <c r="T162" s="28"/>
      <c r="U162" s="28"/>
      <c r="V162" s="28"/>
      <c r="W162" s="28"/>
      <c r="X162" s="28"/>
      <c r="Y162" s="28"/>
      <c r="Z162" s="28"/>
    </row>
    <row r="163" spans="1:26" ht="12.75" customHeight="1" x14ac:dyDescent="0.35">
      <c r="A163" s="28"/>
      <c r="B163" s="28"/>
      <c r="C163" s="28"/>
      <c r="D163" s="28"/>
      <c r="E163" s="28"/>
      <c r="F163" s="28"/>
      <c r="G163" s="28"/>
      <c r="H163" s="28"/>
      <c r="I163" s="28"/>
      <c r="J163" s="28"/>
      <c r="K163" s="28"/>
      <c r="L163" s="28"/>
      <c r="M163" s="28"/>
      <c r="N163" s="28"/>
      <c r="O163" s="28"/>
      <c r="P163" s="28"/>
      <c r="Q163" s="28"/>
      <c r="R163" s="28"/>
      <c r="S163" s="28"/>
      <c r="T163" s="28"/>
      <c r="U163" s="28"/>
      <c r="V163" s="28"/>
      <c r="W163" s="28"/>
      <c r="X163" s="28"/>
      <c r="Y163" s="28"/>
      <c r="Z163" s="28"/>
    </row>
    <row r="164" spans="1:26" ht="12.75" customHeight="1" x14ac:dyDescent="0.35">
      <c r="A164" s="28"/>
      <c r="B164" s="28"/>
      <c r="C164" s="28"/>
      <c r="D164" s="28"/>
      <c r="E164" s="28"/>
      <c r="F164" s="28"/>
      <c r="G164" s="28"/>
      <c r="H164" s="28"/>
      <c r="I164" s="28"/>
      <c r="J164" s="28"/>
      <c r="K164" s="28"/>
      <c r="L164" s="28"/>
      <c r="M164" s="28"/>
      <c r="N164" s="28"/>
      <c r="O164" s="28"/>
      <c r="P164" s="28"/>
      <c r="Q164" s="28"/>
      <c r="R164" s="28"/>
      <c r="S164" s="28"/>
      <c r="T164" s="28"/>
      <c r="U164" s="28"/>
      <c r="V164" s="28"/>
      <c r="W164" s="28"/>
      <c r="X164" s="28"/>
      <c r="Y164" s="28"/>
      <c r="Z164" s="28"/>
    </row>
    <row r="165" spans="1:26" ht="12.75" customHeight="1" x14ac:dyDescent="0.35">
      <c r="A165" s="28"/>
      <c r="B165" s="28"/>
      <c r="C165" s="28"/>
      <c r="D165" s="28"/>
      <c r="E165" s="28"/>
      <c r="F165" s="28"/>
      <c r="G165" s="28"/>
      <c r="H165" s="28"/>
      <c r="I165" s="28"/>
      <c r="J165" s="28"/>
      <c r="K165" s="28"/>
      <c r="L165" s="28"/>
      <c r="M165" s="28"/>
      <c r="N165" s="28"/>
      <c r="O165" s="28"/>
      <c r="P165" s="28"/>
      <c r="Q165" s="28"/>
      <c r="R165" s="28"/>
      <c r="S165" s="28"/>
      <c r="T165" s="28"/>
      <c r="U165" s="28"/>
      <c r="V165" s="28"/>
      <c r="W165" s="28"/>
      <c r="X165" s="28"/>
      <c r="Y165" s="28"/>
      <c r="Z165" s="28"/>
    </row>
    <row r="166" spans="1:26" ht="12.75" customHeight="1" x14ac:dyDescent="0.35">
      <c r="A166" s="28"/>
      <c r="B166" s="28"/>
      <c r="C166" s="28"/>
      <c r="D166" s="28"/>
      <c r="E166" s="28"/>
      <c r="F166" s="28"/>
      <c r="G166" s="28"/>
      <c r="H166" s="28"/>
      <c r="I166" s="28"/>
      <c r="J166" s="28"/>
      <c r="K166" s="28"/>
      <c r="L166" s="28"/>
      <c r="M166" s="28"/>
      <c r="N166" s="28"/>
      <c r="O166" s="28"/>
      <c r="P166" s="28"/>
      <c r="Q166" s="28"/>
      <c r="R166" s="28"/>
      <c r="S166" s="28"/>
      <c r="T166" s="28"/>
      <c r="U166" s="28"/>
      <c r="V166" s="28"/>
      <c r="W166" s="28"/>
      <c r="X166" s="28"/>
      <c r="Y166" s="28"/>
      <c r="Z166" s="28"/>
    </row>
    <row r="167" spans="1:26" ht="12.75" customHeight="1" x14ac:dyDescent="0.35">
      <c r="A167" s="28"/>
      <c r="B167" s="28"/>
      <c r="C167" s="28"/>
      <c r="D167" s="28"/>
      <c r="E167" s="28"/>
      <c r="F167" s="28"/>
      <c r="G167" s="28"/>
      <c r="H167" s="28"/>
      <c r="I167" s="28"/>
      <c r="J167" s="28"/>
      <c r="K167" s="28"/>
      <c r="L167" s="28"/>
      <c r="M167" s="28"/>
      <c r="N167" s="28"/>
      <c r="O167" s="28"/>
      <c r="P167" s="28"/>
      <c r="Q167" s="28"/>
      <c r="R167" s="28"/>
      <c r="S167" s="28"/>
      <c r="T167" s="28"/>
      <c r="U167" s="28"/>
      <c r="V167" s="28"/>
      <c r="W167" s="28"/>
      <c r="X167" s="28"/>
      <c r="Y167" s="28"/>
      <c r="Z167" s="28"/>
    </row>
    <row r="168" spans="1:26" ht="12.75" customHeight="1" x14ac:dyDescent="0.35">
      <c r="A168" s="28"/>
      <c r="B168" s="28"/>
      <c r="C168" s="28"/>
      <c r="D168" s="28"/>
      <c r="E168" s="28"/>
      <c r="F168" s="28"/>
      <c r="G168" s="28"/>
      <c r="H168" s="28"/>
      <c r="I168" s="28"/>
      <c r="J168" s="28"/>
      <c r="K168" s="28"/>
      <c r="L168" s="28"/>
      <c r="M168" s="28"/>
      <c r="N168" s="28"/>
      <c r="O168" s="28"/>
      <c r="P168" s="28"/>
      <c r="Q168" s="28"/>
      <c r="R168" s="28"/>
      <c r="S168" s="28"/>
      <c r="T168" s="28"/>
      <c r="U168" s="28"/>
      <c r="V168" s="28"/>
      <c r="W168" s="28"/>
      <c r="X168" s="28"/>
      <c r="Y168" s="28"/>
      <c r="Z168" s="28"/>
    </row>
    <row r="169" spans="1:26" ht="12.75" customHeight="1" x14ac:dyDescent="0.35">
      <c r="A169" s="28"/>
      <c r="B169" s="28"/>
      <c r="C169" s="28"/>
      <c r="D169" s="28"/>
      <c r="E169" s="28"/>
      <c r="F169" s="28"/>
      <c r="G169" s="28"/>
      <c r="H169" s="28"/>
      <c r="I169" s="28"/>
      <c r="J169" s="28"/>
      <c r="K169" s="28"/>
      <c r="L169" s="28"/>
      <c r="M169" s="28"/>
      <c r="N169" s="28"/>
      <c r="O169" s="28"/>
      <c r="P169" s="28"/>
      <c r="Q169" s="28"/>
      <c r="R169" s="28"/>
      <c r="S169" s="28"/>
      <c r="T169" s="28"/>
      <c r="U169" s="28"/>
      <c r="V169" s="28"/>
      <c r="W169" s="28"/>
      <c r="X169" s="28"/>
      <c r="Y169" s="28"/>
      <c r="Z169" s="28"/>
    </row>
    <row r="170" spans="1:26" ht="12.75" customHeight="1" x14ac:dyDescent="0.35">
      <c r="A170" s="28"/>
      <c r="B170" s="28"/>
      <c r="C170" s="28"/>
      <c r="D170" s="28"/>
      <c r="E170" s="28"/>
      <c r="F170" s="28"/>
      <c r="G170" s="28"/>
      <c r="H170" s="28"/>
      <c r="I170" s="28"/>
      <c r="J170" s="28"/>
      <c r="K170" s="28"/>
      <c r="L170" s="28"/>
      <c r="M170" s="28"/>
      <c r="N170" s="28"/>
      <c r="O170" s="28"/>
      <c r="P170" s="28"/>
      <c r="Q170" s="28"/>
      <c r="R170" s="28"/>
      <c r="S170" s="28"/>
      <c r="T170" s="28"/>
      <c r="U170" s="28"/>
      <c r="V170" s="28"/>
      <c r="W170" s="28"/>
      <c r="X170" s="28"/>
      <c r="Y170" s="28"/>
      <c r="Z170" s="28"/>
    </row>
    <row r="171" spans="1:26" ht="12.75" customHeight="1" x14ac:dyDescent="0.35">
      <c r="A171" s="28"/>
      <c r="B171" s="28"/>
      <c r="C171" s="28"/>
      <c r="D171" s="28"/>
      <c r="E171" s="28"/>
      <c r="F171" s="28"/>
      <c r="G171" s="28"/>
      <c r="H171" s="28"/>
      <c r="I171" s="28"/>
      <c r="J171" s="28"/>
      <c r="K171" s="28"/>
      <c r="L171" s="28"/>
      <c r="M171" s="28"/>
      <c r="N171" s="28"/>
      <c r="O171" s="28"/>
      <c r="P171" s="28"/>
      <c r="Q171" s="28"/>
      <c r="R171" s="28"/>
      <c r="S171" s="28"/>
      <c r="T171" s="28"/>
      <c r="U171" s="28"/>
      <c r="V171" s="28"/>
      <c r="W171" s="28"/>
      <c r="X171" s="28"/>
      <c r="Y171" s="28"/>
      <c r="Z171" s="28"/>
    </row>
    <row r="172" spans="1:26" ht="12.75" customHeight="1" x14ac:dyDescent="0.35">
      <c r="A172" s="28"/>
      <c r="B172" s="28"/>
      <c r="C172" s="28"/>
      <c r="D172" s="28"/>
      <c r="E172" s="28"/>
      <c r="F172" s="28"/>
      <c r="G172" s="28"/>
      <c r="H172" s="28"/>
      <c r="I172" s="28"/>
      <c r="J172" s="28"/>
      <c r="K172" s="28"/>
      <c r="L172" s="28"/>
      <c r="M172" s="28"/>
      <c r="N172" s="28"/>
      <c r="O172" s="28"/>
      <c r="P172" s="28"/>
      <c r="Q172" s="28"/>
      <c r="R172" s="28"/>
      <c r="S172" s="28"/>
      <c r="T172" s="28"/>
      <c r="U172" s="28"/>
      <c r="V172" s="28"/>
      <c r="W172" s="28"/>
      <c r="X172" s="28"/>
      <c r="Y172" s="28"/>
      <c r="Z172" s="28"/>
    </row>
    <row r="173" spans="1:26" ht="12.75" customHeight="1" x14ac:dyDescent="0.35">
      <c r="A173" s="28"/>
      <c r="B173" s="28"/>
      <c r="C173" s="28"/>
      <c r="D173" s="28"/>
      <c r="E173" s="28"/>
      <c r="F173" s="28"/>
      <c r="G173" s="28"/>
      <c r="H173" s="28"/>
      <c r="I173" s="28"/>
      <c r="J173" s="28"/>
      <c r="K173" s="28"/>
      <c r="L173" s="28"/>
      <c r="M173" s="28"/>
      <c r="N173" s="28"/>
      <c r="O173" s="28"/>
      <c r="P173" s="28"/>
      <c r="Q173" s="28"/>
      <c r="R173" s="28"/>
      <c r="S173" s="28"/>
      <c r="T173" s="28"/>
      <c r="U173" s="28"/>
      <c r="V173" s="28"/>
      <c r="W173" s="28"/>
      <c r="X173" s="28"/>
      <c r="Y173" s="28"/>
      <c r="Z173" s="28"/>
    </row>
    <row r="174" spans="1:26" ht="12.75" customHeight="1" x14ac:dyDescent="0.35">
      <c r="A174" s="28"/>
      <c r="B174" s="28"/>
      <c r="C174" s="28"/>
      <c r="D174" s="28"/>
      <c r="E174" s="28"/>
      <c r="F174" s="28"/>
      <c r="G174" s="28"/>
      <c r="H174" s="28"/>
      <c r="I174" s="28"/>
      <c r="J174" s="28"/>
      <c r="K174" s="28"/>
      <c r="L174" s="28"/>
      <c r="M174" s="28"/>
      <c r="N174" s="28"/>
      <c r="O174" s="28"/>
      <c r="P174" s="28"/>
      <c r="Q174" s="28"/>
      <c r="R174" s="28"/>
      <c r="S174" s="28"/>
      <c r="T174" s="28"/>
      <c r="U174" s="28"/>
      <c r="V174" s="28"/>
      <c r="W174" s="28"/>
      <c r="X174" s="28"/>
      <c r="Y174" s="28"/>
      <c r="Z174" s="28"/>
    </row>
    <row r="175" spans="1:26" ht="12.75" customHeight="1" x14ac:dyDescent="0.35">
      <c r="A175" s="28"/>
      <c r="B175" s="28"/>
      <c r="C175" s="28"/>
      <c r="D175" s="28"/>
      <c r="E175" s="28"/>
      <c r="F175" s="28"/>
      <c r="G175" s="28"/>
      <c r="H175" s="28"/>
      <c r="I175" s="28"/>
      <c r="J175" s="28"/>
      <c r="K175" s="28"/>
      <c r="L175" s="28"/>
      <c r="M175" s="28"/>
      <c r="N175" s="28"/>
      <c r="O175" s="28"/>
      <c r="P175" s="28"/>
      <c r="Q175" s="28"/>
      <c r="R175" s="28"/>
      <c r="S175" s="28"/>
      <c r="T175" s="28"/>
      <c r="U175" s="28"/>
      <c r="V175" s="28"/>
      <c r="W175" s="28"/>
      <c r="X175" s="28"/>
      <c r="Y175" s="28"/>
      <c r="Z175" s="28"/>
    </row>
    <row r="176" spans="1:26" ht="12.75" customHeight="1" x14ac:dyDescent="0.35">
      <c r="A176" s="28"/>
      <c r="B176" s="28"/>
      <c r="C176" s="28"/>
      <c r="D176" s="28"/>
      <c r="E176" s="28"/>
      <c r="F176" s="28"/>
      <c r="G176" s="28"/>
      <c r="H176" s="28"/>
      <c r="I176" s="28"/>
      <c r="J176" s="28"/>
      <c r="K176" s="28"/>
      <c r="L176" s="28"/>
      <c r="M176" s="28"/>
      <c r="N176" s="28"/>
      <c r="O176" s="28"/>
      <c r="P176" s="28"/>
      <c r="Q176" s="28"/>
      <c r="R176" s="28"/>
      <c r="S176" s="28"/>
      <c r="T176" s="28"/>
      <c r="U176" s="28"/>
      <c r="V176" s="28"/>
      <c r="W176" s="28"/>
      <c r="X176" s="28"/>
      <c r="Y176" s="28"/>
      <c r="Z176" s="28"/>
    </row>
    <row r="177" spans="1:26" ht="12.75" customHeight="1" x14ac:dyDescent="0.35">
      <c r="A177" s="28"/>
      <c r="B177" s="28"/>
      <c r="C177" s="28"/>
      <c r="D177" s="28"/>
      <c r="E177" s="28"/>
      <c r="F177" s="28"/>
      <c r="G177" s="28"/>
      <c r="H177" s="28"/>
      <c r="I177" s="28"/>
      <c r="J177" s="28"/>
      <c r="K177" s="28"/>
      <c r="L177" s="28"/>
      <c r="M177" s="28"/>
      <c r="N177" s="28"/>
      <c r="O177" s="28"/>
      <c r="P177" s="28"/>
      <c r="Q177" s="28"/>
      <c r="R177" s="28"/>
      <c r="S177" s="28"/>
      <c r="T177" s="28"/>
      <c r="U177" s="28"/>
      <c r="V177" s="28"/>
      <c r="W177" s="28"/>
      <c r="X177" s="28"/>
      <c r="Y177" s="28"/>
      <c r="Z177" s="28"/>
    </row>
    <row r="178" spans="1:26" ht="12.75" customHeight="1" x14ac:dyDescent="0.35">
      <c r="A178" s="28"/>
      <c r="B178" s="28"/>
      <c r="C178" s="28"/>
      <c r="D178" s="28"/>
      <c r="E178" s="28"/>
      <c r="F178" s="28"/>
      <c r="G178" s="28"/>
      <c r="H178" s="28"/>
      <c r="I178" s="28"/>
      <c r="J178" s="28"/>
      <c r="K178" s="28"/>
      <c r="L178" s="28"/>
      <c r="M178" s="28"/>
      <c r="N178" s="28"/>
      <c r="O178" s="28"/>
      <c r="P178" s="28"/>
      <c r="Q178" s="28"/>
      <c r="R178" s="28"/>
      <c r="S178" s="28"/>
      <c r="T178" s="28"/>
      <c r="U178" s="28"/>
      <c r="V178" s="28"/>
      <c r="W178" s="28"/>
      <c r="X178" s="28"/>
      <c r="Y178" s="28"/>
      <c r="Z178" s="28"/>
    </row>
    <row r="179" spans="1:26" ht="12.75" customHeight="1" x14ac:dyDescent="0.35">
      <c r="A179" s="28"/>
      <c r="B179" s="28"/>
      <c r="C179" s="28"/>
      <c r="D179" s="28"/>
      <c r="E179" s="28"/>
      <c r="F179" s="28"/>
      <c r="G179" s="28"/>
      <c r="H179" s="28"/>
      <c r="I179" s="28"/>
      <c r="J179" s="28"/>
      <c r="K179" s="28"/>
      <c r="L179" s="28"/>
      <c r="M179" s="28"/>
      <c r="N179" s="28"/>
      <c r="O179" s="28"/>
      <c r="P179" s="28"/>
      <c r="Q179" s="28"/>
      <c r="R179" s="28"/>
      <c r="S179" s="28"/>
      <c r="T179" s="28"/>
      <c r="U179" s="28"/>
      <c r="V179" s="28"/>
      <c r="W179" s="28"/>
      <c r="X179" s="28"/>
      <c r="Y179" s="28"/>
      <c r="Z179" s="28"/>
    </row>
    <row r="180" spans="1:26" ht="12.75" customHeight="1" x14ac:dyDescent="0.35">
      <c r="A180" s="28"/>
      <c r="B180" s="28"/>
      <c r="C180" s="28"/>
      <c r="D180" s="28"/>
      <c r="E180" s="28"/>
      <c r="F180" s="28"/>
      <c r="G180" s="28"/>
      <c r="H180" s="28"/>
      <c r="I180" s="28"/>
      <c r="J180" s="28"/>
      <c r="K180" s="28"/>
      <c r="L180" s="28"/>
      <c r="M180" s="28"/>
      <c r="N180" s="28"/>
      <c r="O180" s="28"/>
      <c r="P180" s="28"/>
      <c r="Q180" s="28"/>
      <c r="R180" s="28"/>
      <c r="S180" s="28"/>
      <c r="T180" s="28"/>
      <c r="U180" s="28"/>
      <c r="V180" s="28"/>
      <c r="W180" s="28"/>
      <c r="X180" s="28"/>
      <c r="Y180" s="28"/>
      <c r="Z180" s="28"/>
    </row>
    <row r="181" spans="1:26" ht="12.75" customHeight="1" x14ac:dyDescent="0.35">
      <c r="A181" s="28"/>
      <c r="B181" s="28"/>
      <c r="C181" s="28"/>
      <c r="D181" s="28"/>
      <c r="E181" s="28"/>
      <c r="F181" s="28"/>
      <c r="G181" s="28"/>
      <c r="H181" s="28"/>
      <c r="I181" s="28"/>
      <c r="J181" s="28"/>
      <c r="K181" s="28"/>
      <c r="L181" s="28"/>
      <c r="M181" s="28"/>
      <c r="N181" s="28"/>
      <c r="O181" s="28"/>
      <c r="P181" s="28"/>
      <c r="Q181" s="28"/>
      <c r="R181" s="28"/>
      <c r="S181" s="28"/>
      <c r="T181" s="28"/>
      <c r="U181" s="28"/>
      <c r="V181" s="28"/>
      <c r="W181" s="28"/>
      <c r="X181" s="28"/>
      <c r="Y181" s="28"/>
      <c r="Z181" s="28"/>
    </row>
    <row r="182" spans="1:26" ht="12.75" customHeight="1" x14ac:dyDescent="0.35">
      <c r="A182" s="28"/>
      <c r="B182" s="28"/>
      <c r="C182" s="28"/>
      <c r="D182" s="28"/>
      <c r="E182" s="28"/>
      <c r="F182" s="28"/>
      <c r="G182" s="28"/>
      <c r="H182" s="28"/>
      <c r="I182" s="28"/>
      <c r="J182" s="28"/>
      <c r="K182" s="28"/>
      <c r="L182" s="28"/>
      <c r="M182" s="28"/>
      <c r="N182" s="28"/>
      <c r="O182" s="28"/>
      <c r="P182" s="28"/>
      <c r="Q182" s="28"/>
      <c r="R182" s="28"/>
      <c r="S182" s="28"/>
      <c r="T182" s="28"/>
      <c r="U182" s="28"/>
      <c r="V182" s="28"/>
      <c r="W182" s="28"/>
      <c r="X182" s="28"/>
      <c r="Y182" s="28"/>
      <c r="Z182" s="28"/>
    </row>
    <row r="183" spans="1:26" ht="12.75" customHeight="1" x14ac:dyDescent="0.35">
      <c r="A183" s="28"/>
      <c r="B183" s="28"/>
      <c r="C183" s="28"/>
      <c r="D183" s="28"/>
      <c r="E183" s="28"/>
      <c r="F183" s="28"/>
      <c r="G183" s="28"/>
      <c r="H183" s="28"/>
      <c r="I183" s="28"/>
      <c r="J183" s="28"/>
      <c r="K183" s="28"/>
      <c r="L183" s="28"/>
      <c r="M183" s="28"/>
      <c r="N183" s="28"/>
      <c r="O183" s="28"/>
      <c r="P183" s="28"/>
      <c r="Q183" s="28"/>
      <c r="R183" s="28"/>
      <c r="S183" s="28"/>
      <c r="T183" s="28"/>
      <c r="U183" s="28"/>
      <c r="V183" s="28"/>
      <c r="W183" s="28"/>
      <c r="X183" s="28"/>
      <c r="Y183" s="28"/>
      <c r="Z183" s="28"/>
    </row>
    <row r="184" spans="1:26" ht="12.75" customHeight="1" x14ac:dyDescent="0.35">
      <c r="A184" s="28"/>
      <c r="B184" s="28"/>
      <c r="C184" s="28"/>
      <c r="D184" s="28"/>
      <c r="E184" s="28"/>
      <c r="F184" s="28"/>
      <c r="G184" s="28"/>
      <c r="H184" s="28"/>
      <c r="I184" s="28"/>
      <c r="J184" s="28"/>
      <c r="K184" s="28"/>
      <c r="L184" s="28"/>
      <c r="M184" s="28"/>
      <c r="N184" s="28"/>
      <c r="O184" s="28"/>
      <c r="P184" s="28"/>
      <c r="Q184" s="28"/>
      <c r="R184" s="28"/>
      <c r="S184" s="28"/>
      <c r="T184" s="28"/>
      <c r="U184" s="28"/>
      <c r="V184" s="28"/>
      <c r="W184" s="28"/>
      <c r="X184" s="28"/>
      <c r="Y184" s="28"/>
      <c r="Z184" s="28"/>
    </row>
    <row r="185" spans="1:26" ht="12.75" customHeight="1" x14ac:dyDescent="0.35">
      <c r="A185" s="28"/>
      <c r="B185" s="28"/>
      <c r="C185" s="28"/>
      <c r="D185" s="28"/>
      <c r="E185" s="28"/>
      <c r="F185" s="28"/>
      <c r="G185" s="28"/>
      <c r="H185" s="28"/>
      <c r="I185" s="28"/>
      <c r="J185" s="28"/>
      <c r="K185" s="28"/>
      <c r="L185" s="28"/>
      <c r="M185" s="28"/>
      <c r="N185" s="28"/>
      <c r="O185" s="28"/>
      <c r="P185" s="28"/>
      <c r="Q185" s="28"/>
      <c r="R185" s="28"/>
      <c r="S185" s="28"/>
      <c r="T185" s="28"/>
      <c r="U185" s="28"/>
      <c r="V185" s="28"/>
      <c r="W185" s="28"/>
      <c r="X185" s="28"/>
      <c r="Y185" s="28"/>
      <c r="Z185" s="28"/>
    </row>
    <row r="186" spans="1:26" ht="12.75" customHeight="1" x14ac:dyDescent="0.35">
      <c r="A186" s="28"/>
      <c r="B186" s="28"/>
      <c r="C186" s="28"/>
      <c r="D186" s="28"/>
      <c r="E186" s="28"/>
      <c r="F186" s="28"/>
      <c r="G186" s="28"/>
      <c r="H186" s="28"/>
      <c r="I186" s="28"/>
      <c r="J186" s="28"/>
      <c r="K186" s="28"/>
      <c r="L186" s="28"/>
      <c r="M186" s="28"/>
      <c r="N186" s="28"/>
      <c r="O186" s="28"/>
      <c r="P186" s="28"/>
      <c r="Q186" s="28"/>
      <c r="R186" s="28"/>
      <c r="S186" s="28"/>
      <c r="T186" s="28"/>
      <c r="U186" s="28"/>
      <c r="V186" s="28"/>
      <c r="W186" s="28"/>
      <c r="X186" s="28"/>
      <c r="Y186" s="28"/>
      <c r="Z186" s="28"/>
    </row>
    <row r="187" spans="1:26" ht="12.75" customHeight="1" x14ac:dyDescent="0.35">
      <c r="A187" s="28"/>
      <c r="B187" s="28"/>
      <c r="C187" s="28"/>
      <c r="D187" s="28"/>
      <c r="E187" s="28"/>
      <c r="F187" s="28"/>
      <c r="G187" s="28"/>
      <c r="H187" s="28"/>
      <c r="I187" s="28"/>
      <c r="J187" s="28"/>
      <c r="K187" s="28"/>
      <c r="L187" s="28"/>
      <c r="M187" s="28"/>
      <c r="N187" s="28"/>
      <c r="O187" s="28"/>
      <c r="P187" s="28"/>
      <c r="Q187" s="28"/>
      <c r="R187" s="28"/>
      <c r="S187" s="28"/>
      <c r="T187" s="28"/>
      <c r="U187" s="28"/>
      <c r="V187" s="28"/>
      <c r="W187" s="28"/>
      <c r="X187" s="28"/>
      <c r="Y187" s="28"/>
      <c r="Z187" s="28"/>
    </row>
    <row r="188" spans="1:26" ht="12.75" customHeight="1" x14ac:dyDescent="0.35">
      <c r="A188" s="28"/>
      <c r="B188" s="28"/>
      <c r="C188" s="28"/>
      <c r="D188" s="28"/>
      <c r="E188" s="28"/>
      <c r="F188" s="28"/>
      <c r="G188" s="28"/>
      <c r="H188" s="28"/>
      <c r="I188" s="28"/>
      <c r="J188" s="28"/>
      <c r="K188" s="28"/>
      <c r="L188" s="28"/>
      <c r="M188" s="28"/>
      <c r="N188" s="28"/>
      <c r="O188" s="28"/>
      <c r="P188" s="28"/>
      <c r="Q188" s="28"/>
      <c r="R188" s="28"/>
      <c r="S188" s="28"/>
      <c r="T188" s="28"/>
      <c r="U188" s="28"/>
      <c r="V188" s="28"/>
      <c r="W188" s="28"/>
      <c r="X188" s="28"/>
      <c r="Y188" s="28"/>
      <c r="Z188" s="28"/>
    </row>
    <row r="189" spans="1:26" ht="12.75" customHeight="1" x14ac:dyDescent="0.35">
      <c r="A189" s="28"/>
      <c r="B189" s="28"/>
      <c r="C189" s="28"/>
      <c r="D189" s="28"/>
      <c r="E189" s="28"/>
      <c r="F189" s="28"/>
      <c r="G189" s="28"/>
      <c r="H189" s="28"/>
      <c r="I189" s="28"/>
      <c r="J189" s="28"/>
      <c r="K189" s="28"/>
      <c r="L189" s="28"/>
      <c r="M189" s="28"/>
      <c r="N189" s="28"/>
      <c r="O189" s="28"/>
      <c r="P189" s="28"/>
      <c r="Q189" s="28"/>
      <c r="R189" s="28"/>
      <c r="S189" s="28"/>
      <c r="T189" s="28"/>
      <c r="U189" s="28"/>
      <c r="V189" s="28"/>
      <c r="W189" s="28"/>
      <c r="X189" s="28"/>
      <c r="Y189" s="28"/>
      <c r="Z189" s="28"/>
    </row>
    <row r="190" spans="1:26" ht="12.75" customHeight="1" x14ac:dyDescent="0.35">
      <c r="A190" s="28"/>
      <c r="B190" s="28"/>
      <c r="C190" s="28"/>
      <c r="D190" s="28"/>
      <c r="E190" s="28"/>
      <c r="F190" s="28"/>
      <c r="G190" s="28"/>
      <c r="H190" s="28"/>
      <c r="I190" s="28"/>
      <c r="J190" s="28"/>
      <c r="K190" s="28"/>
      <c r="L190" s="28"/>
      <c r="M190" s="28"/>
      <c r="N190" s="28"/>
      <c r="O190" s="28"/>
      <c r="P190" s="28"/>
      <c r="Q190" s="28"/>
      <c r="R190" s="28"/>
      <c r="S190" s="28"/>
      <c r="T190" s="28"/>
      <c r="U190" s="28"/>
      <c r="V190" s="28"/>
      <c r="W190" s="28"/>
      <c r="X190" s="28"/>
      <c r="Y190" s="28"/>
      <c r="Z190" s="28"/>
    </row>
    <row r="191" spans="1:26" ht="12.75" customHeight="1" x14ac:dyDescent="0.35">
      <c r="A191" s="28"/>
      <c r="B191" s="28"/>
      <c r="C191" s="28"/>
      <c r="D191" s="28"/>
      <c r="E191" s="28"/>
      <c r="F191" s="28"/>
      <c r="G191" s="28"/>
      <c r="H191" s="28"/>
      <c r="I191" s="28"/>
      <c r="J191" s="28"/>
      <c r="K191" s="28"/>
      <c r="L191" s="28"/>
      <c r="M191" s="28"/>
      <c r="N191" s="28"/>
      <c r="O191" s="28"/>
      <c r="P191" s="28"/>
      <c r="Q191" s="28"/>
      <c r="R191" s="28"/>
      <c r="S191" s="28"/>
      <c r="T191" s="28"/>
      <c r="U191" s="28"/>
      <c r="V191" s="28"/>
      <c r="W191" s="28"/>
      <c r="X191" s="28"/>
      <c r="Y191" s="28"/>
      <c r="Z191" s="28"/>
    </row>
    <row r="192" spans="1:26" ht="12.75" customHeight="1" x14ac:dyDescent="0.35">
      <c r="A192" s="28"/>
      <c r="B192" s="28"/>
      <c r="C192" s="28"/>
      <c r="D192" s="28"/>
      <c r="E192" s="28"/>
      <c r="F192" s="28"/>
      <c r="G192" s="28"/>
      <c r="H192" s="28"/>
      <c r="I192" s="28"/>
      <c r="J192" s="28"/>
      <c r="K192" s="28"/>
      <c r="L192" s="28"/>
      <c r="M192" s="28"/>
      <c r="N192" s="28"/>
      <c r="O192" s="28"/>
      <c r="P192" s="28"/>
      <c r="Q192" s="28"/>
      <c r="R192" s="28"/>
      <c r="S192" s="28"/>
      <c r="T192" s="28"/>
      <c r="U192" s="28"/>
      <c r="V192" s="28"/>
      <c r="W192" s="28"/>
      <c r="X192" s="28"/>
      <c r="Y192" s="28"/>
      <c r="Z192" s="28"/>
    </row>
    <row r="193" spans="1:26" ht="12.75" customHeight="1" x14ac:dyDescent="0.35">
      <c r="A193" s="28"/>
      <c r="B193" s="28"/>
      <c r="C193" s="28"/>
      <c r="D193" s="28"/>
      <c r="E193" s="28"/>
      <c r="F193" s="28"/>
      <c r="G193" s="28"/>
      <c r="H193" s="28"/>
      <c r="I193" s="28"/>
      <c r="J193" s="28"/>
      <c r="K193" s="28"/>
      <c r="L193" s="28"/>
      <c r="M193" s="28"/>
      <c r="N193" s="28"/>
      <c r="O193" s="28"/>
      <c r="P193" s="28"/>
      <c r="Q193" s="28"/>
      <c r="R193" s="28"/>
      <c r="S193" s="28"/>
      <c r="T193" s="28"/>
      <c r="U193" s="28"/>
      <c r="V193" s="28"/>
      <c r="W193" s="28"/>
      <c r="X193" s="28"/>
      <c r="Y193" s="28"/>
      <c r="Z193" s="28"/>
    </row>
    <row r="194" spans="1:26" ht="12.75" customHeight="1" x14ac:dyDescent="0.35">
      <c r="A194" s="28"/>
      <c r="B194" s="28"/>
      <c r="C194" s="28"/>
      <c r="D194" s="28"/>
      <c r="E194" s="28"/>
      <c r="F194" s="28"/>
      <c r="G194" s="28"/>
      <c r="H194" s="28"/>
      <c r="I194" s="28"/>
      <c r="J194" s="28"/>
      <c r="K194" s="28"/>
      <c r="L194" s="28"/>
      <c r="M194" s="28"/>
      <c r="N194" s="28"/>
      <c r="O194" s="28"/>
      <c r="P194" s="28"/>
      <c r="Q194" s="28"/>
      <c r="R194" s="28"/>
      <c r="S194" s="28"/>
      <c r="T194" s="28"/>
      <c r="U194" s="28"/>
      <c r="V194" s="28"/>
      <c r="W194" s="28"/>
      <c r="X194" s="28"/>
      <c r="Y194" s="28"/>
      <c r="Z194" s="28"/>
    </row>
    <row r="195" spans="1:26" ht="12.75" customHeight="1" x14ac:dyDescent="0.35">
      <c r="A195" s="28"/>
      <c r="B195" s="28"/>
      <c r="C195" s="28"/>
      <c r="D195" s="28"/>
      <c r="E195" s="28"/>
      <c r="F195" s="28"/>
      <c r="G195" s="28"/>
      <c r="H195" s="28"/>
      <c r="I195" s="28"/>
      <c r="J195" s="28"/>
      <c r="K195" s="28"/>
      <c r="L195" s="28"/>
      <c r="M195" s="28"/>
      <c r="N195" s="28"/>
      <c r="O195" s="28"/>
      <c r="P195" s="28"/>
      <c r="Q195" s="28"/>
      <c r="R195" s="28"/>
      <c r="S195" s="28"/>
      <c r="T195" s="28"/>
      <c r="U195" s="28"/>
      <c r="V195" s="28"/>
      <c r="W195" s="28"/>
      <c r="X195" s="28"/>
      <c r="Y195" s="28"/>
      <c r="Z195" s="28"/>
    </row>
    <row r="196" spans="1:26" ht="12.75" customHeight="1" x14ac:dyDescent="0.35">
      <c r="A196" s="28"/>
      <c r="B196" s="28"/>
      <c r="C196" s="28"/>
      <c r="D196" s="28"/>
      <c r="E196" s="28"/>
      <c r="F196" s="28"/>
      <c r="G196" s="28"/>
      <c r="H196" s="28"/>
      <c r="I196" s="28"/>
      <c r="J196" s="28"/>
      <c r="K196" s="28"/>
      <c r="L196" s="28"/>
      <c r="M196" s="28"/>
      <c r="N196" s="28"/>
      <c r="O196" s="28"/>
      <c r="P196" s="28"/>
      <c r="Q196" s="28"/>
      <c r="R196" s="28"/>
      <c r="S196" s="28"/>
      <c r="T196" s="28"/>
      <c r="U196" s="28"/>
      <c r="V196" s="28"/>
      <c r="W196" s="28"/>
      <c r="X196" s="28"/>
      <c r="Y196" s="28"/>
      <c r="Z196" s="28"/>
    </row>
    <row r="197" spans="1:26" ht="12.75" customHeight="1" x14ac:dyDescent="0.35">
      <c r="A197" s="28"/>
      <c r="B197" s="28"/>
      <c r="C197" s="28"/>
      <c r="D197" s="28"/>
      <c r="E197" s="28"/>
      <c r="F197" s="28"/>
      <c r="G197" s="28"/>
      <c r="H197" s="28"/>
      <c r="I197" s="28"/>
      <c r="J197" s="28"/>
      <c r="K197" s="28"/>
      <c r="L197" s="28"/>
      <c r="M197" s="28"/>
      <c r="N197" s="28"/>
      <c r="O197" s="28"/>
      <c r="P197" s="28"/>
      <c r="Q197" s="28"/>
      <c r="R197" s="28"/>
      <c r="S197" s="28"/>
      <c r="T197" s="28"/>
      <c r="U197" s="28"/>
      <c r="V197" s="28"/>
      <c r="W197" s="28"/>
      <c r="X197" s="28"/>
      <c r="Y197" s="28"/>
      <c r="Z197" s="28"/>
    </row>
    <row r="198" spans="1:26" ht="12.75" customHeight="1" x14ac:dyDescent="0.35">
      <c r="A198" s="28"/>
      <c r="B198" s="28"/>
      <c r="C198" s="28"/>
      <c r="D198" s="28"/>
      <c r="E198" s="28"/>
      <c r="F198" s="28"/>
      <c r="G198" s="28"/>
      <c r="H198" s="28"/>
      <c r="I198" s="28"/>
      <c r="J198" s="28"/>
      <c r="K198" s="28"/>
      <c r="L198" s="28"/>
      <c r="M198" s="28"/>
      <c r="N198" s="28"/>
      <c r="O198" s="28"/>
      <c r="P198" s="28"/>
      <c r="Q198" s="28"/>
      <c r="R198" s="28"/>
      <c r="S198" s="28"/>
      <c r="T198" s="28"/>
      <c r="U198" s="28"/>
      <c r="V198" s="28"/>
      <c r="W198" s="28"/>
      <c r="X198" s="28"/>
      <c r="Y198" s="28"/>
      <c r="Z198" s="28"/>
    </row>
    <row r="199" spans="1:26" ht="12.75" customHeight="1" x14ac:dyDescent="0.35">
      <c r="A199" s="28"/>
      <c r="B199" s="28"/>
      <c r="C199" s="28"/>
      <c r="D199" s="28"/>
      <c r="E199" s="28"/>
      <c r="F199" s="28"/>
      <c r="G199" s="28"/>
      <c r="H199" s="28"/>
      <c r="I199" s="28"/>
      <c r="J199" s="28"/>
      <c r="K199" s="28"/>
      <c r="L199" s="28"/>
      <c r="M199" s="28"/>
      <c r="N199" s="28"/>
      <c r="O199" s="28"/>
      <c r="P199" s="28"/>
      <c r="Q199" s="28"/>
      <c r="R199" s="28"/>
      <c r="S199" s="28"/>
      <c r="T199" s="28"/>
      <c r="U199" s="28"/>
      <c r="V199" s="28"/>
      <c r="W199" s="28"/>
      <c r="X199" s="28"/>
      <c r="Y199" s="28"/>
      <c r="Z199" s="28"/>
    </row>
    <row r="200" spans="1:26" ht="12.75" customHeight="1" x14ac:dyDescent="0.35">
      <c r="A200" s="28"/>
      <c r="B200" s="28"/>
      <c r="C200" s="28"/>
      <c r="D200" s="28"/>
      <c r="E200" s="28"/>
      <c r="F200" s="28"/>
      <c r="G200" s="28"/>
      <c r="H200" s="28"/>
      <c r="I200" s="28"/>
      <c r="J200" s="28"/>
      <c r="K200" s="28"/>
      <c r="L200" s="28"/>
      <c r="M200" s="28"/>
      <c r="N200" s="28"/>
      <c r="O200" s="28"/>
      <c r="P200" s="28"/>
      <c r="Q200" s="28"/>
      <c r="R200" s="28"/>
      <c r="S200" s="28"/>
      <c r="T200" s="28"/>
      <c r="U200" s="28"/>
      <c r="V200" s="28"/>
      <c r="W200" s="28"/>
      <c r="X200" s="28"/>
      <c r="Y200" s="28"/>
      <c r="Z200" s="28"/>
    </row>
    <row r="201" spans="1:26" ht="12.75" customHeight="1" x14ac:dyDescent="0.35">
      <c r="A201" s="28"/>
      <c r="B201" s="28"/>
      <c r="C201" s="28"/>
      <c r="D201" s="28"/>
      <c r="E201" s="28"/>
      <c r="F201" s="28"/>
      <c r="G201" s="28"/>
      <c r="H201" s="28"/>
      <c r="I201" s="28"/>
      <c r="J201" s="28"/>
      <c r="K201" s="28"/>
      <c r="L201" s="28"/>
      <c r="M201" s="28"/>
      <c r="N201" s="28"/>
      <c r="O201" s="28"/>
      <c r="P201" s="28"/>
      <c r="Q201" s="28"/>
      <c r="R201" s="28"/>
      <c r="S201" s="28"/>
      <c r="T201" s="28"/>
      <c r="U201" s="28"/>
      <c r="V201" s="28"/>
      <c r="W201" s="28"/>
      <c r="X201" s="28"/>
      <c r="Y201" s="28"/>
      <c r="Z201" s="28"/>
    </row>
    <row r="202" spans="1:26" ht="12.75" customHeight="1" x14ac:dyDescent="0.35">
      <c r="A202" s="28"/>
      <c r="B202" s="28"/>
      <c r="C202" s="28"/>
      <c r="D202" s="28"/>
      <c r="E202" s="28"/>
      <c r="F202" s="28"/>
      <c r="G202" s="28"/>
      <c r="H202" s="28"/>
      <c r="I202" s="28"/>
      <c r="J202" s="28"/>
      <c r="K202" s="28"/>
      <c r="L202" s="28"/>
      <c r="M202" s="28"/>
      <c r="N202" s="28"/>
      <c r="O202" s="28"/>
      <c r="P202" s="28"/>
      <c r="Q202" s="28"/>
      <c r="R202" s="28"/>
      <c r="S202" s="28"/>
      <c r="T202" s="28"/>
      <c r="U202" s="28"/>
      <c r="V202" s="28"/>
      <c r="W202" s="28"/>
      <c r="X202" s="28"/>
      <c r="Y202" s="28"/>
      <c r="Z202" s="28"/>
    </row>
    <row r="203" spans="1:26" ht="12.75" customHeight="1" x14ac:dyDescent="0.35">
      <c r="A203" s="28"/>
      <c r="B203" s="28"/>
      <c r="C203" s="28"/>
      <c r="D203" s="28"/>
      <c r="E203" s="28"/>
      <c r="F203" s="28"/>
      <c r="G203" s="28"/>
      <c r="H203" s="28"/>
      <c r="I203" s="28"/>
      <c r="J203" s="28"/>
      <c r="K203" s="28"/>
      <c r="L203" s="28"/>
      <c r="M203" s="28"/>
      <c r="N203" s="28"/>
      <c r="O203" s="28"/>
      <c r="P203" s="28"/>
      <c r="Q203" s="28"/>
      <c r="R203" s="28"/>
      <c r="S203" s="28"/>
      <c r="T203" s="28"/>
      <c r="U203" s="28"/>
      <c r="V203" s="28"/>
      <c r="W203" s="28"/>
      <c r="X203" s="28"/>
      <c r="Y203" s="28"/>
      <c r="Z203" s="28"/>
    </row>
    <row r="204" spans="1:26" ht="12.75" customHeight="1" x14ac:dyDescent="0.35">
      <c r="A204" s="28"/>
      <c r="B204" s="28"/>
      <c r="C204" s="28"/>
      <c r="D204" s="28"/>
      <c r="E204" s="28"/>
      <c r="F204" s="28"/>
      <c r="G204" s="28"/>
      <c r="H204" s="28"/>
      <c r="I204" s="28"/>
      <c r="J204" s="28"/>
      <c r="K204" s="28"/>
      <c r="L204" s="28"/>
      <c r="M204" s="28"/>
      <c r="N204" s="28"/>
      <c r="O204" s="28"/>
      <c r="P204" s="28"/>
      <c r="Q204" s="28"/>
      <c r="R204" s="28"/>
      <c r="S204" s="28"/>
      <c r="T204" s="28"/>
      <c r="U204" s="28"/>
      <c r="V204" s="28"/>
      <c r="W204" s="28"/>
      <c r="X204" s="28"/>
      <c r="Y204" s="28"/>
      <c r="Z204" s="28"/>
    </row>
    <row r="205" spans="1:26" ht="12.75" customHeight="1" x14ac:dyDescent="0.35">
      <c r="A205" s="28"/>
      <c r="B205" s="28"/>
      <c r="C205" s="28"/>
      <c r="D205" s="28"/>
      <c r="E205" s="28"/>
      <c r="F205" s="28"/>
      <c r="G205" s="28"/>
      <c r="H205" s="28"/>
      <c r="I205" s="28"/>
      <c r="J205" s="28"/>
      <c r="K205" s="28"/>
      <c r="L205" s="28"/>
      <c r="M205" s="28"/>
      <c r="N205" s="28"/>
      <c r="O205" s="28"/>
      <c r="P205" s="28"/>
      <c r="Q205" s="28"/>
      <c r="R205" s="28"/>
      <c r="S205" s="28"/>
      <c r="T205" s="28"/>
      <c r="U205" s="28"/>
      <c r="V205" s="28"/>
      <c r="W205" s="28"/>
      <c r="X205" s="28"/>
      <c r="Y205" s="28"/>
      <c r="Z205" s="28"/>
    </row>
    <row r="206" spans="1:26" ht="12.75" customHeight="1" x14ac:dyDescent="0.35">
      <c r="A206" s="28"/>
      <c r="B206" s="28"/>
      <c r="C206" s="28"/>
      <c r="D206" s="28"/>
      <c r="E206" s="28"/>
      <c r="F206" s="28"/>
      <c r="G206" s="28"/>
      <c r="H206" s="28"/>
      <c r="I206" s="28"/>
      <c r="J206" s="28"/>
      <c r="K206" s="28"/>
      <c r="L206" s="28"/>
      <c r="M206" s="28"/>
      <c r="N206" s="28"/>
      <c r="O206" s="28"/>
      <c r="P206" s="28"/>
      <c r="Q206" s="28"/>
      <c r="R206" s="28"/>
      <c r="S206" s="28"/>
      <c r="T206" s="28"/>
      <c r="U206" s="28"/>
      <c r="V206" s="28"/>
      <c r="W206" s="28"/>
      <c r="X206" s="28"/>
      <c r="Y206" s="28"/>
      <c r="Z206" s="28"/>
    </row>
    <row r="207" spans="1:26" ht="12.75" customHeight="1" x14ac:dyDescent="0.35">
      <c r="A207" s="28"/>
      <c r="B207" s="28"/>
      <c r="C207" s="28"/>
      <c r="D207" s="28"/>
      <c r="E207" s="28"/>
      <c r="F207" s="28"/>
      <c r="G207" s="28"/>
      <c r="H207" s="28"/>
      <c r="I207" s="28"/>
      <c r="J207" s="28"/>
      <c r="K207" s="28"/>
      <c r="L207" s="28"/>
      <c r="M207" s="28"/>
      <c r="N207" s="28"/>
      <c r="O207" s="28"/>
      <c r="P207" s="28"/>
      <c r="Q207" s="28"/>
      <c r="R207" s="28"/>
      <c r="S207" s="28"/>
      <c r="T207" s="28"/>
      <c r="U207" s="28"/>
      <c r="V207" s="28"/>
      <c r="W207" s="28"/>
      <c r="X207" s="28"/>
      <c r="Y207" s="28"/>
      <c r="Z207" s="28"/>
    </row>
    <row r="208" spans="1:26" ht="12.75" customHeight="1" x14ac:dyDescent="0.35">
      <c r="A208" s="28"/>
      <c r="B208" s="28"/>
      <c r="C208" s="28"/>
      <c r="D208" s="28"/>
      <c r="E208" s="28"/>
      <c r="F208" s="28"/>
      <c r="G208" s="28"/>
      <c r="H208" s="28"/>
      <c r="I208" s="28"/>
      <c r="J208" s="28"/>
      <c r="K208" s="28"/>
      <c r="L208" s="28"/>
      <c r="M208" s="28"/>
      <c r="N208" s="28"/>
      <c r="O208" s="28"/>
      <c r="P208" s="28"/>
      <c r="Q208" s="28"/>
      <c r="R208" s="28"/>
      <c r="S208" s="28"/>
      <c r="T208" s="28"/>
      <c r="U208" s="28"/>
      <c r="V208" s="28"/>
      <c r="W208" s="28"/>
      <c r="X208" s="28"/>
      <c r="Y208" s="28"/>
      <c r="Z208" s="28"/>
    </row>
    <row r="209" spans="1:26" ht="12.75" customHeight="1" x14ac:dyDescent="0.35">
      <c r="A209" s="28"/>
      <c r="B209" s="28"/>
      <c r="C209" s="28"/>
      <c r="D209" s="28"/>
      <c r="E209" s="28"/>
      <c r="F209" s="28"/>
      <c r="G209" s="28"/>
      <c r="H209" s="28"/>
      <c r="I209" s="28"/>
      <c r="J209" s="28"/>
      <c r="K209" s="28"/>
      <c r="L209" s="28"/>
      <c r="M209" s="28"/>
      <c r="N209" s="28"/>
      <c r="O209" s="28"/>
      <c r="P209" s="28"/>
      <c r="Q209" s="28"/>
      <c r="R209" s="28"/>
      <c r="S209" s="28"/>
      <c r="T209" s="28"/>
      <c r="U209" s="28"/>
      <c r="V209" s="28"/>
      <c r="W209" s="28"/>
      <c r="X209" s="28"/>
      <c r="Y209" s="28"/>
      <c r="Z209" s="28"/>
    </row>
    <row r="210" spans="1:26" ht="12.75" customHeight="1" x14ac:dyDescent="0.35">
      <c r="A210" s="28"/>
      <c r="B210" s="28"/>
      <c r="C210" s="28"/>
      <c r="D210" s="28"/>
      <c r="E210" s="28"/>
      <c r="F210" s="28"/>
      <c r="G210" s="28"/>
      <c r="H210" s="28"/>
      <c r="I210" s="28"/>
      <c r="J210" s="28"/>
      <c r="K210" s="28"/>
      <c r="L210" s="28"/>
      <c r="M210" s="28"/>
      <c r="N210" s="28"/>
      <c r="O210" s="28"/>
      <c r="P210" s="28"/>
      <c r="Q210" s="28"/>
      <c r="R210" s="28"/>
      <c r="S210" s="28"/>
      <c r="T210" s="28"/>
      <c r="U210" s="28"/>
      <c r="V210" s="28"/>
      <c r="W210" s="28"/>
      <c r="X210" s="28"/>
      <c r="Y210" s="28"/>
      <c r="Z210" s="28"/>
    </row>
    <row r="211" spans="1:26" ht="12.75" customHeight="1" x14ac:dyDescent="0.35">
      <c r="A211" s="28"/>
      <c r="B211" s="28"/>
      <c r="C211" s="28"/>
      <c r="D211" s="28"/>
      <c r="E211" s="28"/>
      <c r="F211" s="28"/>
      <c r="G211" s="28"/>
      <c r="H211" s="28"/>
      <c r="I211" s="28"/>
      <c r="J211" s="28"/>
      <c r="K211" s="28"/>
      <c r="L211" s="28"/>
      <c r="M211" s="28"/>
      <c r="N211" s="28"/>
      <c r="O211" s="28"/>
      <c r="P211" s="28"/>
      <c r="Q211" s="28"/>
      <c r="R211" s="28"/>
      <c r="S211" s="28"/>
      <c r="T211" s="28"/>
      <c r="U211" s="28"/>
      <c r="V211" s="28"/>
      <c r="W211" s="28"/>
      <c r="X211" s="28"/>
      <c r="Y211" s="28"/>
      <c r="Z211" s="28"/>
    </row>
    <row r="212" spans="1:26" ht="12.75" customHeight="1" x14ac:dyDescent="0.35">
      <c r="A212" s="28"/>
      <c r="B212" s="28"/>
      <c r="C212" s="28"/>
      <c r="D212" s="28"/>
      <c r="E212" s="28"/>
      <c r="F212" s="28"/>
      <c r="G212" s="28"/>
      <c r="H212" s="28"/>
      <c r="I212" s="28"/>
      <c r="J212" s="28"/>
      <c r="K212" s="28"/>
      <c r="L212" s="28"/>
      <c r="M212" s="28"/>
      <c r="N212" s="28"/>
      <c r="O212" s="28"/>
      <c r="P212" s="28"/>
      <c r="Q212" s="28"/>
      <c r="R212" s="28"/>
      <c r="S212" s="28"/>
      <c r="T212" s="28"/>
      <c r="U212" s="28"/>
      <c r="V212" s="28"/>
      <c r="W212" s="28"/>
      <c r="X212" s="28"/>
      <c r="Y212" s="28"/>
      <c r="Z212" s="28"/>
    </row>
    <row r="213" spans="1:26" ht="12.75" customHeight="1" x14ac:dyDescent="0.35">
      <c r="A213" s="28"/>
      <c r="B213" s="28"/>
      <c r="C213" s="28"/>
      <c r="D213" s="28"/>
      <c r="E213" s="28"/>
      <c r="F213" s="28"/>
      <c r="G213" s="28"/>
      <c r="H213" s="28"/>
      <c r="I213" s="28"/>
      <c r="J213" s="28"/>
      <c r="K213" s="28"/>
      <c r="L213" s="28"/>
      <c r="M213" s="28"/>
      <c r="N213" s="28"/>
      <c r="O213" s="28"/>
      <c r="P213" s="28"/>
      <c r="Q213" s="28"/>
      <c r="R213" s="28"/>
      <c r="S213" s="28"/>
      <c r="T213" s="28"/>
      <c r="U213" s="28"/>
      <c r="V213" s="28"/>
      <c r="W213" s="28"/>
      <c r="X213" s="28"/>
      <c r="Y213" s="28"/>
      <c r="Z213" s="28"/>
    </row>
    <row r="214" spans="1:26" ht="12.75" customHeight="1" x14ac:dyDescent="0.35">
      <c r="A214" s="28"/>
      <c r="B214" s="28"/>
      <c r="C214" s="28"/>
      <c r="D214" s="28"/>
      <c r="E214" s="28"/>
      <c r="F214" s="28"/>
      <c r="G214" s="28"/>
      <c r="H214" s="28"/>
      <c r="I214" s="28"/>
      <c r="J214" s="28"/>
      <c r="K214" s="28"/>
      <c r="L214" s="28"/>
      <c r="M214" s="28"/>
      <c r="N214" s="28"/>
      <c r="O214" s="28"/>
      <c r="P214" s="28"/>
      <c r="Q214" s="28"/>
      <c r="R214" s="28"/>
      <c r="S214" s="28"/>
      <c r="T214" s="28"/>
      <c r="U214" s="28"/>
      <c r="V214" s="28"/>
      <c r="W214" s="28"/>
      <c r="X214" s="28"/>
      <c r="Y214" s="28"/>
      <c r="Z214" s="28"/>
    </row>
    <row r="215" spans="1:26" ht="12.75" customHeight="1" x14ac:dyDescent="0.35">
      <c r="A215" s="28"/>
      <c r="B215" s="28"/>
      <c r="C215" s="28"/>
      <c r="D215" s="28"/>
      <c r="E215" s="28"/>
      <c r="F215" s="28"/>
      <c r="G215" s="28"/>
      <c r="H215" s="28"/>
      <c r="I215" s="28"/>
      <c r="J215" s="28"/>
      <c r="K215" s="28"/>
      <c r="L215" s="28"/>
      <c r="M215" s="28"/>
      <c r="N215" s="28"/>
      <c r="O215" s="28"/>
      <c r="P215" s="28"/>
      <c r="Q215" s="28"/>
      <c r="R215" s="28"/>
      <c r="S215" s="28"/>
      <c r="T215" s="28"/>
      <c r="U215" s="28"/>
      <c r="V215" s="28"/>
      <c r="W215" s="28"/>
      <c r="X215" s="28"/>
      <c r="Y215" s="28"/>
      <c r="Z215" s="28"/>
    </row>
    <row r="216" spans="1:26" ht="12.75" customHeight="1" x14ac:dyDescent="0.35">
      <c r="A216" s="28"/>
      <c r="B216" s="28"/>
      <c r="C216" s="28"/>
      <c r="D216" s="28"/>
      <c r="E216" s="28"/>
      <c r="F216" s="28"/>
      <c r="G216" s="28"/>
      <c r="H216" s="28"/>
      <c r="I216" s="28"/>
      <c r="J216" s="28"/>
      <c r="K216" s="28"/>
      <c r="L216" s="28"/>
      <c r="M216" s="28"/>
      <c r="N216" s="28"/>
      <c r="O216" s="28"/>
      <c r="P216" s="28"/>
      <c r="Q216" s="28"/>
      <c r="R216" s="28"/>
      <c r="S216" s="28"/>
      <c r="T216" s="28"/>
      <c r="U216" s="28"/>
      <c r="V216" s="28"/>
      <c r="W216" s="28"/>
      <c r="X216" s="28"/>
      <c r="Y216" s="28"/>
      <c r="Z216" s="28"/>
    </row>
    <row r="217" spans="1:26" ht="12.75" customHeight="1" x14ac:dyDescent="0.35">
      <c r="A217" s="28"/>
      <c r="B217" s="28"/>
      <c r="C217" s="28"/>
      <c r="D217" s="28"/>
      <c r="E217" s="28"/>
      <c r="F217" s="28"/>
      <c r="G217" s="28"/>
      <c r="H217" s="28"/>
      <c r="I217" s="28"/>
      <c r="J217" s="28"/>
      <c r="K217" s="28"/>
      <c r="L217" s="28"/>
      <c r="M217" s="28"/>
      <c r="N217" s="28"/>
      <c r="O217" s="28"/>
      <c r="P217" s="28"/>
      <c r="Q217" s="28"/>
      <c r="R217" s="28"/>
      <c r="S217" s="28"/>
      <c r="T217" s="28"/>
      <c r="U217" s="28"/>
      <c r="V217" s="28"/>
      <c r="W217" s="28"/>
      <c r="X217" s="28"/>
      <c r="Y217" s="28"/>
      <c r="Z217" s="28"/>
    </row>
    <row r="218" spans="1:26" ht="12.75" customHeight="1" x14ac:dyDescent="0.35">
      <c r="A218" s="28"/>
      <c r="B218" s="28"/>
      <c r="C218" s="28"/>
      <c r="D218" s="28"/>
      <c r="E218" s="28"/>
      <c r="F218" s="28"/>
      <c r="G218" s="28"/>
      <c r="H218" s="28"/>
      <c r="I218" s="28"/>
      <c r="J218" s="28"/>
      <c r="K218" s="28"/>
      <c r="L218" s="28"/>
      <c r="M218" s="28"/>
      <c r="N218" s="28"/>
      <c r="O218" s="28"/>
      <c r="P218" s="28"/>
      <c r="Q218" s="28"/>
      <c r="R218" s="28"/>
      <c r="S218" s="28"/>
      <c r="T218" s="28"/>
      <c r="U218" s="28"/>
      <c r="V218" s="28"/>
      <c r="W218" s="28"/>
      <c r="X218" s="28"/>
      <c r="Y218" s="28"/>
      <c r="Z218" s="28"/>
    </row>
    <row r="219" spans="1:26" ht="12.75" customHeight="1" x14ac:dyDescent="0.35">
      <c r="A219" s="28"/>
      <c r="B219" s="28"/>
      <c r="C219" s="28"/>
      <c r="D219" s="28"/>
      <c r="E219" s="28"/>
      <c r="F219" s="28"/>
      <c r="G219" s="28"/>
      <c r="H219" s="28"/>
      <c r="I219" s="28"/>
      <c r="J219" s="28"/>
      <c r="K219" s="28"/>
      <c r="L219" s="28"/>
      <c r="M219" s="28"/>
      <c r="N219" s="28"/>
      <c r="O219" s="28"/>
      <c r="P219" s="28"/>
      <c r="Q219" s="28"/>
      <c r="R219" s="28"/>
      <c r="S219" s="28"/>
      <c r="T219" s="28"/>
      <c r="U219" s="28"/>
      <c r="V219" s="28"/>
      <c r="W219" s="28"/>
      <c r="X219" s="28"/>
      <c r="Y219" s="28"/>
      <c r="Z219" s="28"/>
    </row>
    <row r="220" spans="1:26" ht="12.75" customHeight="1" x14ac:dyDescent="0.35">
      <c r="A220" s="28"/>
      <c r="B220" s="28"/>
      <c r="C220" s="28"/>
      <c r="D220" s="28"/>
      <c r="E220" s="28"/>
      <c r="F220" s="28"/>
      <c r="G220" s="28"/>
      <c r="H220" s="28"/>
      <c r="I220" s="28"/>
      <c r="J220" s="28"/>
      <c r="K220" s="28"/>
      <c r="L220" s="28"/>
      <c r="M220" s="28"/>
      <c r="N220" s="28"/>
      <c r="O220" s="28"/>
      <c r="P220" s="28"/>
      <c r="Q220" s="28"/>
      <c r="R220" s="28"/>
      <c r="S220" s="28"/>
      <c r="T220" s="28"/>
      <c r="U220" s="28"/>
      <c r="V220" s="28"/>
      <c r="W220" s="28"/>
      <c r="X220" s="28"/>
      <c r="Y220" s="28"/>
      <c r="Z220" s="28"/>
    </row>
    <row r="221" spans="1:26" ht="12.75" customHeight="1" x14ac:dyDescent="0.35">
      <c r="A221" s="28"/>
      <c r="B221" s="28"/>
      <c r="C221" s="28"/>
      <c r="D221" s="28"/>
      <c r="E221" s="28"/>
      <c r="F221" s="28"/>
      <c r="G221" s="28"/>
      <c r="H221" s="28"/>
      <c r="I221" s="28"/>
      <c r="J221" s="28"/>
      <c r="K221" s="28"/>
      <c r="L221" s="28"/>
      <c r="M221" s="28"/>
      <c r="N221" s="28"/>
      <c r="O221" s="28"/>
      <c r="P221" s="28"/>
      <c r="Q221" s="28"/>
      <c r="R221" s="28"/>
      <c r="S221" s="28"/>
      <c r="T221" s="28"/>
      <c r="U221" s="28"/>
      <c r="V221" s="28"/>
      <c r="W221" s="28"/>
      <c r="X221" s="28"/>
      <c r="Y221" s="28"/>
      <c r="Z221" s="28"/>
    </row>
    <row r="222" spans="1:26" ht="12.75" customHeight="1" x14ac:dyDescent="0.35">
      <c r="A222" s="28"/>
      <c r="B222" s="28"/>
      <c r="C222" s="28"/>
      <c r="D222" s="28"/>
      <c r="E222" s="28"/>
      <c r="F222" s="28"/>
      <c r="G222" s="28"/>
      <c r="H222" s="28"/>
      <c r="I222" s="28"/>
      <c r="J222" s="28"/>
      <c r="K222" s="28"/>
      <c r="L222" s="28"/>
      <c r="M222" s="28"/>
      <c r="N222" s="28"/>
      <c r="O222" s="28"/>
      <c r="P222" s="28"/>
      <c r="Q222" s="28"/>
      <c r="R222" s="28"/>
      <c r="S222" s="28"/>
      <c r="T222" s="28"/>
      <c r="U222" s="28"/>
      <c r="V222" s="28"/>
      <c r="W222" s="28"/>
      <c r="X222" s="28"/>
      <c r="Y222" s="28"/>
      <c r="Z222" s="28"/>
    </row>
    <row r="223" spans="1:26" ht="12.75" customHeight="1" x14ac:dyDescent="0.35">
      <c r="A223" s="28"/>
      <c r="B223" s="28"/>
      <c r="C223" s="28"/>
      <c r="D223" s="28"/>
      <c r="E223" s="28"/>
      <c r="F223" s="28"/>
      <c r="G223" s="28"/>
      <c r="H223" s="28"/>
      <c r="I223" s="28"/>
      <c r="J223" s="28"/>
      <c r="K223" s="28"/>
      <c r="L223" s="28"/>
      <c r="M223" s="28"/>
      <c r="N223" s="28"/>
      <c r="O223" s="28"/>
      <c r="P223" s="28"/>
      <c r="Q223" s="28"/>
      <c r="R223" s="28"/>
      <c r="S223" s="28"/>
      <c r="T223" s="28"/>
      <c r="U223" s="28"/>
      <c r="V223" s="28"/>
      <c r="W223" s="28"/>
      <c r="X223" s="28"/>
      <c r="Y223" s="28"/>
      <c r="Z223" s="28"/>
    </row>
    <row r="224" spans="1:26" ht="12.75" customHeight="1" x14ac:dyDescent="0.35">
      <c r="A224" s="28"/>
      <c r="B224" s="28"/>
      <c r="C224" s="28"/>
      <c r="D224" s="28"/>
      <c r="E224" s="28"/>
      <c r="F224" s="28"/>
      <c r="G224" s="28"/>
      <c r="H224" s="28"/>
      <c r="I224" s="28"/>
      <c r="J224" s="28"/>
      <c r="K224" s="28"/>
      <c r="L224" s="28"/>
      <c r="M224" s="28"/>
      <c r="N224" s="28"/>
      <c r="O224" s="28"/>
      <c r="P224" s="28"/>
      <c r="Q224" s="28"/>
      <c r="R224" s="28"/>
      <c r="S224" s="28"/>
      <c r="T224" s="28"/>
      <c r="U224" s="28"/>
      <c r="V224" s="28"/>
      <c r="W224" s="28"/>
      <c r="X224" s="28"/>
      <c r="Y224" s="28"/>
      <c r="Z224" s="28"/>
    </row>
    <row r="225" spans="1:26" ht="12.75" customHeight="1" x14ac:dyDescent="0.35">
      <c r="A225" s="28"/>
      <c r="B225" s="28"/>
      <c r="C225" s="28"/>
      <c r="D225" s="28"/>
      <c r="E225" s="28"/>
      <c r="F225" s="28"/>
      <c r="G225" s="28"/>
      <c r="H225" s="28"/>
      <c r="I225" s="28"/>
      <c r="J225" s="28"/>
      <c r="K225" s="28"/>
      <c r="L225" s="28"/>
      <c r="M225" s="28"/>
      <c r="N225" s="28"/>
      <c r="O225" s="28"/>
      <c r="P225" s="28"/>
      <c r="Q225" s="28"/>
      <c r="R225" s="28"/>
      <c r="S225" s="28"/>
      <c r="T225" s="28"/>
      <c r="U225" s="28"/>
      <c r="V225" s="28"/>
      <c r="W225" s="28"/>
      <c r="X225" s="28"/>
      <c r="Y225" s="28"/>
      <c r="Z225" s="28"/>
    </row>
    <row r="226" spans="1:26" ht="12.75" customHeight="1" x14ac:dyDescent="0.35">
      <c r="A226" s="28"/>
      <c r="B226" s="28"/>
      <c r="C226" s="28"/>
      <c r="D226" s="28"/>
      <c r="E226" s="28"/>
      <c r="F226" s="28"/>
      <c r="G226" s="28"/>
      <c r="H226" s="28"/>
      <c r="I226" s="28"/>
      <c r="J226" s="28"/>
      <c r="K226" s="28"/>
      <c r="L226" s="28"/>
      <c r="M226" s="28"/>
      <c r="N226" s="28"/>
      <c r="O226" s="28"/>
      <c r="P226" s="28"/>
      <c r="Q226" s="28"/>
      <c r="R226" s="28"/>
      <c r="S226" s="28"/>
      <c r="T226" s="28"/>
      <c r="U226" s="28"/>
      <c r="V226" s="28"/>
      <c r="W226" s="28"/>
      <c r="X226" s="28"/>
      <c r="Y226" s="28"/>
      <c r="Z226" s="28"/>
    </row>
    <row r="227" spans="1:26" ht="12.75" customHeight="1" x14ac:dyDescent="0.35">
      <c r="A227" s="28"/>
      <c r="B227" s="28"/>
      <c r="C227" s="28"/>
      <c r="D227" s="28"/>
      <c r="E227" s="28"/>
      <c r="F227" s="28"/>
      <c r="G227" s="28"/>
      <c r="H227" s="28"/>
      <c r="I227" s="28"/>
      <c r="J227" s="28"/>
      <c r="K227" s="28"/>
      <c r="L227" s="28"/>
      <c r="M227" s="28"/>
      <c r="N227" s="28"/>
      <c r="O227" s="28"/>
      <c r="P227" s="28"/>
      <c r="Q227" s="28"/>
      <c r="R227" s="28"/>
      <c r="S227" s="28"/>
      <c r="T227" s="28"/>
      <c r="U227" s="28"/>
      <c r="V227" s="28"/>
      <c r="W227" s="28"/>
      <c r="X227" s="28"/>
      <c r="Y227" s="28"/>
      <c r="Z227" s="28"/>
    </row>
    <row r="228" spans="1:26" ht="12.75" customHeight="1" x14ac:dyDescent="0.35">
      <c r="A228" s="28"/>
      <c r="B228" s="28"/>
      <c r="C228" s="28"/>
      <c r="D228" s="28"/>
      <c r="E228" s="28"/>
      <c r="F228" s="28"/>
      <c r="G228" s="28"/>
      <c r="H228" s="28"/>
      <c r="I228" s="28"/>
      <c r="J228" s="28"/>
      <c r="K228" s="28"/>
      <c r="L228" s="28"/>
      <c r="M228" s="28"/>
      <c r="N228" s="28"/>
      <c r="O228" s="28"/>
      <c r="P228" s="28"/>
      <c r="Q228" s="28"/>
      <c r="R228" s="28"/>
      <c r="S228" s="28"/>
      <c r="T228" s="28"/>
      <c r="U228" s="28"/>
      <c r="V228" s="28"/>
      <c r="W228" s="28"/>
      <c r="X228" s="28"/>
      <c r="Y228" s="28"/>
      <c r="Z228" s="28"/>
    </row>
    <row r="229" spans="1:26" ht="12.75" customHeight="1" x14ac:dyDescent="0.35">
      <c r="A229" s="28"/>
      <c r="B229" s="28"/>
      <c r="C229" s="28"/>
      <c r="D229" s="28"/>
      <c r="E229" s="28"/>
      <c r="F229" s="28"/>
      <c r="G229" s="28"/>
      <c r="H229" s="28"/>
      <c r="I229" s="28"/>
      <c r="J229" s="28"/>
      <c r="K229" s="28"/>
      <c r="L229" s="28"/>
      <c r="M229" s="28"/>
      <c r="N229" s="28"/>
      <c r="O229" s="28"/>
      <c r="P229" s="28"/>
      <c r="Q229" s="28"/>
      <c r="R229" s="28"/>
      <c r="S229" s="28"/>
      <c r="T229" s="28"/>
      <c r="U229" s="28"/>
      <c r="V229" s="28"/>
      <c r="W229" s="28"/>
      <c r="X229" s="28"/>
      <c r="Y229" s="28"/>
      <c r="Z229" s="28"/>
    </row>
    <row r="230" spans="1:26" ht="12.75" customHeight="1" x14ac:dyDescent="0.35">
      <c r="A230" s="28"/>
      <c r="B230" s="28"/>
      <c r="C230" s="28"/>
      <c r="D230" s="28"/>
      <c r="E230" s="28"/>
      <c r="F230" s="28"/>
      <c r="G230" s="28"/>
      <c r="H230" s="28"/>
      <c r="I230" s="28"/>
      <c r="J230" s="28"/>
      <c r="K230" s="28"/>
      <c r="L230" s="28"/>
      <c r="M230" s="28"/>
      <c r="N230" s="28"/>
      <c r="O230" s="28"/>
      <c r="P230" s="28"/>
      <c r="Q230" s="28"/>
      <c r="R230" s="28"/>
      <c r="S230" s="28"/>
      <c r="T230" s="28"/>
      <c r="U230" s="28"/>
      <c r="V230" s="28"/>
      <c r="W230" s="28"/>
      <c r="X230" s="28"/>
      <c r="Y230" s="28"/>
      <c r="Z230" s="28"/>
    </row>
    <row r="231" spans="1:26" ht="12.75" customHeight="1" x14ac:dyDescent="0.35">
      <c r="A231" s="28"/>
      <c r="B231" s="28"/>
      <c r="C231" s="28"/>
      <c r="D231" s="28"/>
      <c r="E231" s="28"/>
      <c r="F231" s="28"/>
      <c r="G231" s="28"/>
      <c r="H231" s="28"/>
      <c r="I231" s="28"/>
      <c r="J231" s="28"/>
      <c r="K231" s="28"/>
      <c r="L231" s="28"/>
      <c r="M231" s="28"/>
      <c r="N231" s="28"/>
      <c r="O231" s="28"/>
      <c r="P231" s="28"/>
      <c r="Q231" s="28"/>
      <c r="R231" s="28"/>
      <c r="S231" s="28"/>
      <c r="T231" s="28"/>
      <c r="U231" s="28"/>
      <c r="V231" s="28"/>
      <c r="W231" s="28"/>
      <c r="X231" s="28"/>
      <c r="Y231" s="28"/>
      <c r="Z231" s="28"/>
    </row>
    <row r="232" spans="1:26" ht="12.75" customHeight="1" x14ac:dyDescent="0.35">
      <c r="A232" s="28"/>
      <c r="B232" s="28"/>
      <c r="C232" s="28"/>
      <c r="D232" s="28"/>
      <c r="E232" s="28"/>
      <c r="F232" s="28"/>
      <c r="G232" s="28"/>
      <c r="H232" s="28"/>
      <c r="I232" s="28"/>
      <c r="J232" s="28"/>
      <c r="K232" s="28"/>
      <c r="L232" s="28"/>
      <c r="M232" s="28"/>
      <c r="N232" s="28"/>
      <c r="O232" s="28"/>
      <c r="P232" s="28"/>
      <c r="Q232" s="28"/>
      <c r="R232" s="28"/>
      <c r="S232" s="28"/>
      <c r="T232" s="28"/>
      <c r="U232" s="28"/>
      <c r="V232" s="28"/>
      <c r="W232" s="28"/>
      <c r="X232" s="28"/>
      <c r="Y232" s="28"/>
      <c r="Z232" s="28"/>
    </row>
    <row r="233" spans="1:26" ht="12.75" customHeight="1" x14ac:dyDescent="0.35">
      <c r="A233" s="28"/>
      <c r="B233" s="28"/>
      <c r="C233" s="28"/>
      <c r="D233" s="28"/>
      <c r="E233" s="28"/>
      <c r="F233" s="28"/>
      <c r="G233" s="28"/>
      <c r="H233" s="28"/>
      <c r="I233" s="28"/>
      <c r="J233" s="28"/>
      <c r="K233" s="28"/>
      <c r="L233" s="28"/>
      <c r="M233" s="28"/>
      <c r="N233" s="28"/>
      <c r="O233" s="28"/>
      <c r="P233" s="28"/>
      <c r="Q233" s="28"/>
      <c r="R233" s="28"/>
      <c r="S233" s="28"/>
      <c r="T233" s="28"/>
      <c r="U233" s="28"/>
      <c r="V233" s="28"/>
      <c r="W233" s="28"/>
      <c r="X233" s="28"/>
      <c r="Y233" s="28"/>
      <c r="Z233" s="28"/>
    </row>
    <row r="234" spans="1:26" ht="12.75" customHeight="1" x14ac:dyDescent="0.35">
      <c r="A234" s="28"/>
      <c r="B234" s="28"/>
      <c r="C234" s="28"/>
      <c r="D234" s="28"/>
      <c r="E234" s="28"/>
      <c r="F234" s="28"/>
      <c r="G234" s="28"/>
      <c r="H234" s="28"/>
      <c r="I234" s="28"/>
      <c r="J234" s="28"/>
      <c r="K234" s="28"/>
      <c r="L234" s="28"/>
      <c r="M234" s="28"/>
      <c r="N234" s="28"/>
      <c r="O234" s="28"/>
      <c r="P234" s="28"/>
      <c r="Q234" s="28"/>
      <c r="R234" s="28"/>
      <c r="S234" s="28"/>
      <c r="T234" s="28"/>
      <c r="U234" s="28"/>
      <c r="V234" s="28"/>
      <c r="W234" s="28"/>
      <c r="X234" s="28"/>
      <c r="Y234" s="28"/>
      <c r="Z234" s="28"/>
    </row>
    <row r="235" spans="1:26" ht="12.75" customHeight="1" x14ac:dyDescent="0.35">
      <c r="A235" s="28"/>
      <c r="B235" s="28"/>
      <c r="C235" s="28"/>
      <c r="D235" s="28"/>
      <c r="E235" s="28"/>
      <c r="F235" s="28"/>
      <c r="G235" s="28"/>
      <c r="H235" s="28"/>
      <c r="I235" s="28"/>
      <c r="J235" s="28"/>
      <c r="K235" s="28"/>
      <c r="L235" s="28"/>
      <c r="M235" s="28"/>
      <c r="N235" s="28"/>
      <c r="O235" s="28"/>
      <c r="P235" s="28"/>
      <c r="Q235" s="28"/>
      <c r="R235" s="28"/>
      <c r="S235" s="28"/>
      <c r="T235" s="28"/>
      <c r="U235" s="28"/>
      <c r="V235" s="28"/>
      <c r="W235" s="28"/>
      <c r="X235" s="28"/>
      <c r="Y235" s="28"/>
      <c r="Z235" s="28"/>
    </row>
    <row r="236" spans="1:26" ht="12.75" customHeight="1" x14ac:dyDescent="0.35">
      <c r="A236" s="28"/>
      <c r="B236" s="28"/>
      <c r="C236" s="28"/>
      <c r="D236" s="28"/>
      <c r="E236" s="28"/>
      <c r="F236" s="28"/>
      <c r="G236" s="28"/>
      <c r="H236" s="28"/>
      <c r="I236" s="28"/>
      <c r="J236" s="28"/>
      <c r="K236" s="28"/>
      <c r="L236" s="28"/>
      <c r="M236" s="28"/>
      <c r="N236" s="28"/>
      <c r="O236" s="28"/>
      <c r="P236" s="28"/>
      <c r="Q236" s="28"/>
      <c r="R236" s="28"/>
      <c r="S236" s="28"/>
      <c r="T236" s="28"/>
      <c r="U236" s="28"/>
      <c r="V236" s="28"/>
      <c r="W236" s="28"/>
      <c r="X236" s="28"/>
      <c r="Y236" s="28"/>
      <c r="Z236" s="28"/>
    </row>
    <row r="237" spans="1:26" ht="12.75" customHeight="1" x14ac:dyDescent="0.35">
      <c r="A237" s="28"/>
      <c r="B237" s="28"/>
      <c r="C237" s="28"/>
      <c r="D237" s="28"/>
      <c r="E237" s="28"/>
      <c r="F237" s="28"/>
      <c r="G237" s="28"/>
      <c r="H237" s="28"/>
      <c r="I237" s="28"/>
      <c r="J237" s="28"/>
      <c r="K237" s="28"/>
      <c r="L237" s="28"/>
      <c r="M237" s="28"/>
      <c r="N237" s="28"/>
      <c r="O237" s="28"/>
      <c r="P237" s="28"/>
      <c r="Q237" s="28"/>
      <c r="R237" s="28"/>
      <c r="S237" s="28"/>
      <c r="T237" s="28"/>
      <c r="U237" s="28"/>
      <c r="V237" s="28"/>
      <c r="W237" s="28"/>
      <c r="X237" s="28"/>
      <c r="Y237" s="28"/>
      <c r="Z237" s="28"/>
    </row>
    <row r="238" spans="1:26" ht="12.75" customHeight="1" x14ac:dyDescent="0.35">
      <c r="A238" s="28"/>
      <c r="B238" s="28"/>
      <c r="C238" s="28"/>
      <c r="D238" s="28"/>
      <c r="E238" s="28"/>
      <c r="F238" s="28"/>
      <c r="G238" s="28"/>
      <c r="H238" s="28"/>
      <c r="I238" s="28"/>
      <c r="J238" s="28"/>
      <c r="K238" s="28"/>
      <c r="L238" s="28"/>
      <c r="M238" s="28"/>
      <c r="N238" s="28"/>
      <c r="O238" s="28"/>
      <c r="P238" s="28"/>
      <c r="Q238" s="28"/>
      <c r="R238" s="28"/>
      <c r="S238" s="28"/>
      <c r="T238" s="28"/>
      <c r="U238" s="28"/>
      <c r="V238" s="28"/>
      <c r="W238" s="28"/>
      <c r="X238" s="28"/>
      <c r="Y238" s="28"/>
      <c r="Z238" s="28"/>
    </row>
    <row r="239" spans="1:26" ht="12.75" customHeight="1" x14ac:dyDescent="0.35">
      <c r="A239" s="28"/>
      <c r="B239" s="28"/>
      <c r="C239" s="28"/>
      <c r="D239" s="28"/>
      <c r="E239" s="28"/>
      <c r="F239" s="28"/>
      <c r="G239" s="28"/>
      <c r="H239" s="28"/>
      <c r="I239" s="28"/>
      <c r="J239" s="28"/>
      <c r="K239" s="28"/>
      <c r="L239" s="28"/>
      <c r="M239" s="28"/>
      <c r="N239" s="28"/>
      <c r="O239" s="28"/>
      <c r="P239" s="28"/>
      <c r="Q239" s="28"/>
      <c r="R239" s="28"/>
      <c r="S239" s="28"/>
      <c r="T239" s="28"/>
      <c r="U239" s="28"/>
      <c r="V239" s="28"/>
      <c r="W239" s="28"/>
      <c r="X239" s="28"/>
      <c r="Y239" s="28"/>
      <c r="Z239" s="28"/>
    </row>
    <row r="240" spans="1:26" ht="12.75" customHeight="1" x14ac:dyDescent="0.35">
      <c r="A240" s="28"/>
      <c r="B240" s="28"/>
      <c r="C240" s="28"/>
      <c r="D240" s="28"/>
      <c r="E240" s="28"/>
      <c r="F240" s="28"/>
      <c r="G240" s="28"/>
      <c r="H240" s="28"/>
      <c r="I240" s="28"/>
      <c r="J240" s="28"/>
      <c r="K240" s="28"/>
      <c r="L240" s="28"/>
      <c r="M240" s="28"/>
      <c r="N240" s="28"/>
      <c r="O240" s="28"/>
      <c r="P240" s="28"/>
      <c r="Q240" s="28"/>
      <c r="R240" s="28"/>
      <c r="S240" s="28"/>
      <c r="T240" s="28"/>
      <c r="U240" s="28"/>
      <c r="V240" s="28"/>
      <c r="W240" s="28"/>
      <c r="X240" s="28"/>
      <c r="Y240" s="28"/>
      <c r="Z240" s="28"/>
    </row>
    <row r="241" spans="1:26" ht="12.75" customHeight="1" x14ac:dyDescent="0.35">
      <c r="A241" s="28"/>
      <c r="B241" s="28"/>
      <c r="C241" s="28"/>
      <c r="D241" s="28"/>
      <c r="E241" s="28"/>
      <c r="F241" s="28"/>
      <c r="G241" s="28"/>
      <c r="H241" s="28"/>
      <c r="I241" s="28"/>
      <c r="J241" s="28"/>
      <c r="K241" s="28"/>
      <c r="L241" s="28"/>
      <c r="M241" s="28"/>
      <c r="N241" s="28"/>
      <c r="O241" s="28"/>
      <c r="P241" s="28"/>
      <c r="Q241" s="28"/>
      <c r="R241" s="28"/>
      <c r="S241" s="28"/>
      <c r="T241" s="28"/>
      <c r="U241" s="28"/>
      <c r="V241" s="28"/>
      <c r="W241" s="28"/>
      <c r="X241" s="28"/>
      <c r="Y241" s="28"/>
      <c r="Z241" s="28"/>
    </row>
    <row r="242" spans="1:26" ht="12.75" customHeight="1" x14ac:dyDescent="0.35">
      <c r="A242" s="28"/>
      <c r="B242" s="28"/>
      <c r="C242" s="28"/>
      <c r="D242" s="28"/>
      <c r="E242" s="28"/>
      <c r="F242" s="28"/>
      <c r="G242" s="28"/>
      <c r="H242" s="28"/>
      <c r="I242" s="28"/>
      <c r="J242" s="28"/>
      <c r="K242" s="28"/>
      <c r="L242" s="28"/>
      <c r="M242" s="28"/>
      <c r="N242" s="28"/>
      <c r="O242" s="28"/>
      <c r="P242" s="28"/>
      <c r="Q242" s="28"/>
      <c r="R242" s="28"/>
      <c r="S242" s="28"/>
      <c r="T242" s="28"/>
      <c r="U242" s="28"/>
      <c r="V242" s="28"/>
      <c r="W242" s="28"/>
      <c r="X242" s="28"/>
      <c r="Y242" s="28"/>
      <c r="Z242" s="28"/>
    </row>
    <row r="243" spans="1:26" ht="12.75" customHeight="1" x14ac:dyDescent="0.35">
      <c r="A243" s="28"/>
      <c r="B243" s="28"/>
      <c r="C243" s="28"/>
      <c r="D243" s="28"/>
      <c r="E243" s="28"/>
      <c r="F243" s="28"/>
      <c r="G243" s="28"/>
      <c r="H243" s="28"/>
      <c r="I243" s="28"/>
      <c r="J243" s="28"/>
      <c r="K243" s="28"/>
      <c r="L243" s="28"/>
      <c r="M243" s="28"/>
      <c r="N243" s="28"/>
      <c r="O243" s="28"/>
      <c r="P243" s="28"/>
      <c r="Q243" s="28"/>
      <c r="R243" s="28"/>
      <c r="S243" s="28"/>
      <c r="T243" s="28"/>
      <c r="U243" s="28"/>
      <c r="V243" s="28"/>
      <c r="W243" s="28"/>
      <c r="X243" s="28"/>
      <c r="Y243" s="28"/>
      <c r="Z243" s="28"/>
    </row>
    <row r="244" spans="1:26" ht="12.75" customHeight="1" x14ac:dyDescent="0.35">
      <c r="A244" s="28"/>
      <c r="B244" s="28"/>
      <c r="C244" s="28"/>
      <c r="D244" s="28"/>
      <c r="E244" s="28"/>
      <c r="F244" s="28"/>
      <c r="G244" s="28"/>
      <c r="H244" s="28"/>
      <c r="I244" s="28"/>
      <c r="J244" s="28"/>
      <c r="K244" s="28"/>
      <c r="L244" s="28"/>
      <c r="M244" s="28"/>
      <c r="N244" s="28"/>
      <c r="O244" s="28"/>
      <c r="P244" s="28"/>
      <c r="Q244" s="28"/>
      <c r="R244" s="28"/>
      <c r="S244" s="28"/>
      <c r="T244" s="28"/>
      <c r="U244" s="28"/>
      <c r="V244" s="28"/>
      <c r="W244" s="28"/>
      <c r="X244" s="28"/>
      <c r="Y244" s="28"/>
      <c r="Z244" s="28"/>
    </row>
    <row r="245" spans="1:26" ht="12.75" customHeight="1" x14ac:dyDescent="0.35">
      <c r="A245" s="28"/>
      <c r="B245" s="28"/>
      <c r="C245" s="28"/>
      <c r="D245" s="28"/>
      <c r="E245" s="28"/>
      <c r="F245" s="28"/>
      <c r="G245" s="28"/>
      <c r="H245" s="28"/>
      <c r="I245" s="28"/>
      <c r="J245" s="28"/>
      <c r="K245" s="28"/>
      <c r="L245" s="28"/>
      <c r="M245" s="28"/>
      <c r="N245" s="28"/>
      <c r="O245" s="28"/>
      <c r="P245" s="28"/>
      <c r="Q245" s="28"/>
      <c r="R245" s="28"/>
      <c r="S245" s="28"/>
      <c r="T245" s="28"/>
      <c r="U245" s="28"/>
      <c r="V245" s="28"/>
      <c r="W245" s="28"/>
      <c r="X245" s="28"/>
      <c r="Y245" s="28"/>
      <c r="Z245" s="28"/>
    </row>
    <row r="246" spans="1:26" ht="12.75" customHeight="1" x14ac:dyDescent="0.35">
      <c r="A246" s="28"/>
      <c r="B246" s="28"/>
      <c r="C246" s="28"/>
      <c r="D246" s="28"/>
      <c r="E246" s="28"/>
      <c r="F246" s="28"/>
      <c r="G246" s="28"/>
      <c r="H246" s="28"/>
      <c r="I246" s="28"/>
      <c r="J246" s="28"/>
      <c r="K246" s="28"/>
      <c r="L246" s="28"/>
      <c r="M246" s="28"/>
      <c r="N246" s="28"/>
      <c r="O246" s="28"/>
      <c r="P246" s="28"/>
      <c r="Q246" s="28"/>
      <c r="R246" s="28"/>
      <c r="S246" s="28"/>
      <c r="T246" s="28"/>
      <c r="U246" s="28"/>
      <c r="V246" s="28"/>
      <c r="W246" s="28"/>
      <c r="X246" s="28"/>
      <c r="Y246" s="28"/>
      <c r="Z246" s="28"/>
    </row>
    <row r="247" spans="1:26" ht="12.75" customHeight="1" x14ac:dyDescent="0.35">
      <c r="A247" s="28"/>
      <c r="B247" s="28"/>
      <c r="C247" s="28"/>
      <c r="D247" s="28"/>
      <c r="E247" s="28"/>
      <c r="F247" s="28"/>
      <c r="G247" s="28"/>
      <c r="H247" s="28"/>
      <c r="I247" s="28"/>
      <c r="J247" s="28"/>
      <c r="K247" s="28"/>
      <c r="L247" s="28"/>
      <c r="M247" s="28"/>
      <c r="N247" s="28"/>
      <c r="O247" s="28"/>
      <c r="P247" s="28"/>
      <c r="Q247" s="28"/>
      <c r="R247" s="28"/>
      <c r="S247" s="28"/>
      <c r="T247" s="28"/>
      <c r="U247" s="28"/>
      <c r="V247" s="28"/>
      <c r="W247" s="28"/>
      <c r="X247" s="28"/>
      <c r="Y247" s="28"/>
      <c r="Z247" s="28"/>
    </row>
    <row r="248" spans="1:26" ht="12.75" customHeight="1" x14ac:dyDescent="0.35">
      <c r="A248" s="28"/>
      <c r="B248" s="28"/>
      <c r="C248" s="28"/>
      <c r="D248" s="28"/>
      <c r="E248" s="28"/>
      <c r="F248" s="28"/>
      <c r="G248" s="28"/>
      <c r="H248" s="28"/>
      <c r="I248" s="28"/>
      <c r="J248" s="28"/>
      <c r="K248" s="28"/>
      <c r="L248" s="28"/>
      <c r="M248" s="28"/>
      <c r="N248" s="28"/>
      <c r="O248" s="28"/>
      <c r="P248" s="28"/>
      <c r="Q248" s="28"/>
      <c r="R248" s="28"/>
      <c r="S248" s="28"/>
      <c r="T248" s="28"/>
      <c r="U248" s="28"/>
      <c r="V248" s="28"/>
      <c r="W248" s="28"/>
      <c r="X248" s="28"/>
      <c r="Y248" s="28"/>
      <c r="Z248" s="28"/>
    </row>
    <row r="249" spans="1:26" ht="12.75" customHeight="1" x14ac:dyDescent="0.35">
      <c r="A249" s="28"/>
      <c r="B249" s="28"/>
      <c r="C249" s="28"/>
      <c r="D249" s="28"/>
      <c r="E249" s="28"/>
      <c r="F249" s="28"/>
      <c r="G249" s="28"/>
      <c r="H249" s="28"/>
      <c r="I249" s="28"/>
      <c r="J249" s="28"/>
      <c r="K249" s="28"/>
      <c r="L249" s="28"/>
      <c r="M249" s="28"/>
      <c r="N249" s="28"/>
      <c r="O249" s="28"/>
      <c r="P249" s="28"/>
      <c r="Q249" s="28"/>
      <c r="R249" s="28"/>
      <c r="S249" s="28"/>
      <c r="T249" s="28"/>
      <c r="U249" s="28"/>
      <c r="V249" s="28"/>
      <c r="W249" s="28"/>
      <c r="X249" s="28"/>
      <c r="Y249" s="28"/>
      <c r="Z249" s="28"/>
    </row>
    <row r="250" spans="1:26" ht="12.75" customHeight="1" x14ac:dyDescent="0.35">
      <c r="A250" s="28"/>
      <c r="B250" s="28"/>
      <c r="C250" s="28"/>
      <c r="D250" s="28"/>
      <c r="E250" s="28"/>
      <c r="F250" s="28"/>
      <c r="G250" s="28"/>
      <c r="H250" s="28"/>
      <c r="I250" s="28"/>
      <c r="J250" s="28"/>
      <c r="K250" s="28"/>
      <c r="L250" s="28"/>
      <c r="M250" s="28"/>
      <c r="N250" s="28"/>
      <c r="O250" s="28"/>
      <c r="P250" s="28"/>
      <c r="Q250" s="28"/>
      <c r="R250" s="28"/>
      <c r="S250" s="28"/>
      <c r="T250" s="28"/>
      <c r="U250" s="28"/>
      <c r="V250" s="28"/>
      <c r="W250" s="28"/>
      <c r="X250" s="28"/>
      <c r="Y250" s="28"/>
      <c r="Z250" s="28"/>
    </row>
    <row r="251" spans="1:26" ht="12.75" customHeight="1" x14ac:dyDescent="0.35">
      <c r="A251" s="28"/>
      <c r="B251" s="28"/>
      <c r="C251" s="28"/>
      <c r="D251" s="28"/>
      <c r="E251" s="28"/>
      <c r="F251" s="28"/>
      <c r="G251" s="28"/>
      <c r="H251" s="28"/>
      <c r="I251" s="28"/>
      <c r="J251" s="28"/>
      <c r="K251" s="28"/>
      <c r="L251" s="28"/>
      <c r="M251" s="28"/>
      <c r="N251" s="28"/>
      <c r="O251" s="28"/>
      <c r="P251" s="28"/>
      <c r="Q251" s="28"/>
      <c r="R251" s="28"/>
      <c r="S251" s="28"/>
      <c r="T251" s="28"/>
      <c r="U251" s="28"/>
      <c r="V251" s="28"/>
      <c r="W251" s="28"/>
      <c r="X251" s="28"/>
      <c r="Y251" s="28"/>
      <c r="Z251" s="28"/>
    </row>
    <row r="252" spans="1:26" ht="12.75" customHeight="1" x14ac:dyDescent="0.35">
      <c r="A252" s="28"/>
      <c r="B252" s="28"/>
      <c r="C252" s="28"/>
      <c r="D252" s="28"/>
      <c r="E252" s="28"/>
      <c r="F252" s="28"/>
      <c r="G252" s="28"/>
      <c r="H252" s="28"/>
      <c r="I252" s="28"/>
      <c r="J252" s="28"/>
      <c r="K252" s="28"/>
      <c r="L252" s="28"/>
      <c r="M252" s="28"/>
      <c r="N252" s="28"/>
      <c r="O252" s="28"/>
      <c r="P252" s="28"/>
      <c r="Q252" s="28"/>
      <c r="R252" s="28"/>
      <c r="S252" s="28"/>
      <c r="T252" s="28"/>
      <c r="U252" s="28"/>
      <c r="V252" s="28"/>
      <c r="W252" s="28"/>
      <c r="X252" s="28"/>
      <c r="Y252" s="28"/>
      <c r="Z252" s="28"/>
    </row>
    <row r="253" spans="1:26" ht="12.75" customHeight="1" x14ac:dyDescent="0.35">
      <c r="A253" s="28"/>
      <c r="B253" s="28"/>
      <c r="C253" s="28"/>
      <c r="D253" s="28"/>
      <c r="E253" s="28"/>
      <c r="F253" s="28"/>
      <c r="G253" s="28"/>
      <c r="H253" s="28"/>
      <c r="I253" s="28"/>
      <c r="J253" s="28"/>
      <c r="K253" s="28"/>
      <c r="L253" s="28"/>
      <c r="M253" s="28"/>
      <c r="N253" s="28"/>
      <c r="O253" s="28"/>
      <c r="P253" s="28"/>
      <c r="Q253" s="28"/>
      <c r="R253" s="28"/>
      <c r="S253" s="28"/>
      <c r="T253" s="28"/>
      <c r="U253" s="28"/>
      <c r="V253" s="28"/>
      <c r="W253" s="28"/>
      <c r="X253" s="28"/>
      <c r="Y253" s="28"/>
      <c r="Z253" s="28"/>
    </row>
    <row r="254" spans="1:26" ht="12.75" customHeight="1" x14ac:dyDescent="0.35">
      <c r="A254" s="28"/>
      <c r="B254" s="28"/>
      <c r="C254" s="28"/>
      <c r="D254" s="28"/>
      <c r="E254" s="28"/>
      <c r="F254" s="28"/>
      <c r="G254" s="28"/>
      <c r="H254" s="28"/>
      <c r="I254" s="28"/>
      <c r="J254" s="28"/>
      <c r="K254" s="28"/>
      <c r="L254" s="28"/>
      <c r="M254" s="28"/>
      <c r="N254" s="28"/>
      <c r="O254" s="28"/>
      <c r="P254" s="28"/>
      <c r="Q254" s="28"/>
      <c r="R254" s="28"/>
      <c r="S254" s="28"/>
      <c r="T254" s="28"/>
      <c r="U254" s="28"/>
      <c r="V254" s="28"/>
      <c r="W254" s="28"/>
      <c r="X254" s="28"/>
      <c r="Y254" s="28"/>
      <c r="Z254" s="28"/>
    </row>
    <row r="255" spans="1:26" ht="12.75" customHeight="1" x14ac:dyDescent="0.35">
      <c r="A255" s="28"/>
      <c r="B255" s="28"/>
      <c r="C255" s="28"/>
      <c r="D255" s="28"/>
      <c r="E255" s="28"/>
      <c r="F255" s="28"/>
      <c r="G255" s="28"/>
      <c r="H255" s="28"/>
      <c r="I255" s="28"/>
      <c r="J255" s="28"/>
      <c r="K255" s="28"/>
      <c r="L255" s="28"/>
      <c r="M255" s="28"/>
      <c r="N255" s="28"/>
      <c r="O255" s="28"/>
      <c r="P255" s="28"/>
      <c r="Q255" s="28"/>
      <c r="R255" s="28"/>
      <c r="S255" s="28"/>
      <c r="T255" s="28"/>
      <c r="U255" s="28"/>
      <c r="V255" s="28"/>
      <c r="W255" s="28"/>
      <c r="X255" s="28"/>
      <c r="Y255" s="28"/>
      <c r="Z255" s="28"/>
    </row>
    <row r="256" spans="1:26" ht="12.75" customHeight="1" x14ac:dyDescent="0.35">
      <c r="A256" s="28"/>
      <c r="B256" s="28"/>
      <c r="C256" s="28"/>
      <c r="D256" s="28"/>
      <c r="E256" s="28"/>
      <c r="F256" s="28"/>
      <c r="G256" s="28"/>
      <c r="H256" s="28"/>
      <c r="I256" s="28"/>
      <c r="J256" s="28"/>
      <c r="K256" s="28"/>
      <c r="L256" s="28"/>
      <c r="M256" s="28"/>
      <c r="N256" s="28"/>
      <c r="O256" s="28"/>
      <c r="P256" s="28"/>
      <c r="Q256" s="28"/>
      <c r="R256" s="28"/>
      <c r="S256" s="28"/>
      <c r="T256" s="28"/>
      <c r="U256" s="28"/>
      <c r="V256" s="28"/>
      <c r="W256" s="28"/>
      <c r="X256" s="28"/>
      <c r="Y256" s="28"/>
      <c r="Z256" s="28"/>
    </row>
    <row r="257" spans="1:26" ht="12.75" customHeight="1" x14ac:dyDescent="0.35">
      <c r="A257" s="28"/>
      <c r="B257" s="28"/>
      <c r="C257" s="28"/>
      <c r="D257" s="28"/>
      <c r="E257" s="28"/>
      <c r="F257" s="28"/>
      <c r="G257" s="28"/>
      <c r="H257" s="28"/>
      <c r="I257" s="28"/>
      <c r="J257" s="28"/>
      <c r="K257" s="28"/>
      <c r="L257" s="28"/>
      <c r="M257" s="28"/>
      <c r="N257" s="28"/>
      <c r="O257" s="28"/>
      <c r="P257" s="28"/>
      <c r="Q257" s="28"/>
      <c r="R257" s="28"/>
      <c r="S257" s="28"/>
      <c r="T257" s="28"/>
      <c r="U257" s="28"/>
      <c r="V257" s="28"/>
      <c r="W257" s="28"/>
      <c r="X257" s="28"/>
      <c r="Y257" s="28"/>
      <c r="Z257" s="28"/>
    </row>
    <row r="258" spans="1:26" ht="12.75" customHeight="1" x14ac:dyDescent="0.35">
      <c r="A258" s="28"/>
      <c r="B258" s="28"/>
      <c r="C258" s="28"/>
      <c r="D258" s="28"/>
      <c r="E258" s="28"/>
      <c r="F258" s="28"/>
      <c r="G258" s="28"/>
      <c r="H258" s="28"/>
      <c r="I258" s="28"/>
      <c r="J258" s="28"/>
      <c r="K258" s="28"/>
      <c r="L258" s="28"/>
      <c r="M258" s="28"/>
      <c r="N258" s="28"/>
      <c r="O258" s="28"/>
      <c r="P258" s="28"/>
      <c r="Q258" s="28"/>
      <c r="R258" s="28"/>
      <c r="S258" s="28"/>
      <c r="T258" s="28"/>
      <c r="U258" s="28"/>
      <c r="V258" s="28"/>
      <c r="W258" s="28"/>
      <c r="X258" s="28"/>
      <c r="Y258" s="28"/>
      <c r="Z258" s="28"/>
    </row>
    <row r="259" spans="1:26" ht="12.75" customHeight="1" x14ac:dyDescent="0.35">
      <c r="A259" s="28"/>
      <c r="B259" s="28"/>
      <c r="C259" s="28"/>
      <c r="D259" s="28"/>
      <c r="E259" s="28"/>
      <c r="F259" s="28"/>
      <c r="G259" s="28"/>
      <c r="H259" s="28"/>
      <c r="I259" s="28"/>
      <c r="J259" s="28"/>
      <c r="K259" s="28"/>
      <c r="L259" s="28"/>
      <c r="M259" s="28"/>
      <c r="N259" s="28"/>
      <c r="O259" s="28"/>
      <c r="P259" s="28"/>
      <c r="Q259" s="28"/>
      <c r="R259" s="28"/>
      <c r="S259" s="28"/>
      <c r="T259" s="28"/>
      <c r="U259" s="28"/>
      <c r="V259" s="28"/>
      <c r="W259" s="28"/>
      <c r="X259" s="28"/>
      <c r="Y259" s="28"/>
      <c r="Z259" s="28"/>
    </row>
    <row r="260" spans="1:26" ht="12.75" customHeight="1" x14ac:dyDescent="0.35">
      <c r="A260" s="28"/>
      <c r="B260" s="28"/>
      <c r="C260" s="28"/>
      <c r="D260" s="28"/>
      <c r="E260" s="28"/>
      <c r="F260" s="28"/>
      <c r="G260" s="28"/>
      <c r="H260" s="28"/>
      <c r="I260" s="28"/>
      <c r="J260" s="28"/>
      <c r="K260" s="28"/>
      <c r="L260" s="28"/>
      <c r="M260" s="28"/>
      <c r="N260" s="28"/>
      <c r="O260" s="28"/>
      <c r="P260" s="28"/>
      <c r="Q260" s="28"/>
      <c r="R260" s="28"/>
      <c r="S260" s="28"/>
      <c r="T260" s="28"/>
      <c r="U260" s="28"/>
      <c r="V260" s="28"/>
      <c r="W260" s="28"/>
      <c r="X260" s="28"/>
      <c r="Y260" s="28"/>
      <c r="Z260" s="28"/>
    </row>
    <row r="261" spans="1:26" ht="12.75" customHeight="1" x14ac:dyDescent="0.35">
      <c r="A261" s="28"/>
      <c r="B261" s="28"/>
      <c r="C261" s="28"/>
      <c r="D261" s="28"/>
      <c r="E261" s="28"/>
      <c r="F261" s="28"/>
      <c r="G261" s="28"/>
      <c r="H261" s="28"/>
      <c r="I261" s="28"/>
      <c r="J261" s="28"/>
      <c r="K261" s="28"/>
      <c r="L261" s="28"/>
      <c r="M261" s="28"/>
      <c r="N261" s="28"/>
      <c r="O261" s="28"/>
      <c r="P261" s="28"/>
      <c r="Q261" s="28"/>
      <c r="R261" s="28"/>
      <c r="S261" s="28"/>
      <c r="T261" s="28"/>
      <c r="U261" s="28"/>
      <c r="V261" s="28"/>
      <c r="W261" s="28"/>
      <c r="X261" s="28"/>
      <c r="Y261" s="28"/>
      <c r="Z261" s="28"/>
    </row>
    <row r="262" spans="1:26" ht="12.75" customHeight="1" x14ac:dyDescent="0.35">
      <c r="A262" s="28"/>
      <c r="B262" s="28"/>
      <c r="C262" s="28"/>
      <c r="D262" s="28"/>
      <c r="E262" s="28"/>
      <c r="F262" s="28"/>
      <c r="G262" s="28"/>
      <c r="H262" s="28"/>
      <c r="I262" s="28"/>
      <c r="J262" s="28"/>
      <c r="K262" s="28"/>
      <c r="L262" s="28"/>
      <c r="M262" s="28"/>
      <c r="N262" s="28"/>
      <c r="O262" s="28"/>
      <c r="P262" s="28"/>
      <c r="Q262" s="28"/>
      <c r="R262" s="28"/>
      <c r="S262" s="28"/>
      <c r="T262" s="28"/>
      <c r="U262" s="28"/>
      <c r="V262" s="28"/>
      <c r="W262" s="28"/>
      <c r="X262" s="28"/>
      <c r="Y262" s="28"/>
      <c r="Z262" s="28"/>
    </row>
    <row r="263" spans="1:26" ht="12.75" customHeight="1" x14ac:dyDescent="0.35">
      <c r="A263" s="28"/>
      <c r="B263" s="28"/>
      <c r="C263" s="28"/>
      <c r="D263" s="28"/>
      <c r="E263" s="28"/>
      <c r="F263" s="28"/>
      <c r="G263" s="28"/>
      <c r="H263" s="28"/>
      <c r="I263" s="28"/>
      <c r="J263" s="28"/>
      <c r="K263" s="28"/>
      <c r="L263" s="28"/>
      <c r="M263" s="28"/>
      <c r="N263" s="28"/>
      <c r="O263" s="28"/>
      <c r="P263" s="28"/>
      <c r="Q263" s="28"/>
      <c r="R263" s="28"/>
      <c r="S263" s="28"/>
      <c r="T263" s="28"/>
      <c r="U263" s="28"/>
      <c r="V263" s="28"/>
      <c r="W263" s="28"/>
      <c r="X263" s="28"/>
      <c r="Y263" s="28"/>
      <c r="Z263" s="28"/>
    </row>
    <row r="264" spans="1:26" ht="12.75" customHeight="1" x14ac:dyDescent="0.35">
      <c r="A264" s="28"/>
      <c r="B264" s="28"/>
      <c r="C264" s="28"/>
      <c r="D264" s="28"/>
      <c r="E264" s="28"/>
      <c r="F264" s="28"/>
      <c r="G264" s="28"/>
      <c r="H264" s="28"/>
      <c r="I264" s="28"/>
      <c r="J264" s="28"/>
      <c r="K264" s="28"/>
      <c r="L264" s="28"/>
      <c r="M264" s="28"/>
      <c r="N264" s="28"/>
      <c r="O264" s="28"/>
      <c r="P264" s="28"/>
      <c r="Q264" s="28"/>
      <c r="R264" s="28"/>
      <c r="S264" s="28"/>
      <c r="T264" s="28"/>
      <c r="U264" s="28"/>
      <c r="V264" s="28"/>
      <c r="W264" s="28"/>
      <c r="X264" s="28"/>
      <c r="Y264" s="28"/>
      <c r="Z264" s="28"/>
    </row>
    <row r="265" spans="1:26" ht="12.75" customHeight="1" x14ac:dyDescent="0.35">
      <c r="A265" s="28"/>
      <c r="B265" s="28"/>
      <c r="C265" s="28"/>
      <c r="D265" s="28"/>
      <c r="E265" s="28"/>
      <c r="F265" s="28"/>
      <c r="G265" s="28"/>
      <c r="H265" s="28"/>
      <c r="I265" s="28"/>
      <c r="J265" s="28"/>
      <c r="K265" s="28"/>
      <c r="L265" s="28"/>
      <c r="M265" s="28"/>
      <c r="N265" s="28"/>
      <c r="O265" s="28"/>
      <c r="P265" s="28"/>
      <c r="Q265" s="28"/>
      <c r="R265" s="28"/>
      <c r="S265" s="28"/>
      <c r="T265" s="28"/>
      <c r="U265" s="28"/>
      <c r="V265" s="28"/>
      <c r="W265" s="28"/>
      <c r="X265" s="28"/>
      <c r="Y265" s="28"/>
      <c r="Z265" s="28"/>
    </row>
    <row r="266" spans="1:26" ht="12.75" customHeight="1" x14ac:dyDescent="0.35">
      <c r="A266" s="28"/>
      <c r="B266" s="28"/>
      <c r="C266" s="28"/>
      <c r="D266" s="28"/>
      <c r="E266" s="28"/>
      <c r="F266" s="28"/>
      <c r="G266" s="28"/>
      <c r="H266" s="28"/>
      <c r="I266" s="28"/>
      <c r="J266" s="28"/>
      <c r="K266" s="28"/>
      <c r="L266" s="28"/>
      <c r="M266" s="28"/>
      <c r="N266" s="28"/>
      <c r="O266" s="28"/>
      <c r="P266" s="28"/>
      <c r="Q266" s="28"/>
      <c r="R266" s="28"/>
      <c r="S266" s="28"/>
      <c r="T266" s="28"/>
      <c r="U266" s="28"/>
      <c r="V266" s="28"/>
      <c r="W266" s="28"/>
      <c r="X266" s="28"/>
      <c r="Y266" s="28"/>
      <c r="Z266" s="28"/>
    </row>
    <row r="267" spans="1:26" ht="12.75" customHeight="1" x14ac:dyDescent="0.35">
      <c r="A267" s="28"/>
      <c r="B267" s="28"/>
      <c r="C267" s="28"/>
      <c r="D267" s="28"/>
      <c r="E267" s="28"/>
      <c r="F267" s="28"/>
      <c r="G267" s="28"/>
      <c r="H267" s="28"/>
      <c r="I267" s="28"/>
      <c r="J267" s="28"/>
      <c r="K267" s="28"/>
      <c r="L267" s="28"/>
      <c r="M267" s="28"/>
      <c r="N267" s="28"/>
      <c r="O267" s="28"/>
      <c r="P267" s="28"/>
      <c r="Q267" s="28"/>
      <c r="R267" s="28"/>
      <c r="S267" s="28"/>
      <c r="T267" s="28"/>
      <c r="U267" s="28"/>
      <c r="V267" s="28"/>
      <c r="W267" s="28"/>
      <c r="X267" s="28"/>
      <c r="Y267" s="28"/>
      <c r="Z267" s="28"/>
    </row>
    <row r="268" spans="1:26" ht="12.75" customHeight="1" x14ac:dyDescent="0.35">
      <c r="A268" s="28"/>
      <c r="B268" s="28"/>
      <c r="C268" s="28"/>
      <c r="D268" s="28"/>
      <c r="E268" s="28"/>
      <c r="F268" s="28"/>
      <c r="G268" s="28"/>
      <c r="H268" s="28"/>
      <c r="I268" s="28"/>
      <c r="J268" s="28"/>
      <c r="K268" s="28"/>
      <c r="L268" s="28"/>
      <c r="M268" s="28"/>
      <c r="N268" s="28"/>
      <c r="O268" s="28"/>
      <c r="P268" s="28"/>
      <c r="Q268" s="28"/>
      <c r="R268" s="28"/>
      <c r="S268" s="28"/>
      <c r="T268" s="28"/>
      <c r="U268" s="28"/>
      <c r="V268" s="28"/>
      <c r="W268" s="28"/>
      <c r="X268" s="28"/>
      <c r="Y268" s="28"/>
      <c r="Z268" s="28"/>
    </row>
    <row r="269" spans="1:26" ht="12.75" customHeight="1" x14ac:dyDescent="0.35">
      <c r="A269" s="28"/>
      <c r="B269" s="28"/>
      <c r="C269" s="28"/>
      <c r="D269" s="28"/>
      <c r="E269" s="28"/>
      <c r="F269" s="28"/>
      <c r="G269" s="28"/>
      <c r="H269" s="28"/>
      <c r="I269" s="28"/>
      <c r="J269" s="28"/>
      <c r="K269" s="28"/>
      <c r="L269" s="28"/>
      <c r="M269" s="28"/>
      <c r="N269" s="28"/>
      <c r="O269" s="28"/>
      <c r="P269" s="28"/>
      <c r="Q269" s="28"/>
      <c r="R269" s="28"/>
      <c r="S269" s="28"/>
      <c r="T269" s="28"/>
      <c r="U269" s="28"/>
      <c r="V269" s="28"/>
      <c r="W269" s="28"/>
      <c r="X269" s="28"/>
      <c r="Y269" s="28"/>
      <c r="Z269" s="28"/>
    </row>
    <row r="270" spans="1:26" ht="12.75" customHeight="1" x14ac:dyDescent="0.35">
      <c r="A270" s="28"/>
      <c r="B270" s="28"/>
      <c r="C270" s="28"/>
      <c r="D270" s="28"/>
      <c r="E270" s="28"/>
      <c r="F270" s="28"/>
      <c r="G270" s="28"/>
      <c r="H270" s="28"/>
      <c r="I270" s="28"/>
      <c r="J270" s="28"/>
      <c r="K270" s="28"/>
      <c r="L270" s="28"/>
      <c r="M270" s="28"/>
      <c r="N270" s="28"/>
      <c r="O270" s="28"/>
      <c r="P270" s="28"/>
      <c r="Q270" s="28"/>
      <c r="R270" s="28"/>
      <c r="S270" s="28"/>
      <c r="T270" s="28"/>
      <c r="U270" s="28"/>
      <c r="V270" s="28"/>
      <c r="W270" s="28"/>
      <c r="X270" s="28"/>
      <c r="Y270" s="28"/>
      <c r="Z270" s="28"/>
    </row>
    <row r="271" spans="1:26" ht="12.75" customHeight="1" x14ac:dyDescent="0.35">
      <c r="A271" s="28"/>
      <c r="B271" s="28"/>
      <c r="C271" s="28"/>
      <c r="D271" s="28"/>
      <c r="E271" s="28"/>
      <c r="F271" s="28"/>
      <c r="G271" s="28"/>
      <c r="H271" s="28"/>
      <c r="I271" s="28"/>
      <c r="J271" s="28"/>
      <c r="K271" s="28"/>
      <c r="L271" s="28"/>
      <c r="M271" s="28"/>
      <c r="N271" s="28"/>
      <c r="O271" s="28"/>
      <c r="P271" s="28"/>
      <c r="Q271" s="28"/>
      <c r="R271" s="28"/>
      <c r="S271" s="28"/>
      <c r="T271" s="28"/>
      <c r="U271" s="28"/>
      <c r="V271" s="28"/>
      <c r="W271" s="28"/>
      <c r="X271" s="28"/>
      <c r="Y271" s="28"/>
      <c r="Z271" s="28"/>
    </row>
    <row r="272" spans="1:26" ht="12.75" customHeight="1" x14ac:dyDescent="0.35">
      <c r="A272" s="28"/>
      <c r="B272" s="28"/>
      <c r="C272" s="28"/>
      <c r="D272" s="28"/>
      <c r="E272" s="28"/>
      <c r="F272" s="28"/>
      <c r="G272" s="28"/>
      <c r="H272" s="28"/>
      <c r="I272" s="28"/>
      <c r="J272" s="28"/>
      <c r="K272" s="28"/>
      <c r="L272" s="28"/>
      <c r="M272" s="28"/>
      <c r="N272" s="28"/>
      <c r="O272" s="28"/>
      <c r="P272" s="28"/>
      <c r="Q272" s="28"/>
      <c r="R272" s="28"/>
      <c r="S272" s="28"/>
      <c r="T272" s="28"/>
      <c r="U272" s="28"/>
      <c r="V272" s="28"/>
      <c r="W272" s="28"/>
      <c r="X272" s="28"/>
      <c r="Y272" s="28"/>
      <c r="Z272" s="28"/>
    </row>
    <row r="273" spans="1:26" ht="12.75" customHeight="1" x14ac:dyDescent="0.35">
      <c r="A273" s="28"/>
      <c r="B273" s="28"/>
      <c r="C273" s="28"/>
      <c r="D273" s="28"/>
      <c r="E273" s="28"/>
      <c r="F273" s="28"/>
      <c r="G273" s="28"/>
      <c r="H273" s="28"/>
      <c r="I273" s="28"/>
      <c r="J273" s="28"/>
      <c r="K273" s="28"/>
      <c r="L273" s="28"/>
      <c r="M273" s="28"/>
      <c r="N273" s="28"/>
      <c r="O273" s="28"/>
      <c r="P273" s="28"/>
      <c r="Q273" s="28"/>
      <c r="R273" s="28"/>
      <c r="S273" s="28"/>
      <c r="T273" s="28"/>
      <c r="U273" s="28"/>
      <c r="V273" s="28"/>
      <c r="W273" s="28"/>
      <c r="X273" s="28"/>
      <c r="Y273" s="28"/>
      <c r="Z273" s="28"/>
    </row>
    <row r="274" spans="1:26" ht="12.75" customHeight="1" x14ac:dyDescent="0.35">
      <c r="A274" s="28"/>
      <c r="B274" s="28"/>
      <c r="C274" s="28"/>
      <c r="D274" s="28"/>
      <c r="E274" s="28"/>
      <c r="F274" s="28"/>
      <c r="G274" s="28"/>
      <c r="H274" s="28"/>
      <c r="I274" s="28"/>
      <c r="J274" s="28"/>
      <c r="K274" s="28"/>
      <c r="L274" s="28"/>
      <c r="M274" s="28"/>
      <c r="N274" s="28"/>
      <c r="O274" s="28"/>
      <c r="P274" s="28"/>
      <c r="Q274" s="28"/>
      <c r="R274" s="28"/>
      <c r="S274" s="28"/>
      <c r="T274" s="28"/>
      <c r="U274" s="28"/>
      <c r="V274" s="28"/>
      <c r="W274" s="28"/>
      <c r="X274" s="28"/>
      <c r="Y274" s="28"/>
      <c r="Z274" s="28"/>
    </row>
    <row r="275" spans="1:26" ht="12.75" customHeight="1" x14ac:dyDescent="0.35">
      <c r="A275" s="28"/>
      <c r="B275" s="28"/>
      <c r="C275" s="28"/>
      <c r="D275" s="28"/>
      <c r="E275" s="28"/>
      <c r="F275" s="28"/>
      <c r="G275" s="28"/>
      <c r="H275" s="28"/>
      <c r="I275" s="28"/>
      <c r="J275" s="28"/>
      <c r="K275" s="28"/>
      <c r="L275" s="28"/>
      <c r="M275" s="28"/>
      <c r="N275" s="28"/>
      <c r="O275" s="28"/>
      <c r="P275" s="28"/>
      <c r="Q275" s="28"/>
      <c r="R275" s="28"/>
      <c r="S275" s="28"/>
      <c r="T275" s="28"/>
      <c r="U275" s="28"/>
      <c r="V275" s="28"/>
      <c r="W275" s="28"/>
      <c r="X275" s="28"/>
      <c r="Y275" s="28"/>
      <c r="Z275" s="28"/>
    </row>
    <row r="276" spans="1:26" ht="12.75" customHeight="1" x14ac:dyDescent="0.35">
      <c r="A276" s="28"/>
      <c r="B276" s="28"/>
      <c r="C276" s="28"/>
      <c r="D276" s="28"/>
      <c r="E276" s="28"/>
      <c r="F276" s="28"/>
      <c r="G276" s="28"/>
      <c r="H276" s="28"/>
      <c r="I276" s="28"/>
      <c r="J276" s="28"/>
      <c r="K276" s="28"/>
      <c r="L276" s="28"/>
      <c r="M276" s="28"/>
      <c r="N276" s="28"/>
      <c r="O276" s="28"/>
      <c r="P276" s="28"/>
      <c r="Q276" s="28"/>
      <c r="R276" s="28"/>
      <c r="S276" s="28"/>
      <c r="T276" s="28"/>
      <c r="U276" s="28"/>
      <c r="V276" s="28"/>
      <c r="W276" s="28"/>
      <c r="X276" s="28"/>
      <c r="Y276" s="28"/>
      <c r="Z276" s="28"/>
    </row>
    <row r="277" spans="1:26" ht="12.75" customHeight="1" x14ac:dyDescent="0.35">
      <c r="A277" s="28"/>
      <c r="B277" s="28"/>
      <c r="C277" s="28"/>
      <c r="D277" s="28"/>
      <c r="E277" s="28"/>
      <c r="F277" s="28"/>
      <c r="G277" s="28"/>
      <c r="H277" s="28"/>
      <c r="I277" s="28"/>
      <c r="J277" s="28"/>
      <c r="K277" s="28"/>
      <c r="L277" s="28"/>
      <c r="M277" s="28"/>
      <c r="N277" s="28"/>
      <c r="O277" s="28"/>
      <c r="P277" s="28"/>
      <c r="Q277" s="28"/>
      <c r="R277" s="28"/>
      <c r="S277" s="28"/>
      <c r="T277" s="28"/>
      <c r="U277" s="28"/>
      <c r="V277" s="28"/>
      <c r="W277" s="28"/>
      <c r="X277" s="28"/>
      <c r="Y277" s="28"/>
      <c r="Z277" s="28"/>
    </row>
    <row r="278" spans="1:26" ht="12.75" customHeight="1" x14ac:dyDescent="0.35">
      <c r="A278" s="28"/>
      <c r="B278" s="28"/>
      <c r="C278" s="28"/>
      <c r="D278" s="28"/>
      <c r="E278" s="28"/>
      <c r="F278" s="28"/>
      <c r="G278" s="28"/>
      <c r="H278" s="28"/>
      <c r="I278" s="28"/>
      <c r="J278" s="28"/>
      <c r="K278" s="28"/>
      <c r="L278" s="28"/>
      <c r="M278" s="28"/>
      <c r="N278" s="28"/>
      <c r="O278" s="28"/>
      <c r="P278" s="28"/>
      <c r="Q278" s="28"/>
      <c r="R278" s="28"/>
      <c r="S278" s="28"/>
      <c r="T278" s="28"/>
      <c r="U278" s="28"/>
      <c r="V278" s="28"/>
      <c r="W278" s="28"/>
      <c r="X278" s="28"/>
      <c r="Y278" s="28"/>
      <c r="Z278" s="28"/>
    </row>
    <row r="279" spans="1:26" ht="12.75" customHeight="1" x14ac:dyDescent="0.35">
      <c r="A279" s="28"/>
      <c r="B279" s="28"/>
      <c r="C279" s="28"/>
      <c r="D279" s="28"/>
      <c r="E279" s="28"/>
      <c r="F279" s="28"/>
      <c r="G279" s="28"/>
      <c r="H279" s="28"/>
      <c r="I279" s="28"/>
      <c r="J279" s="28"/>
      <c r="K279" s="28"/>
      <c r="L279" s="28"/>
      <c r="M279" s="28"/>
      <c r="N279" s="28"/>
      <c r="O279" s="28"/>
      <c r="P279" s="28"/>
      <c r="Q279" s="28"/>
      <c r="R279" s="28"/>
      <c r="S279" s="28"/>
      <c r="T279" s="28"/>
      <c r="U279" s="28"/>
      <c r="V279" s="28"/>
      <c r="W279" s="28"/>
      <c r="X279" s="28"/>
      <c r="Y279" s="28"/>
      <c r="Z279" s="28"/>
    </row>
    <row r="280" spans="1:26" ht="12.75" customHeight="1" x14ac:dyDescent="0.35">
      <c r="A280" s="28"/>
      <c r="B280" s="28"/>
      <c r="C280" s="28"/>
      <c r="D280" s="28"/>
      <c r="E280" s="28"/>
      <c r="F280" s="28"/>
      <c r="G280" s="28"/>
      <c r="H280" s="28"/>
      <c r="I280" s="28"/>
      <c r="J280" s="28"/>
      <c r="K280" s="28"/>
      <c r="L280" s="28"/>
      <c r="M280" s="28"/>
      <c r="N280" s="28"/>
      <c r="O280" s="28"/>
      <c r="P280" s="28"/>
      <c r="Q280" s="28"/>
      <c r="R280" s="28"/>
      <c r="S280" s="28"/>
      <c r="T280" s="28"/>
      <c r="U280" s="28"/>
      <c r="V280" s="28"/>
      <c r="W280" s="28"/>
      <c r="X280" s="28"/>
      <c r="Y280" s="28"/>
      <c r="Z280" s="28"/>
    </row>
    <row r="281" spans="1:26" ht="12.75" customHeight="1" x14ac:dyDescent="0.35">
      <c r="A281" s="28"/>
      <c r="B281" s="28"/>
      <c r="C281" s="28"/>
      <c r="D281" s="28"/>
      <c r="E281" s="28"/>
      <c r="F281" s="28"/>
      <c r="G281" s="28"/>
      <c r="H281" s="28"/>
      <c r="I281" s="28"/>
      <c r="J281" s="28"/>
      <c r="K281" s="28"/>
      <c r="L281" s="28"/>
      <c r="M281" s="28"/>
      <c r="N281" s="28"/>
      <c r="O281" s="28"/>
      <c r="P281" s="28"/>
      <c r="Q281" s="28"/>
      <c r="R281" s="28"/>
      <c r="S281" s="28"/>
      <c r="T281" s="28"/>
      <c r="U281" s="28"/>
      <c r="V281" s="28"/>
      <c r="W281" s="28"/>
      <c r="X281" s="28"/>
      <c r="Y281" s="28"/>
      <c r="Z281" s="28"/>
    </row>
    <row r="282" spans="1:26" ht="12.75" customHeight="1" x14ac:dyDescent="0.35">
      <c r="A282" s="28"/>
      <c r="B282" s="28"/>
      <c r="C282" s="28"/>
      <c r="D282" s="28"/>
      <c r="E282" s="28"/>
      <c r="F282" s="28"/>
      <c r="G282" s="28"/>
      <c r="H282" s="28"/>
      <c r="I282" s="28"/>
      <c r="J282" s="28"/>
      <c r="K282" s="28"/>
      <c r="L282" s="28"/>
      <c r="M282" s="28"/>
      <c r="N282" s="28"/>
      <c r="O282" s="28"/>
      <c r="P282" s="28"/>
      <c r="Q282" s="28"/>
      <c r="R282" s="28"/>
      <c r="S282" s="28"/>
      <c r="T282" s="28"/>
      <c r="U282" s="28"/>
      <c r="V282" s="28"/>
      <c r="W282" s="28"/>
      <c r="X282" s="28"/>
      <c r="Y282" s="28"/>
      <c r="Z282" s="28"/>
    </row>
    <row r="283" spans="1:26" ht="12.75" customHeight="1" x14ac:dyDescent="0.35">
      <c r="A283" s="28"/>
      <c r="B283" s="28"/>
      <c r="C283" s="28"/>
      <c r="D283" s="28"/>
      <c r="E283" s="28"/>
      <c r="F283" s="28"/>
      <c r="G283" s="28"/>
      <c r="H283" s="28"/>
      <c r="I283" s="28"/>
      <c r="J283" s="28"/>
      <c r="K283" s="28"/>
      <c r="L283" s="28"/>
      <c r="M283" s="28"/>
      <c r="N283" s="28"/>
      <c r="O283" s="28"/>
      <c r="P283" s="28"/>
      <c r="Q283" s="28"/>
      <c r="R283" s="28"/>
      <c r="S283" s="28"/>
      <c r="T283" s="28"/>
      <c r="U283" s="28"/>
      <c r="V283" s="28"/>
      <c r="W283" s="28"/>
      <c r="X283" s="28"/>
      <c r="Y283" s="28"/>
      <c r="Z283" s="28"/>
    </row>
    <row r="284" spans="1:26" ht="12.75" customHeight="1" x14ac:dyDescent="0.35">
      <c r="A284" s="28"/>
      <c r="B284" s="28"/>
      <c r="C284" s="28"/>
      <c r="D284" s="28"/>
      <c r="E284" s="28"/>
      <c r="F284" s="28"/>
      <c r="G284" s="28"/>
      <c r="H284" s="28"/>
      <c r="I284" s="28"/>
      <c r="J284" s="28"/>
      <c r="K284" s="28"/>
      <c r="L284" s="28"/>
      <c r="M284" s="28"/>
      <c r="N284" s="28"/>
      <c r="O284" s="28"/>
      <c r="P284" s="28"/>
      <c r="Q284" s="28"/>
      <c r="R284" s="28"/>
      <c r="S284" s="28"/>
      <c r="T284" s="28"/>
      <c r="U284" s="28"/>
      <c r="V284" s="28"/>
      <c r="W284" s="28"/>
      <c r="X284" s="28"/>
      <c r="Y284" s="28"/>
      <c r="Z284" s="28"/>
    </row>
    <row r="285" spans="1:26" ht="12.75" customHeight="1" x14ac:dyDescent="0.35">
      <c r="A285" s="28"/>
      <c r="B285" s="28"/>
      <c r="C285" s="28"/>
      <c r="D285" s="28"/>
      <c r="E285" s="28"/>
      <c r="F285" s="28"/>
      <c r="G285" s="28"/>
      <c r="H285" s="28"/>
      <c r="I285" s="28"/>
      <c r="J285" s="28"/>
      <c r="K285" s="28"/>
      <c r="L285" s="28"/>
      <c r="M285" s="28"/>
      <c r="N285" s="28"/>
      <c r="O285" s="28"/>
      <c r="P285" s="28"/>
      <c r="Q285" s="28"/>
      <c r="R285" s="28"/>
      <c r="S285" s="28"/>
      <c r="T285" s="28"/>
      <c r="U285" s="28"/>
      <c r="V285" s="28"/>
      <c r="W285" s="28"/>
      <c r="X285" s="28"/>
      <c r="Y285" s="28"/>
      <c r="Z285" s="28"/>
    </row>
    <row r="286" spans="1:26" ht="12.75" customHeight="1" x14ac:dyDescent="0.35">
      <c r="A286" s="28"/>
      <c r="B286" s="28"/>
      <c r="C286" s="28"/>
      <c r="D286" s="28"/>
      <c r="E286" s="28"/>
      <c r="F286" s="28"/>
      <c r="G286" s="28"/>
      <c r="H286" s="28"/>
      <c r="I286" s="28"/>
      <c r="J286" s="28"/>
      <c r="K286" s="28"/>
      <c r="L286" s="28"/>
      <c r="M286" s="28"/>
      <c r="N286" s="28"/>
      <c r="O286" s="28"/>
      <c r="P286" s="28"/>
      <c r="Q286" s="28"/>
      <c r="R286" s="28"/>
      <c r="S286" s="28"/>
      <c r="T286" s="28"/>
      <c r="U286" s="28"/>
      <c r="V286" s="28"/>
      <c r="W286" s="28"/>
      <c r="X286" s="28"/>
      <c r="Y286" s="28"/>
      <c r="Z286" s="28"/>
    </row>
    <row r="287" spans="1:26" ht="12.75" customHeight="1" x14ac:dyDescent="0.35">
      <c r="A287" s="28"/>
      <c r="B287" s="28"/>
      <c r="C287" s="28"/>
      <c r="D287" s="28"/>
      <c r="E287" s="28"/>
      <c r="F287" s="28"/>
      <c r="G287" s="28"/>
      <c r="H287" s="28"/>
      <c r="I287" s="28"/>
      <c r="J287" s="28"/>
      <c r="K287" s="28"/>
      <c r="L287" s="28"/>
      <c r="M287" s="28"/>
      <c r="N287" s="28"/>
      <c r="O287" s="28"/>
      <c r="P287" s="28"/>
      <c r="Q287" s="28"/>
      <c r="R287" s="28"/>
      <c r="S287" s="28"/>
      <c r="T287" s="28"/>
      <c r="U287" s="28"/>
      <c r="V287" s="28"/>
      <c r="W287" s="28"/>
      <c r="X287" s="28"/>
      <c r="Y287" s="28"/>
      <c r="Z287" s="28"/>
    </row>
    <row r="288" spans="1:26" ht="12.75" customHeight="1" x14ac:dyDescent="0.35">
      <c r="A288" s="28"/>
      <c r="B288" s="28"/>
      <c r="C288" s="28"/>
      <c r="D288" s="28"/>
      <c r="E288" s="28"/>
      <c r="F288" s="28"/>
      <c r="G288" s="28"/>
      <c r="H288" s="28"/>
      <c r="I288" s="28"/>
      <c r="J288" s="28"/>
      <c r="K288" s="28"/>
      <c r="L288" s="28"/>
      <c r="M288" s="28"/>
      <c r="N288" s="28"/>
      <c r="O288" s="28"/>
      <c r="P288" s="28"/>
      <c r="Q288" s="28"/>
      <c r="R288" s="28"/>
      <c r="S288" s="28"/>
      <c r="T288" s="28"/>
      <c r="U288" s="28"/>
      <c r="V288" s="28"/>
      <c r="W288" s="28"/>
      <c r="X288" s="28"/>
      <c r="Y288" s="28"/>
      <c r="Z288" s="28"/>
    </row>
    <row r="289" spans="1:26" ht="12.75" customHeight="1" x14ac:dyDescent="0.35">
      <c r="A289" s="28"/>
      <c r="B289" s="28"/>
      <c r="C289" s="28"/>
      <c r="D289" s="28"/>
      <c r="E289" s="28"/>
      <c r="F289" s="28"/>
      <c r="G289" s="28"/>
      <c r="H289" s="28"/>
      <c r="I289" s="28"/>
      <c r="J289" s="28"/>
      <c r="K289" s="28"/>
      <c r="L289" s="28"/>
      <c r="M289" s="28"/>
      <c r="N289" s="28"/>
      <c r="O289" s="28"/>
      <c r="P289" s="28"/>
      <c r="Q289" s="28"/>
      <c r="R289" s="28"/>
      <c r="S289" s="28"/>
      <c r="T289" s="28"/>
      <c r="U289" s="28"/>
      <c r="V289" s="28"/>
      <c r="W289" s="28"/>
      <c r="X289" s="28"/>
      <c r="Y289" s="28"/>
      <c r="Z289" s="28"/>
    </row>
    <row r="290" spans="1:26" ht="12.75" customHeight="1" x14ac:dyDescent="0.35">
      <c r="A290" s="28"/>
      <c r="B290" s="28"/>
      <c r="C290" s="28"/>
      <c r="D290" s="28"/>
      <c r="E290" s="28"/>
      <c r="F290" s="28"/>
      <c r="G290" s="28"/>
      <c r="H290" s="28"/>
      <c r="I290" s="28"/>
      <c r="J290" s="28"/>
      <c r="K290" s="28"/>
      <c r="L290" s="28"/>
      <c r="M290" s="28"/>
      <c r="N290" s="28"/>
      <c r="O290" s="28"/>
      <c r="P290" s="28"/>
      <c r="Q290" s="28"/>
      <c r="R290" s="28"/>
      <c r="S290" s="28"/>
      <c r="T290" s="28"/>
      <c r="U290" s="28"/>
      <c r="V290" s="28"/>
      <c r="W290" s="28"/>
      <c r="X290" s="28"/>
      <c r="Y290" s="28"/>
      <c r="Z290" s="28"/>
    </row>
    <row r="291" spans="1:26" ht="12.75" customHeight="1" x14ac:dyDescent="0.35">
      <c r="A291" s="28"/>
      <c r="B291" s="28"/>
      <c r="C291" s="28"/>
      <c r="D291" s="28"/>
      <c r="E291" s="28"/>
      <c r="F291" s="28"/>
      <c r="G291" s="28"/>
      <c r="H291" s="28"/>
      <c r="I291" s="28"/>
      <c r="J291" s="28"/>
      <c r="K291" s="28"/>
      <c r="L291" s="28"/>
      <c r="M291" s="28"/>
      <c r="N291" s="28"/>
      <c r="O291" s="28"/>
      <c r="P291" s="28"/>
      <c r="Q291" s="28"/>
      <c r="R291" s="28"/>
      <c r="S291" s="28"/>
      <c r="T291" s="28"/>
      <c r="U291" s="28"/>
      <c r="V291" s="28"/>
      <c r="W291" s="28"/>
      <c r="X291" s="28"/>
      <c r="Y291" s="28"/>
      <c r="Z291" s="28"/>
    </row>
    <row r="292" spans="1:26" ht="12.75" customHeight="1" x14ac:dyDescent="0.35">
      <c r="A292" s="28"/>
      <c r="B292" s="28"/>
      <c r="C292" s="28"/>
      <c r="D292" s="28"/>
      <c r="E292" s="28"/>
      <c r="F292" s="28"/>
      <c r="G292" s="28"/>
      <c r="H292" s="28"/>
      <c r="I292" s="28"/>
      <c r="J292" s="28"/>
      <c r="K292" s="28"/>
      <c r="L292" s="28"/>
      <c r="M292" s="28"/>
      <c r="N292" s="28"/>
      <c r="O292" s="28"/>
      <c r="P292" s="28"/>
      <c r="Q292" s="28"/>
      <c r="R292" s="28"/>
      <c r="S292" s="28"/>
      <c r="T292" s="28"/>
      <c r="U292" s="28"/>
      <c r="V292" s="28"/>
      <c r="W292" s="28"/>
      <c r="X292" s="28"/>
      <c r="Y292" s="28"/>
      <c r="Z292" s="28"/>
    </row>
    <row r="293" spans="1:26" ht="12.75" customHeight="1" x14ac:dyDescent="0.35">
      <c r="A293" s="28"/>
      <c r="B293" s="28"/>
      <c r="C293" s="28"/>
      <c r="D293" s="28"/>
      <c r="E293" s="28"/>
      <c r="F293" s="28"/>
      <c r="G293" s="28"/>
      <c r="H293" s="28"/>
      <c r="I293" s="28"/>
      <c r="J293" s="28"/>
      <c r="K293" s="28"/>
      <c r="L293" s="28"/>
      <c r="M293" s="28"/>
      <c r="N293" s="28"/>
      <c r="O293" s="28"/>
      <c r="P293" s="28"/>
      <c r="Q293" s="28"/>
      <c r="R293" s="28"/>
      <c r="S293" s="28"/>
      <c r="T293" s="28"/>
      <c r="U293" s="28"/>
      <c r="V293" s="28"/>
      <c r="W293" s="28"/>
      <c r="X293" s="28"/>
      <c r="Y293" s="28"/>
      <c r="Z293" s="28"/>
    </row>
    <row r="294" spans="1:26" ht="12.75" customHeight="1" x14ac:dyDescent="0.35">
      <c r="A294" s="28"/>
      <c r="B294" s="28"/>
      <c r="C294" s="28"/>
      <c r="D294" s="28"/>
      <c r="E294" s="28"/>
      <c r="F294" s="28"/>
      <c r="G294" s="28"/>
      <c r="H294" s="28"/>
      <c r="I294" s="28"/>
      <c r="J294" s="28"/>
      <c r="K294" s="28"/>
      <c r="L294" s="28"/>
      <c r="M294" s="28"/>
      <c r="N294" s="28"/>
      <c r="O294" s="28"/>
      <c r="P294" s="28"/>
      <c r="Q294" s="28"/>
      <c r="R294" s="28"/>
      <c r="S294" s="28"/>
      <c r="T294" s="28"/>
      <c r="U294" s="28"/>
      <c r="V294" s="28"/>
      <c r="W294" s="28"/>
      <c r="X294" s="28"/>
      <c r="Y294" s="28"/>
      <c r="Z294" s="28"/>
    </row>
    <row r="295" spans="1:26" ht="12.75" customHeight="1" x14ac:dyDescent="0.35">
      <c r="A295" s="28"/>
      <c r="B295" s="28"/>
      <c r="C295" s="28"/>
      <c r="D295" s="28"/>
      <c r="E295" s="28"/>
      <c r="F295" s="28"/>
      <c r="G295" s="28"/>
      <c r="H295" s="28"/>
      <c r="I295" s="28"/>
      <c r="J295" s="28"/>
      <c r="K295" s="28"/>
      <c r="L295" s="28"/>
      <c r="M295" s="28"/>
      <c r="N295" s="28"/>
      <c r="O295" s="28"/>
      <c r="P295" s="28"/>
      <c r="Q295" s="28"/>
      <c r="R295" s="28"/>
      <c r="S295" s="28"/>
      <c r="T295" s="28"/>
      <c r="U295" s="28"/>
      <c r="V295" s="28"/>
      <c r="W295" s="28"/>
      <c r="X295" s="28"/>
      <c r="Y295" s="28"/>
      <c r="Z295" s="28"/>
    </row>
    <row r="296" spans="1:26" ht="12.75" customHeight="1" x14ac:dyDescent="0.35">
      <c r="A296" s="28"/>
      <c r="B296" s="28"/>
      <c r="C296" s="28"/>
      <c r="D296" s="28"/>
      <c r="E296" s="28"/>
      <c r="F296" s="28"/>
      <c r="G296" s="28"/>
      <c r="H296" s="28"/>
      <c r="I296" s="28"/>
      <c r="J296" s="28"/>
      <c r="K296" s="28"/>
      <c r="L296" s="28"/>
      <c r="M296" s="28"/>
      <c r="N296" s="28"/>
      <c r="O296" s="28"/>
      <c r="P296" s="28"/>
      <c r="Q296" s="28"/>
      <c r="R296" s="28"/>
      <c r="S296" s="28"/>
      <c r="T296" s="28"/>
      <c r="U296" s="28"/>
      <c r="V296" s="28"/>
      <c r="W296" s="28"/>
      <c r="X296" s="28"/>
      <c r="Y296" s="28"/>
      <c r="Z296" s="28"/>
    </row>
    <row r="297" spans="1:26" ht="12.75" customHeight="1" x14ac:dyDescent="0.35">
      <c r="A297" s="28"/>
      <c r="B297" s="28"/>
      <c r="C297" s="28"/>
      <c r="D297" s="28"/>
      <c r="E297" s="28"/>
      <c r="F297" s="28"/>
      <c r="G297" s="28"/>
      <c r="H297" s="28"/>
      <c r="I297" s="28"/>
      <c r="J297" s="28"/>
      <c r="K297" s="28"/>
      <c r="L297" s="28"/>
      <c r="M297" s="28"/>
      <c r="N297" s="28"/>
      <c r="O297" s="28"/>
      <c r="P297" s="28"/>
      <c r="Q297" s="28"/>
      <c r="R297" s="28"/>
      <c r="S297" s="28"/>
      <c r="T297" s="28"/>
      <c r="U297" s="28"/>
      <c r="V297" s="28"/>
      <c r="W297" s="28"/>
      <c r="X297" s="28"/>
      <c r="Y297" s="28"/>
      <c r="Z297" s="28"/>
    </row>
    <row r="298" spans="1:26" ht="12.75" customHeight="1" x14ac:dyDescent="0.35">
      <c r="A298" s="28"/>
      <c r="B298" s="28"/>
      <c r="C298" s="28"/>
      <c r="D298" s="28"/>
      <c r="E298" s="28"/>
      <c r="F298" s="28"/>
      <c r="G298" s="28"/>
      <c r="H298" s="28"/>
      <c r="I298" s="28"/>
      <c r="J298" s="28"/>
      <c r="K298" s="28"/>
      <c r="L298" s="28"/>
      <c r="M298" s="28"/>
      <c r="N298" s="28"/>
      <c r="O298" s="28"/>
      <c r="P298" s="28"/>
      <c r="Q298" s="28"/>
      <c r="R298" s="28"/>
      <c r="S298" s="28"/>
      <c r="T298" s="28"/>
      <c r="U298" s="28"/>
      <c r="V298" s="28"/>
      <c r="W298" s="28"/>
      <c r="X298" s="28"/>
      <c r="Y298" s="28"/>
      <c r="Z298" s="28"/>
    </row>
    <row r="299" spans="1:26" ht="12.75" customHeight="1" x14ac:dyDescent="0.35">
      <c r="A299" s="28"/>
      <c r="B299" s="28"/>
      <c r="C299" s="28"/>
      <c r="D299" s="28"/>
      <c r="E299" s="28"/>
      <c r="F299" s="28"/>
      <c r="G299" s="28"/>
      <c r="H299" s="28"/>
      <c r="I299" s="28"/>
      <c r="J299" s="28"/>
      <c r="K299" s="28"/>
      <c r="L299" s="28"/>
      <c r="M299" s="28"/>
      <c r="N299" s="28"/>
      <c r="O299" s="28"/>
      <c r="P299" s="28"/>
      <c r="Q299" s="28"/>
      <c r="R299" s="28"/>
      <c r="S299" s="28"/>
      <c r="T299" s="28"/>
      <c r="U299" s="28"/>
      <c r="V299" s="28"/>
      <c r="W299" s="28"/>
      <c r="X299" s="28"/>
      <c r="Y299" s="28"/>
      <c r="Z299" s="28"/>
    </row>
    <row r="300" spans="1:26" ht="12.75" customHeight="1" x14ac:dyDescent="0.35">
      <c r="A300" s="28"/>
      <c r="B300" s="28"/>
      <c r="C300" s="28"/>
      <c r="D300" s="28"/>
      <c r="E300" s="28"/>
      <c r="F300" s="28"/>
      <c r="G300" s="28"/>
      <c r="H300" s="28"/>
      <c r="I300" s="28"/>
      <c r="J300" s="28"/>
      <c r="K300" s="28"/>
      <c r="L300" s="28"/>
      <c r="M300" s="28"/>
      <c r="N300" s="28"/>
      <c r="O300" s="28"/>
      <c r="P300" s="28"/>
      <c r="Q300" s="28"/>
      <c r="R300" s="28"/>
      <c r="S300" s="28"/>
      <c r="T300" s="28"/>
      <c r="U300" s="28"/>
      <c r="V300" s="28"/>
      <c r="W300" s="28"/>
      <c r="X300" s="28"/>
      <c r="Y300" s="28"/>
      <c r="Z300" s="28"/>
    </row>
    <row r="301" spans="1:26" ht="12.75" customHeight="1" x14ac:dyDescent="0.35">
      <c r="A301" s="28"/>
      <c r="B301" s="28"/>
      <c r="C301" s="28"/>
      <c r="D301" s="28"/>
      <c r="E301" s="28"/>
      <c r="F301" s="28"/>
      <c r="G301" s="28"/>
      <c r="H301" s="28"/>
      <c r="I301" s="28"/>
      <c r="J301" s="28"/>
      <c r="K301" s="28"/>
      <c r="L301" s="28"/>
      <c r="M301" s="28"/>
      <c r="N301" s="28"/>
      <c r="O301" s="28"/>
      <c r="P301" s="28"/>
      <c r="Q301" s="28"/>
      <c r="R301" s="28"/>
      <c r="S301" s="28"/>
      <c r="T301" s="28"/>
      <c r="U301" s="28"/>
      <c r="V301" s="28"/>
      <c r="W301" s="28"/>
      <c r="X301" s="28"/>
      <c r="Y301" s="28"/>
      <c r="Z301" s="28"/>
    </row>
    <row r="302" spans="1:26" ht="12.75" customHeight="1" x14ac:dyDescent="0.35">
      <c r="A302" s="28"/>
      <c r="B302" s="28"/>
      <c r="C302" s="28"/>
      <c r="D302" s="28"/>
      <c r="E302" s="28"/>
      <c r="F302" s="28"/>
      <c r="G302" s="28"/>
      <c r="H302" s="28"/>
      <c r="I302" s="28"/>
      <c r="J302" s="28"/>
      <c r="K302" s="28"/>
      <c r="L302" s="28"/>
      <c r="M302" s="28"/>
      <c r="N302" s="28"/>
      <c r="O302" s="28"/>
      <c r="P302" s="28"/>
      <c r="Q302" s="28"/>
      <c r="R302" s="28"/>
      <c r="S302" s="28"/>
      <c r="T302" s="28"/>
      <c r="U302" s="28"/>
      <c r="V302" s="28"/>
      <c r="W302" s="28"/>
      <c r="X302" s="28"/>
      <c r="Y302" s="28"/>
      <c r="Z302" s="28"/>
    </row>
    <row r="303" spans="1:26" ht="12.75" customHeight="1" x14ac:dyDescent="0.35">
      <c r="A303" s="28"/>
      <c r="B303" s="28"/>
      <c r="C303" s="28"/>
      <c r="D303" s="28"/>
      <c r="E303" s="28"/>
      <c r="F303" s="28"/>
      <c r="G303" s="28"/>
      <c r="H303" s="28"/>
      <c r="I303" s="28"/>
      <c r="J303" s="28"/>
      <c r="K303" s="28"/>
      <c r="L303" s="28"/>
      <c r="M303" s="28"/>
      <c r="N303" s="28"/>
      <c r="O303" s="28"/>
      <c r="P303" s="28"/>
      <c r="Q303" s="28"/>
      <c r="R303" s="28"/>
      <c r="S303" s="28"/>
      <c r="T303" s="28"/>
      <c r="U303" s="28"/>
      <c r="V303" s="28"/>
      <c r="W303" s="28"/>
      <c r="X303" s="28"/>
      <c r="Y303" s="28"/>
      <c r="Z303" s="28"/>
    </row>
    <row r="304" spans="1:26" ht="12.75" customHeight="1" x14ac:dyDescent="0.35">
      <c r="A304" s="28"/>
      <c r="B304" s="28"/>
      <c r="C304" s="28"/>
      <c r="D304" s="28"/>
      <c r="E304" s="28"/>
      <c r="F304" s="28"/>
      <c r="G304" s="28"/>
      <c r="H304" s="28"/>
      <c r="I304" s="28"/>
      <c r="J304" s="28"/>
      <c r="K304" s="28"/>
      <c r="L304" s="28"/>
      <c r="M304" s="28"/>
      <c r="N304" s="28"/>
      <c r="O304" s="28"/>
      <c r="P304" s="28"/>
      <c r="Q304" s="28"/>
      <c r="R304" s="28"/>
      <c r="S304" s="28"/>
      <c r="T304" s="28"/>
      <c r="U304" s="28"/>
      <c r="V304" s="28"/>
      <c r="W304" s="28"/>
      <c r="X304" s="28"/>
      <c r="Y304" s="28"/>
      <c r="Z304" s="28"/>
    </row>
    <row r="305" spans="1:26" ht="12.75" customHeight="1" x14ac:dyDescent="0.35">
      <c r="A305" s="28"/>
      <c r="B305" s="28"/>
      <c r="C305" s="28"/>
      <c r="D305" s="28"/>
      <c r="E305" s="28"/>
      <c r="F305" s="28"/>
      <c r="G305" s="28"/>
      <c r="H305" s="28"/>
      <c r="I305" s="28"/>
      <c r="J305" s="28"/>
      <c r="K305" s="28"/>
      <c r="L305" s="28"/>
      <c r="M305" s="28"/>
      <c r="N305" s="28"/>
      <c r="O305" s="28"/>
      <c r="P305" s="28"/>
      <c r="Q305" s="28"/>
      <c r="R305" s="28"/>
      <c r="S305" s="28"/>
      <c r="T305" s="28"/>
      <c r="U305" s="28"/>
      <c r="V305" s="28"/>
      <c r="W305" s="28"/>
      <c r="X305" s="28"/>
      <c r="Y305" s="28"/>
      <c r="Z305" s="28"/>
    </row>
    <row r="306" spans="1:26" ht="12.75" customHeight="1" x14ac:dyDescent="0.35">
      <c r="A306" s="28"/>
      <c r="B306" s="28"/>
      <c r="C306" s="28"/>
      <c r="D306" s="28"/>
      <c r="E306" s="28"/>
      <c r="F306" s="28"/>
      <c r="G306" s="28"/>
      <c r="H306" s="28"/>
      <c r="I306" s="28"/>
      <c r="J306" s="28"/>
      <c r="K306" s="28"/>
      <c r="L306" s="28"/>
      <c r="M306" s="28"/>
      <c r="N306" s="28"/>
      <c r="O306" s="28"/>
      <c r="P306" s="28"/>
      <c r="Q306" s="28"/>
      <c r="R306" s="28"/>
      <c r="S306" s="28"/>
      <c r="T306" s="28"/>
      <c r="U306" s="28"/>
      <c r="V306" s="28"/>
      <c r="W306" s="28"/>
      <c r="X306" s="28"/>
      <c r="Y306" s="28"/>
      <c r="Z306" s="28"/>
    </row>
    <row r="307" spans="1:26" ht="12.75" customHeight="1" x14ac:dyDescent="0.35">
      <c r="A307" s="28"/>
      <c r="B307" s="28"/>
      <c r="C307" s="28"/>
      <c r="D307" s="28"/>
      <c r="E307" s="28"/>
      <c r="F307" s="28"/>
      <c r="G307" s="28"/>
      <c r="H307" s="28"/>
      <c r="I307" s="28"/>
      <c r="J307" s="28"/>
      <c r="K307" s="28"/>
      <c r="L307" s="28"/>
      <c r="M307" s="28"/>
      <c r="N307" s="28"/>
      <c r="O307" s="28"/>
      <c r="P307" s="28"/>
      <c r="Q307" s="28"/>
      <c r="R307" s="28"/>
      <c r="S307" s="28"/>
      <c r="T307" s="28"/>
      <c r="U307" s="28"/>
      <c r="V307" s="28"/>
      <c r="W307" s="28"/>
      <c r="X307" s="28"/>
      <c r="Y307" s="28"/>
      <c r="Z307" s="28"/>
    </row>
    <row r="308" spans="1:26" ht="12.75" customHeight="1" x14ac:dyDescent="0.35">
      <c r="A308" s="28"/>
      <c r="B308" s="28"/>
      <c r="C308" s="28"/>
      <c r="D308" s="28"/>
      <c r="E308" s="28"/>
      <c r="F308" s="28"/>
      <c r="G308" s="28"/>
      <c r="H308" s="28"/>
      <c r="I308" s="28"/>
      <c r="J308" s="28"/>
      <c r="K308" s="28"/>
      <c r="L308" s="28"/>
      <c r="M308" s="28"/>
      <c r="N308" s="28"/>
      <c r="O308" s="28"/>
      <c r="P308" s="28"/>
      <c r="Q308" s="28"/>
      <c r="R308" s="28"/>
      <c r="S308" s="28"/>
      <c r="T308" s="28"/>
      <c r="U308" s="28"/>
      <c r="V308" s="28"/>
      <c r="W308" s="28"/>
      <c r="X308" s="28"/>
      <c r="Y308" s="28"/>
      <c r="Z308" s="28"/>
    </row>
    <row r="309" spans="1:26" ht="12.75" customHeight="1" x14ac:dyDescent="0.35">
      <c r="A309" s="28"/>
      <c r="B309" s="28"/>
      <c r="C309" s="28"/>
      <c r="D309" s="28"/>
      <c r="E309" s="28"/>
      <c r="F309" s="28"/>
      <c r="G309" s="28"/>
      <c r="H309" s="28"/>
      <c r="I309" s="28"/>
      <c r="J309" s="28"/>
      <c r="K309" s="28"/>
      <c r="L309" s="28"/>
      <c r="M309" s="28"/>
      <c r="N309" s="28"/>
      <c r="O309" s="28"/>
      <c r="P309" s="28"/>
      <c r="Q309" s="28"/>
      <c r="R309" s="28"/>
      <c r="S309" s="28"/>
      <c r="T309" s="28"/>
      <c r="U309" s="28"/>
      <c r="V309" s="28"/>
      <c r="W309" s="28"/>
      <c r="X309" s="28"/>
      <c r="Y309" s="28"/>
      <c r="Z309" s="28"/>
    </row>
    <row r="310" spans="1:26" ht="12.75" customHeight="1" x14ac:dyDescent="0.35">
      <c r="A310" s="28"/>
      <c r="B310" s="28"/>
      <c r="C310" s="28"/>
      <c r="D310" s="28"/>
      <c r="E310" s="28"/>
      <c r="F310" s="28"/>
      <c r="G310" s="28"/>
      <c r="H310" s="28"/>
      <c r="I310" s="28"/>
      <c r="J310" s="28"/>
      <c r="K310" s="28"/>
      <c r="L310" s="28"/>
      <c r="M310" s="28"/>
      <c r="N310" s="28"/>
      <c r="O310" s="28"/>
      <c r="P310" s="28"/>
      <c r="Q310" s="28"/>
      <c r="R310" s="28"/>
      <c r="S310" s="28"/>
      <c r="T310" s="28"/>
      <c r="U310" s="28"/>
      <c r="V310" s="28"/>
      <c r="W310" s="28"/>
      <c r="X310" s="28"/>
      <c r="Y310" s="28"/>
      <c r="Z310" s="28"/>
    </row>
    <row r="311" spans="1:26" ht="12.75" customHeight="1" x14ac:dyDescent="0.35">
      <c r="A311" s="28"/>
      <c r="B311" s="28"/>
      <c r="C311" s="28"/>
      <c r="D311" s="28"/>
      <c r="E311" s="28"/>
      <c r="F311" s="28"/>
      <c r="G311" s="28"/>
      <c r="H311" s="28"/>
      <c r="I311" s="28"/>
      <c r="J311" s="28"/>
      <c r="K311" s="28"/>
      <c r="L311" s="28"/>
      <c r="M311" s="28"/>
      <c r="N311" s="28"/>
      <c r="O311" s="28"/>
      <c r="P311" s="28"/>
      <c r="Q311" s="28"/>
      <c r="R311" s="28"/>
      <c r="S311" s="28"/>
      <c r="T311" s="28"/>
      <c r="U311" s="28"/>
      <c r="V311" s="28"/>
      <c r="W311" s="28"/>
      <c r="X311" s="28"/>
      <c r="Y311" s="28"/>
      <c r="Z311" s="28"/>
    </row>
    <row r="312" spans="1:26" ht="12.75" customHeight="1" x14ac:dyDescent="0.35">
      <c r="A312" s="28"/>
      <c r="B312" s="28"/>
      <c r="C312" s="28"/>
      <c r="D312" s="28"/>
      <c r="E312" s="28"/>
      <c r="F312" s="28"/>
      <c r="G312" s="28"/>
      <c r="H312" s="28"/>
      <c r="I312" s="28"/>
      <c r="J312" s="28"/>
      <c r="K312" s="28"/>
      <c r="L312" s="28"/>
      <c r="M312" s="28"/>
      <c r="N312" s="28"/>
      <c r="O312" s="28"/>
      <c r="P312" s="28"/>
      <c r="Q312" s="28"/>
      <c r="R312" s="28"/>
      <c r="S312" s="28"/>
      <c r="T312" s="28"/>
      <c r="U312" s="28"/>
      <c r="V312" s="28"/>
      <c r="W312" s="28"/>
      <c r="X312" s="28"/>
      <c r="Y312" s="28"/>
      <c r="Z312" s="28"/>
    </row>
    <row r="313" spans="1:26" ht="12.75" customHeight="1" x14ac:dyDescent="0.35">
      <c r="A313" s="28"/>
      <c r="B313" s="28"/>
      <c r="C313" s="28"/>
      <c r="D313" s="28"/>
      <c r="E313" s="28"/>
      <c r="F313" s="28"/>
      <c r="G313" s="28"/>
      <c r="H313" s="28"/>
      <c r="I313" s="28"/>
      <c r="J313" s="28"/>
      <c r="K313" s="28"/>
      <c r="L313" s="28"/>
      <c r="M313" s="28"/>
      <c r="N313" s="28"/>
      <c r="O313" s="28"/>
      <c r="P313" s="28"/>
      <c r="Q313" s="28"/>
      <c r="R313" s="28"/>
      <c r="S313" s="28"/>
      <c r="T313" s="28"/>
      <c r="U313" s="28"/>
      <c r="V313" s="28"/>
      <c r="W313" s="28"/>
      <c r="X313" s="28"/>
      <c r="Y313" s="28"/>
      <c r="Z313" s="28"/>
    </row>
    <row r="314" spans="1:26" ht="12.75" customHeight="1" x14ac:dyDescent="0.35">
      <c r="A314" s="28"/>
      <c r="B314" s="28"/>
      <c r="C314" s="28"/>
      <c r="D314" s="28"/>
      <c r="E314" s="28"/>
      <c r="F314" s="28"/>
      <c r="G314" s="28"/>
      <c r="H314" s="28"/>
      <c r="I314" s="28"/>
      <c r="J314" s="28"/>
      <c r="K314" s="28"/>
      <c r="L314" s="28"/>
      <c r="M314" s="28"/>
      <c r="N314" s="28"/>
      <c r="O314" s="28"/>
      <c r="P314" s="28"/>
      <c r="Q314" s="28"/>
      <c r="R314" s="28"/>
      <c r="S314" s="28"/>
      <c r="T314" s="28"/>
      <c r="U314" s="28"/>
      <c r="V314" s="28"/>
      <c r="W314" s="28"/>
      <c r="X314" s="28"/>
      <c r="Y314" s="28"/>
      <c r="Z314" s="28"/>
    </row>
    <row r="315" spans="1:26" ht="12.75" customHeight="1" x14ac:dyDescent="0.35">
      <c r="A315" s="28"/>
      <c r="B315" s="28"/>
      <c r="C315" s="28"/>
      <c r="D315" s="28"/>
      <c r="E315" s="28"/>
      <c r="F315" s="28"/>
      <c r="G315" s="28"/>
      <c r="H315" s="28"/>
      <c r="I315" s="28"/>
      <c r="J315" s="28"/>
      <c r="K315" s="28"/>
      <c r="L315" s="28"/>
      <c r="M315" s="28"/>
      <c r="N315" s="28"/>
      <c r="O315" s="28"/>
      <c r="P315" s="28"/>
      <c r="Q315" s="28"/>
      <c r="R315" s="28"/>
      <c r="S315" s="28"/>
      <c r="T315" s="28"/>
      <c r="U315" s="28"/>
      <c r="V315" s="28"/>
      <c r="W315" s="28"/>
      <c r="X315" s="28"/>
      <c r="Y315" s="28"/>
      <c r="Z315" s="28"/>
    </row>
    <row r="316" spans="1:26" ht="12.75" customHeight="1" x14ac:dyDescent="0.35">
      <c r="A316" s="28"/>
      <c r="B316" s="28"/>
      <c r="C316" s="28"/>
      <c r="D316" s="28"/>
      <c r="E316" s="28"/>
      <c r="F316" s="28"/>
      <c r="G316" s="28"/>
      <c r="H316" s="28"/>
      <c r="I316" s="28"/>
      <c r="J316" s="28"/>
      <c r="K316" s="28"/>
      <c r="L316" s="28"/>
      <c r="M316" s="28"/>
      <c r="N316" s="28"/>
      <c r="O316" s="28"/>
      <c r="P316" s="28"/>
      <c r="Q316" s="28"/>
      <c r="R316" s="28"/>
      <c r="S316" s="28"/>
      <c r="T316" s="28"/>
      <c r="U316" s="28"/>
      <c r="V316" s="28"/>
      <c r="W316" s="28"/>
      <c r="X316" s="28"/>
      <c r="Y316" s="28"/>
      <c r="Z316" s="28"/>
    </row>
    <row r="317" spans="1:26" ht="12.75" customHeight="1" x14ac:dyDescent="0.35">
      <c r="A317" s="28"/>
      <c r="B317" s="28"/>
      <c r="C317" s="28"/>
      <c r="D317" s="28"/>
      <c r="E317" s="28"/>
      <c r="F317" s="28"/>
      <c r="G317" s="28"/>
      <c r="H317" s="28"/>
      <c r="I317" s="28"/>
      <c r="J317" s="28"/>
      <c r="K317" s="28"/>
      <c r="L317" s="28"/>
      <c r="M317" s="28"/>
      <c r="N317" s="28"/>
      <c r="O317" s="28"/>
      <c r="P317" s="28"/>
      <c r="Q317" s="28"/>
      <c r="R317" s="28"/>
      <c r="S317" s="28"/>
      <c r="T317" s="28"/>
      <c r="U317" s="28"/>
      <c r="V317" s="28"/>
      <c r="W317" s="28"/>
      <c r="X317" s="28"/>
      <c r="Y317" s="28"/>
      <c r="Z317" s="28"/>
    </row>
    <row r="318" spans="1:26" ht="12.75" customHeight="1" x14ac:dyDescent="0.35">
      <c r="A318" s="28"/>
      <c r="B318" s="28"/>
      <c r="C318" s="28"/>
      <c r="D318" s="28"/>
      <c r="E318" s="28"/>
      <c r="F318" s="28"/>
      <c r="G318" s="28"/>
      <c r="H318" s="28"/>
      <c r="I318" s="28"/>
      <c r="J318" s="28"/>
      <c r="K318" s="28"/>
      <c r="L318" s="28"/>
      <c r="M318" s="28"/>
      <c r="N318" s="28"/>
      <c r="O318" s="28"/>
      <c r="P318" s="28"/>
      <c r="Q318" s="28"/>
      <c r="R318" s="28"/>
      <c r="S318" s="28"/>
      <c r="T318" s="28"/>
      <c r="U318" s="28"/>
      <c r="V318" s="28"/>
      <c r="W318" s="28"/>
      <c r="X318" s="28"/>
      <c r="Y318" s="28"/>
      <c r="Z318" s="28"/>
    </row>
    <row r="319" spans="1:26" ht="12.75" customHeight="1" x14ac:dyDescent="0.35">
      <c r="A319" s="28"/>
      <c r="B319" s="28"/>
      <c r="C319" s="28"/>
      <c r="D319" s="28"/>
      <c r="E319" s="28"/>
      <c r="F319" s="28"/>
      <c r="G319" s="28"/>
      <c r="H319" s="28"/>
      <c r="I319" s="28"/>
      <c r="J319" s="28"/>
      <c r="K319" s="28"/>
      <c r="L319" s="28"/>
      <c r="M319" s="28"/>
      <c r="N319" s="28"/>
      <c r="O319" s="28"/>
      <c r="P319" s="28"/>
      <c r="Q319" s="28"/>
      <c r="R319" s="28"/>
      <c r="S319" s="28"/>
      <c r="T319" s="28"/>
      <c r="U319" s="28"/>
      <c r="V319" s="28"/>
      <c r="W319" s="28"/>
      <c r="X319" s="28"/>
      <c r="Y319" s="28"/>
      <c r="Z319" s="28"/>
    </row>
    <row r="320" spans="1:26" ht="12.75" customHeight="1" x14ac:dyDescent="0.35">
      <c r="A320" s="28"/>
      <c r="B320" s="28"/>
      <c r="C320" s="28"/>
      <c r="D320" s="28"/>
      <c r="E320" s="28"/>
      <c r="F320" s="28"/>
      <c r="G320" s="28"/>
      <c r="H320" s="28"/>
      <c r="I320" s="28"/>
      <c r="J320" s="28"/>
      <c r="K320" s="28"/>
      <c r="L320" s="28"/>
      <c r="M320" s="28"/>
      <c r="N320" s="28"/>
      <c r="O320" s="28"/>
      <c r="P320" s="28"/>
      <c r="Q320" s="28"/>
      <c r="R320" s="28"/>
      <c r="S320" s="28"/>
      <c r="T320" s="28"/>
      <c r="U320" s="28"/>
      <c r="V320" s="28"/>
      <c r="W320" s="28"/>
      <c r="X320" s="28"/>
      <c r="Y320" s="28"/>
      <c r="Z320" s="28"/>
    </row>
    <row r="321" spans="1:26" ht="12.75" customHeight="1" x14ac:dyDescent="0.35">
      <c r="A321" s="28"/>
      <c r="B321" s="28"/>
      <c r="C321" s="28"/>
      <c r="D321" s="28"/>
      <c r="E321" s="28"/>
      <c r="F321" s="28"/>
      <c r="G321" s="28"/>
      <c r="H321" s="28"/>
      <c r="I321" s="28"/>
      <c r="J321" s="28"/>
      <c r="K321" s="28"/>
      <c r="L321" s="28"/>
      <c r="M321" s="28"/>
      <c r="N321" s="28"/>
      <c r="O321" s="28"/>
      <c r="P321" s="28"/>
      <c r="Q321" s="28"/>
      <c r="R321" s="28"/>
      <c r="S321" s="28"/>
      <c r="T321" s="28"/>
      <c r="U321" s="28"/>
      <c r="V321" s="28"/>
      <c r="W321" s="28"/>
      <c r="X321" s="28"/>
      <c r="Y321" s="28"/>
      <c r="Z321" s="28"/>
    </row>
    <row r="322" spans="1:26" ht="12.75" customHeight="1" x14ac:dyDescent="0.35">
      <c r="A322" s="28"/>
      <c r="B322" s="28"/>
      <c r="C322" s="28"/>
      <c r="D322" s="28"/>
      <c r="E322" s="28"/>
      <c r="F322" s="28"/>
      <c r="G322" s="28"/>
      <c r="H322" s="28"/>
      <c r="I322" s="28"/>
      <c r="J322" s="28"/>
      <c r="K322" s="28"/>
      <c r="L322" s="28"/>
      <c r="M322" s="28"/>
      <c r="N322" s="28"/>
      <c r="O322" s="28"/>
      <c r="P322" s="28"/>
      <c r="Q322" s="28"/>
      <c r="R322" s="28"/>
      <c r="S322" s="28"/>
      <c r="T322" s="28"/>
      <c r="U322" s="28"/>
      <c r="V322" s="28"/>
      <c r="W322" s="28"/>
      <c r="X322" s="28"/>
      <c r="Y322" s="28"/>
      <c r="Z322" s="28"/>
    </row>
    <row r="323" spans="1:26" ht="12.75" customHeight="1" x14ac:dyDescent="0.35">
      <c r="A323" s="28"/>
      <c r="B323" s="28"/>
      <c r="C323" s="28"/>
      <c r="D323" s="28"/>
      <c r="E323" s="28"/>
      <c r="F323" s="28"/>
      <c r="G323" s="28"/>
      <c r="H323" s="28"/>
      <c r="I323" s="28"/>
      <c r="J323" s="28"/>
      <c r="K323" s="28"/>
      <c r="L323" s="28"/>
      <c r="M323" s="28"/>
      <c r="N323" s="28"/>
      <c r="O323" s="28"/>
      <c r="P323" s="28"/>
      <c r="Q323" s="28"/>
      <c r="R323" s="28"/>
      <c r="S323" s="28"/>
      <c r="T323" s="28"/>
      <c r="U323" s="28"/>
      <c r="V323" s="28"/>
      <c r="W323" s="28"/>
      <c r="X323" s="28"/>
      <c r="Y323" s="28"/>
      <c r="Z323" s="28"/>
    </row>
    <row r="324" spans="1:26" ht="12.75" customHeight="1" x14ac:dyDescent="0.35">
      <c r="A324" s="28"/>
      <c r="B324" s="28"/>
      <c r="C324" s="28"/>
      <c r="D324" s="28"/>
      <c r="E324" s="28"/>
      <c r="F324" s="28"/>
      <c r="G324" s="28"/>
      <c r="H324" s="28"/>
      <c r="I324" s="28"/>
      <c r="J324" s="28"/>
      <c r="K324" s="28"/>
      <c r="L324" s="28"/>
      <c r="M324" s="28"/>
      <c r="N324" s="28"/>
      <c r="O324" s="28"/>
      <c r="P324" s="28"/>
      <c r="Q324" s="28"/>
      <c r="R324" s="28"/>
      <c r="S324" s="28"/>
      <c r="T324" s="28"/>
      <c r="U324" s="28"/>
      <c r="V324" s="28"/>
      <c r="W324" s="28"/>
      <c r="X324" s="28"/>
      <c r="Y324" s="28"/>
      <c r="Z324" s="28"/>
    </row>
    <row r="325" spans="1:26" ht="12.75" customHeight="1" x14ac:dyDescent="0.35">
      <c r="A325" s="28"/>
      <c r="B325" s="28"/>
      <c r="C325" s="28"/>
      <c r="D325" s="28"/>
      <c r="E325" s="28"/>
      <c r="F325" s="28"/>
      <c r="G325" s="28"/>
      <c r="H325" s="28"/>
      <c r="I325" s="28"/>
      <c r="J325" s="28"/>
      <c r="K325" s="28"/>
      <c r="L325" s="28"/>
      <c r="M325" s="28"/>
      <c r="N325" s="28"/>
      <c r="O325" s="28"/>
      <c r="P325" s="28"/>
      <c r="Q325" s="28"/>
      <c r="R325" s="28"/>
      <c r="S325" s="28"/>
      <c r="T325" s="28"/>
      <c r="U325" s="28"/>
      <c r="V325" s="28"/>
      <c r="W325" s="28"/>
      <c r="X325" s="28"/>
      <c r="Y325" s="28"/>
      <c r="Z325" s="28"/>
    </row>
    <row r="326" spans="1:26" ht="12.75" customHeight="1" x14ac:dyDescent="0.35">
      <c r="A326" s="28"/>
      <c r="B326" s="28"/>
      <c r="C326" s="28"/>
      <c r="D326" s="28"/>
      <c r="E326" s="28"/>
      <c r="F326" s="28"/>
      <c r="G326" s="28"/>
      <c r="H326" s="28"/>
      <c r="I326" s="28"/>
      <c r="J326" s="28"/>
      <c r="K326" s="28"/>
      <c r="L326" s="28"/>
      <c r="M326" s="28"/>
      <c r="N326" s="28"/>
      <c r="O326" s="28"/>
      <c r="P326" s="28"/>
      <c r="Q326" s="28"/>
      <c r="R326" s="28"/>
      <c r="S326" s="28"/>
      <c r="T326" s="28"/>
      <c r="U326" s="28"/>
      <c r="V326" s="28"/>
      <c r="W326" s="28"/>
      <c r="X326" s="28"/>
      <c r="Y326" s="28"/>
      <c r="Z326" s="28"/>
    </row>
    <row r="327" spans="1:26" ht="12.75" customHeight="1" x14ac:dyDescent="0.35">
      <c r="A327" s="28"/>
      <c r="B327" s="28"/>
      <c r="C327" s="28"/>
      <c r="D327" s="28"/>
      <c r="E327" s="28"/>
      <c r="F327" s="28"/>
      <c r="G327" s="28"/>
      <c r="H327" s="28"/>
      <c r="I327" s="28"/>
      <c r="J327" s="28"/>
      <c r="K327" s="28"/>
      <c r="L327" s="28"/>
      <c r="M327" s="28"/>
      <c r="N327" s="28"/>
      <c r="O327" s="28"/>
      <c r="P327" s="28"/>
      <c r="Q327" s="28"/>
      <c r="R327" s="28"/>
      <c r="S327" s="28"/>
      <c r="T327" s="28"/>
      <c r="U327" s="28"/>
      <c r="V327" s="28"/>
      <c r="W327" s="28"/>
      <c r="X327" s="28"/>
      <c r="Y327" s="28"/>
      <c r="Z327" s="28"/>
    </row>
    <row r="328" spans="1:26" ht="12.75" customHeight="1" x14ac:dyDescent="0.35">
      <c r="A328" s="28"/>
      <c r="B328" s="28"/>
      <c r="C328" s="28"/>
      <c r="D328" s="28"/>
      <c r="E328" s="28"/>
      <c r="F328" s="28"/>
      <c r="G328" s="28"/>
      <c r="H328" s="28"/>
      <c r="I328" s="28"/>
      <c r="J328" s="28"/>
      <c r="K328" s="28"/>
      <c r="L328" s="28"/>
      <c r="M328" s="28"/>
      <c r="N328" s="28"/>
      <c r="O328" s="28"/>
      <c r="P328" s="28"/>
      <c r="Q328" s="28"/>
      <c r="R328" s="28"/>
      <c r="S328" s="28"/>
      <c r="T328" s="28"/>
      <c r="U328" s="28"/>
      <c r="V328" s="28"/>
      <c r="W328" s="28"/>
      <c r="X328" s="28"/>
      <c r="Y328" s="28"/>
      <c r="Z328" s="28"/>
    </row>
    <row r="329" spans="1:26" ht="12.75" customHeight="1" x14ac:dyDescent="0.35">
      <c r="A329" s="28"/>
      <c r="B329" s="28"/>
      <c r="C329" s="28"/>
      <c r="D329" s="28"/>
      <c r="E329" s="28"/>
      <c r="F329" s="28"/>
      <c r="G329" s="28"/>
      <c r="H329" s="28"/>
      <c r="I329" s="28"/>
      <c r="J329" s="28"/>
      <c r="K329" s="28"/>
      <c r="L329" s="28"/>
      <c r="M329" s="28"/>
      <c r="N329" s="28"/>
      <c r="O329" s="28"/>
      <c r="P329" s="28"/>
      <c r="Q329" s="28"/>
      <c r="R329" s="28"/>
      <c r="S329" s="28"/>
      <c r="T329" s="28"/>
      <c r="U329" s="28"/>
      <c r="V329" s="28"/>
      <c r="W329" s="28"/>
      <c r="X329" s="28"/>
      <c r="Y329" s="28"/>
      <c r="Z329" s="28"/>
    </row>
    <row r="330" spans="1:26" ht="12.75" customHeight="1" x14ac:dyDescent="0.35">
      <c r="A330" s="28"/>
      <c r="B330" s="28"/>
      <c r="C330" s="28"/>
      <c r="D330" s="28"/>
      <c r="E330" s="28"/>
      <c r="F330" s="28"/>
      <c r="G330" s="28"/>
      <c r="H330" s="28"/>
      <c r="I330" s="28"/>
      <c r="J330" s="28"/>
      <c r="K330" s="28"/>
      <c r="L330" s="28"/>
      <c r="M330" s="28"/>
      <c r="N330" s="28"/>
      <c r="O330" s="28"/>
      <c r="P330" s="28"/>
      <c r="Q330" s="28"/>
      <c r="R330" s="28"/>
      <c r="S330" s="28"/>
      <c r="T330" s="28"/>
      <c r="U330" s="28"/>
      <c r="V330" s="28"/>
      <c r="W330" s="28"/>
      <c r="X330" s="28"/>
      <c r="Y330" s="28"/>
      <c r="Z330" s="28"/>
    </row>
    <row r="331" spans="1:26" ht="12.75" customHeight="1" x14ac:dyDescent="0.35">
      <c r="A331" s="28"/>
      <c r="B331" s="28"/>
      <c r="C331" s="28"/>
      <c r="D331" s="28"/>
      <c r="E331" s="28"/>
      <c r="F331" s="28"/>
      <c r="G331" s="28"/>
      <c r="H331" s="28"/>
      <c r="I331" s="28"/>
      <c r="J331" s="28"/>
      <c r="K331" s="28"/>
      <c r="L331" s="28"/>
      <c r="M331" s="28"/>
      <c r="N331" s="28"/>
      <c r="O331" s="28"/>
      <c r="P331" s="28"/>
      <c r="Q331" s="28"/>
      <c r="R331" s="28"/>
      <c r="S331" s="28"/>
      <c r="T331" s="28"/>
      <c r="U331" s="28"/>
      <c r="V331" s="28"/>
      <c r="W331" s="28"/>
      <c r="X331" s="28"/>
      <c r="Y331" s="28"/>
      <c r="Z331" s="28"/>
    </row>
    <row r="332" spans="1:26" ht="12.75" customHeight="1" x14ac:dyDescent="0.35">
      <c r="A332" s="28"/>
      <c r="B332" s="28"/>
      <c r="C332" s="28"/>
      <c r="D332" s="28"/>
      <c r="E332" s="28"/>
      <c r="F332" s="28"/>
      <c r="G332" s="28"/>
      <c r="H332" s="28"/>
      <c r="I332" s="28"/>
      <c r="J332" s="28"/>
      <c r="K332" s="28"/>
      <c r="L332" s="28"/>
      <c r="M332" s="28"/>
      <c r="N332" s="28"/>
      <c r="O332" s="28"/>
      <c r="P332" s="28"/>
      <c r="Q332" s="28"/>
      <c r="R332" s="28"/>
      <c r="S332" s="28"/>
      <c r="T332" s="28"/>
      <c r="U332" s="28"/>
      <c r="V332" s="28"/>
      <c r="W332" s="28"/>
      <c r="X332" s="28"/>
      <c r="Y332" s="28"/>
      <c r="Z332" s="28"/>
    </row>
    <row r="333" spans="1:26" ht="12.75" customHeight="1" x14ac:dyDescent="0.35">
      <c r="A333" s="28"/>
      <c r="B333" s="28"/>
      <c r="C333" s="28"/>
      <c r="D333" s="28"/>
      <c r="E333" s="28"/>
      <c r="F333" s="28"/>
      <c r="G333" s="28"/>
      <c r="H333" s="28"/>
      <c r="I333" s="28"/>
      <c r="J333" s="28"/>
      <c r="K333" s="28"/>
      <c r="L333" s="28"/>
      <c r="M333" s="28"/>
      <c r="N333" s="28"/>
      <c r="O333" s="28"/>
      <c r="P333" s="28"/>
      <c r="Q333" s="28"/>
      <c r="R333" s="28"/>
      <c r="S333" s="28"/>
      <c r="T333" s="28"/>
      <c r="U333" s="28"/>
      <c r="V333" s="28"/>
      <c r="W333" s="28"/>
      <c r="X333" s="28"/>
      <c r="Y333" s="28"/>
      <c r="Z333" s="28"/>
    </row>
    <row r="334" spans="1:26" ht="12.75" customHeight="1" x14ac:dyDescent="0.35">
      <c r="A334" s="28"/>
      <c r="B334" s="28"/>
      <c r="C334" s="28"/>
      <c r="D334" s="28"/>
      <c r="E334" s="28"/>
      <c r="F334" s="28"/>
      <c r="G334" s="28"/>
      <c r="H334" s="28"/>
      <c r="I334" s="28"/>
      <c r="J334" s="28"/>
      <c r="K334" s="28"/>
      <c r="L334" s="28"/>
      <c r="M334" s="28"/>
      <c r="N334" s="28"/>
      <c r="O334" s="28"/>
      <c r="P334" s="28"/>
      <c r="Q334" s="28"/>
      <c r="R334" s="28"/>
      <c r="S334" s="28"/>
      <c r="T334" s="28"/>
      <c r="U334" s="28"/>
      <c r="V334" s="28"/>
      <c r="W334" s="28"/>
      <c r="X334" s="28"/>
      <c r="Y334" s="28"/>
      <c r="Z334" s="28"/>
    </row>
    <row r="335" spans="1:26" ht="12.75" customHeight="1" x14ac:dyDescent="0.35">
      <c r="A335" s="28"/>
      <c r="B335" s="28"/>
      <c r="C335" s="28"/>
      <c r="D335" s="28"/>
      <c r="E335" s="28"/>
      <c r="F335" s="28"/>
      <c r="G335" s="28"/>
      <c r="H335" s="28"/>
      <c r="I335" s="28"/>
      <c r="J335" s="28"/>
      <c r="K335" s="28"/>
      <c r="L335" s="28"/>
      <c r="M335" s="28"/>
      <c r="N335" s="28"/>
      <c r="O335" s="28"/>
      <c r="P335" s="28"/>
      <c r="Q335" s="28"/>
      <c r="R335" s="28"/>
      <c r="S335" s="28"/>
      <c r="T335" s="28"/>
      <c r="U335" s="28"/>
      <c r="V335" s="28"/>
      <c r="W335" s="28"/>
      <c r="X335" s="28"/>
      <c r="Y335" s="28"/>
      <c r="Z335" s="28"/>
    </row>
    <row r="336" spans="1:26" ht="12.75" customHeight="1" x14ac:dyDescent="0.35">
      <c r="A336" s="28"/>
      <c r="B336" s="28"/>
      <c r="C336" s="28"/>
      <c r="D336" s="28"/>
      <c r="E336" s="28"/>
      <c r="F336" s="28"/>
      <c r="G336" s="28"/>
      <c r="H336" s="28"/>
      <c r="I336" s="28"/>
      <c r="J336" s="28"/>
      <c r="K336" s="28"/>
      <c r="L336" s="28"/>
      <c r="M336" s="28"/>
      <c r="N336" s="28"/>
      <c r="O336" s="28"/>
      <c r="P336" s="28"/>
      <c r="Q336" s="28"/>
      <c r="R336" s="28"/>
      <c r="S336" s="28"/>
      <c r="T336" s="28"/>
      <c r="U336" s="28"/>
      <c r="V336" s="28"/>
      <c r="W336" s="28"/>
      <c r="X336" s="28"/>
      <c r="Y336" s="28"/>
      <c r="Z336" s="28"/>
    </row>
    <row r="337" spans="1:26" ht="12.75" customHeight="1" x14ac:dyDescent="0.35">
      <c r="A337" s="28"/>
      <c r="B337" s="28"/>
      <c r="C337" s="28"/>
      <c r="D337" s="28"/>
      <c r="E337" s="28"/>
      <c r="F337" s="28"/>
      <c r="G337" s="28"/>
      <c r="H337" s="28"/>
      <c r="I337" s="28"/>
      <c r="J337" s="28"/>
      <c r="K337" s="28"/>
      <c r="L337" s="28"/>
      <c r="M337" s="28"/>
      <c r="N337" s="28"/>
      <c r="O337" s="28"/>
      <c r="P337" s="28"/>
      <c r="Q337" s="28"/>
      <c r="R337" s="28"/>
      <c r="S337" s="28"/>
      <c r="T337" s="28"/>
      <c r="U337" s="28"/>
      <c r="V337" s="28"/>
      <c r="W337" s="28"/>
      <c r="X337" s="28"/>
      <c r="Y337" s="28"/>
      <c r="Z337" s="28"/>
    </row>
    <row r="338" spans="1:26" ht="12.75" customHeight="1" x14ac:dyDescent="0.35">
      <c r="A338" s="28"/>
      <c r="B338" s="28"/>
      <c r="C338" s="28"/>
      <c r="D338" s="28"/>
      <c r="E338" s="28"/>
      <c r="F338" s="28"/>
      <c r="G338" s="28"/>
      <c r="H338" s="28"/>
      <c r="I338" s="28"/>
      <c r="J338" s="28"/>
      <c r="K338" s="28"/>
      <c r="L338" s="28"/>
      <c r="M338" s="28"/>
      <c r="N338" s="28"/>
      <c r="O338" s="28"/>
      <c r="P338" s="28"/>
      <c r="Q338" s="28"/>
      <c r="R338" s="28"/>
      <c r="S338" s="28"/>
      <c r="T338" s="28"/>
      <c r="U338" s="28"/>
      <c r="V338" s="28"/>
      <c r="W338" s="28"/>
      <c r="X338" s="28"/>
      <c r="Y338" s="28"/>
      <c r="Z338" s="28"/>
    </row>
    <row r="339" spans="1:26" ht="12.75" customHeight="1" x14ac:dyDescent="0.35">
      <c r="A339" s="28"/>
      <c r="B339" s="28"/>
      <c r="C339" s="28"/>
      <c r="D339" s="28"/>
      <c r="E339" s="28"/>
      <c r="F339" s="28"/>
      <c r="G339" s="28"/>
      <c r="H339" s="28"/>
      <c r="I339" s="28"/>
      <c r="J339" s="28"/>
      <c r="K339" s="28"/>
      <c r="L339" s="28"/>
      <c r="M339" s="28"/>
      <c r="N339" s="28"/>
      <c r="O339" s="28"/>
      <c r="P339" s="28"/>
      <c r="Q339" s="28"/>
      <c r="R339" s="28"/>
      <c r="S339" s="28"/>
      <c r="T339" s="28"/>
      <c r="U339" s="28"/>
      <c r="V339" s="28"/>
      <c r="W339" s="28"/>
      <c r="X339" s="28"/>
      <c r="Y339" s="28"/>
      <c r="Z339" s="28"/>
    </row>
    <row r="340" spans="1:26" ht="12.75" customHeight="1" x14ac:dyDescent="0.35">
      <c r="A340" s="28"/>
      <c r="B340" s="28"/>
      <c r="C340" s="28"/>
      <c r="D340" s="28"/>
      <c r="E340" s="28"/>
      <c r="F340" s="28"/>
      <c r="G340" s="28"/>
      <c r="H340" s="28"/>
      <c r="I340" s="28"/>
      <c r="J340" s="28"/>
      <c r="K340" s="28"/>
      <c r="L340" s="28"/>
      <c r="M340" s="28"/>
      <c r="N340" s="28"/>
      <c r="O340" s="28"/>
      <c r="P340" s="28"/>
      <c r="Q340" s="28"/>
      <c r="R340" s="28"/>
      <c r="S340" s="28"/>
      <c r="T340" s="28"/>
      <c r="U340" s="28"/>
      <c r="V340" s="28"/>
      <c r="W340" s="28"/>
      <c r="X340" s="28"/>
      <c r="Y340" s="28"/>
      <c r="Z340" s="28"/>
    </row>
    <row r="341" spans="1:26" ht="12.75" customHeight="1" x14ac:dyDescent="0.35">
      <c r="A341" s="28"/>
      <c r="B341" s="28"/>
      <c r="C341" s="28"/>
      <c r="D341" s="28"/>
      <c r="E341" s="28"/>
      <c r="F341" s="28"/>
      <c r="G341" s="28"/>
      <c r="H341" s="28"/>
      <c r="I341" s="28"/>
      <c r="J341" s="28"/>
      <c r="K341" s="28"/>
      <c r="L341" s="28"/>
      <c r="M341" s="28"/>
      <c r="N341" s="28"/>
      <c r="O341" s="28"/>
      <c r="P341" s="28"/>
      <c r="Q341" s="28"/>
      <c r="R341" s="28"/>
      <c r="S341" s="28"/>
      <c r="T341" s="28"/>
      <c r="U341" s="28"/>
      <c r="V341" s="28"/>
      <c r="W341" s="28"/>
      <c r="X341" s="28"/>
      <c r="Y341" s="28"/>
      <c r="Z341" s="28"/>
    </row>
    <row r="342" spans="1:26" ht="12.75" customHeight="1" x14ac:dyDescent="0.35">
      <c r="A342" s="28"/>
      <c r="B342" s="28"/>
      <c r="C342" s="28"/>
      <c r="D342" s="28"/>
      <c r="E342" s="28"/>
      <c r="F342" s="28"/>
      <c r="G342" s="28"/>
      <c r="H342" s="28"/>
      <c r="I342" s="28"/>
      <c r="J342" s="28"/>
      <c r="K342" s="28"/>
      <c r="L342" s="28"/>
      <c r="M342" s="28"/>
      <c r="N342" s="28"/>
      <c r="O342" s="28"/>
      <c r="P342" s="28"/>
      <c r="Q342" s="28"/>
      <c r="R342" s="28"/>
      <c r="S342" s="28"/>
      <c r="T342" s="28"/>
      <c r="U342" s="28"/>
      <c r="V342" s="28"/>
      <c r="W342" s="28"/>
      <c r="X342" s="28"/>
      <c r="Y342" s="28"/>
      <c r="Z342" s="28"/>
    </row>
    <row r="343" spans="1:26" ht="12.75" customHeight="1" x14ac:dyDescent="0.35">
      <c r="A343" s="28"/>
      <c r="B343" s="28"/>
      <c r="C343" s="28"/>
      <c r="D343" s="28"/>
      <c r="E343" s="28"/>
      <c r="F343" s="28"/>
      <c r="G343" s="28"/>
      <c r="H343" s="28"/>
      <c r="I343" s="28"/>
      <c r="J343" s="28"/>
      <c r="K343" s="28"/>
      <c r="L343" s="28"/>
      <c r="M343" s="28"/>
      <c r="N343" s="28"/>
      <c r="O343" s="28"/>
      <c r="P343" s="28"/>
      <c r="Q343" s="28"/>
      <c r="R343" s="28"/>
      <c r="S343" s="28"/>
      <c r="T343" s="28"/>
      <c r="U343" s="28"/>
      <c r="V343" s="28"/>
      <c r="W343" s="28"/>
      <c r="X343" s="28"/>
      <c r="Y343" s="28"/>
      <c r="Z343" s="28"/>
    </row>
    <row r="344" spans="1:26" ht="12.75" customHeight="1" x14ac:dyDescent="0.35">
      <c r="A344" s="28"/>
      <c r="B344" s="28"/>
      <c r="C344" s="28"/>
      <c r="D344" s="28"/>
      <c r="E344" s="28"/>
      <c r="F344" s="28"/>
      <c r="G344" s="28"/>
      <c r="H344" s="28"/>
      <c r="I344" s="28"/>
      <c r="J344" s="28"/>
      <c r="K344" s="28"/>
      <c r="L344" s="28"/>
      <c r="M344" s="28"/>
      <c r="N344" s="28"/>
      <c r="O344" s="28"/>
      <c r="P344" s="28"/>
      <c r="Q344" s="28"/>
      <c r="R344" s="28"/>
      <c r="S344" s="28"/>
      <c r="T344" s="28"/>
      <c r="U344" s="28"/>
      <c r="V344" s="28"/>
      <c r="W344" s="28"/>
      <c r="X344" s="28"/>
      <c r="Y344" s="28"/>
      <c r="Z344" s="28"/>
    </row>
    <row r="345" spans="1:26" ht="12.75" customHeight="1" x14ac:dyDescent="0.35">
      <c r="A345" s="28"/>
      <c r="B345" s="28"/>
      <c r="C345" s="28"/>
      <c r="D345" s="28"/>
      <c r="E345" s="28"/>
      <c r="F345" s="28"/>
      <c r="G345" s="28"/>
      <c r="H345" s="28"/>
      <c r="I345" s="28"/>
      <c r="J345" s="28"/>
      <c r="K345" s="28"/>
      <c r="L345" s="28"/>
      <c r="M345" s="28"/>
      <c r="N345" s="28"/>
      <c r="O345" s="28"/>
      <c r="P345" s="28"/>
      <c r="Q345" s="28"/>
      <c r="R345" s="28"/>
      <c r="S345" s="28"/>
      <c r="T345" s="28"/>
      <c r="U345" s="28"/>
      <c r="V345" s="28"/>
      <c r="W345" s="28"/>
      <c r="X345" s="28"/>
      <c r="Y345" s="28"/>
      <c r="Z345" s="28"/>
    </row>
    <row r="346" spans="1:26" ht="12.75" customHeight="1" x14ac:dyDescent="0.35">
      <c r="A346" s="28"/>
      <c r="B346" s="28"/>
      <c r="C346" s="28"/>
      <c r="D346" s="28"/>
      <c r="E346" s="28"/>
      <c r="F346" s="28"/>
      <c r="G346" s="28"/>
      <c r="H346" s="28"/>
      <c r="I346" s="28"/>
      <c r="J346" s="28"/>
      <c r="K346" s="28"/>
      <c r="L346" s="28"/>
      <c r="M346" s="28"/>
      <c r="N346" s="28"/>
      <c r="O346" s="28"/>
      <c r="P346" s="28"/>
      <c r="Q346" s="28"/>
      <c r="R346" s="28"/>
      <c r="S346" s="28"/>
      <c r="T346" s="28"/>
      <c r="U346" s="28"/>
      <c r="V346" s="28"/>
      <c r="W346" s="28"/>
      <c r="X346" s="28"/>
      <c r="Y346" s="28"/>
      <c r="Z346" s="28"/>
    </row>
    <row r="347" spans="1:26" ht="12.75" customHeight="1" x14ac:dyDescent="0.35">
      <c r="A347" s="28"/>
      <c r="B347" s="28"/>
      <c r="C347" s="28"/>
      <c r="D347" s="28"/>
      <c r="E347" s="28"/>
      <c r="F347" s="28"/>
      <c r="G347" s="28"/>
      <c r="H347" s="28"/>
      <c r="I347" s="28"/>
      <c r="J347" s="28"/>
      <c r="K347" s="28"/>
      <c r="L347" s="28"/>
      <c r="M347" s="28"/>
      <c r="N347" s="28"/>
      <c r="O347" s="28"/>
      <c r="P347" s="28"/>
      <c r="Q347" s="28"/>
      <c r="R347" s="28"/>
      <c r="S347" s="28"/>
      <c r="T347" s="28"/>
      <c r="U347" s="28"/>
      <c r="V347" s="28"/>
      <c r="W347" s="28"/>
      <c r="X347" s="28"/>
      <c r="Y347" s="28"/>
      <c r="Z347" s="28"/>
    </row>
    <row r="348" spans="1:26" ht="12.75" customHeight="1" x14ac:dyDescent="0.35">
      <c r="A348" s="28"/>
      <c r="B348" s="28"/>
      <c r="C348" s="28"/>
      <c r="D348" s="28"/>
      <c r="E348" s="28"/>
      <c r="F348" s="28"/>
      <c r="G348" s="28"/>
      <c r="H348" s="28"/>
      <c r="I348" s="28"/>
      <c r="J348" s="28"/>
      <c r="K348" s="28"/>
      <c r="L348" s="28"/>
      <c r="M348" s="28"/>
      <c r="N348" s="28"/>
      <c r="O348" s="28"/>
      <c r="P348" s="28"/>
      <c r="Q348" s="28"/>
      <c r="R348" s="28"/>
      <c r="S348" s="28"/>
      <c r="T348" s="28"/>
      <c r="U348" s="28"/>
      <c r="V348" s="28"/>
      <c r="W348" s="28"/>
      <c r="X348" s="28"/>
      <c r="Y348" s="28"/>
      <c r="Z348" s="28"/>
    </row>
    <row r="349" spans="1:26" ht="12.75" customHeight="1" x14ac:dyDescent="0.35">
      <c r="A349" s="28"/>
      <c r="B349" s="28"/>
      <c r="C349" s="28"/>
      <c r="D349" s="28"/>
      <c r="E349" s="28"/>
      <c r="F349" s="28"/>
      <c r="G349" s="28"/>
      <c r="H349" s="28"/>
      <c r="I349" s="28"/>
      <c r="J349" s="28"/>
      <c r="K349" s="28"/>
      <c r="L349" s="28"/>
      <c r="M349" s="28"/>
      <c r="N349" s="28"/>
      <c r="O349" s="28"/>
      <c r="P349" s="28"/>
      <c r="Q349" s="28"/>
      <c r="R349" s="28"/>
      <c r="S349" s="28"/>
      <c r="T349" s="28"/>
      <c r="U349" s="28"/>
      <c r="V349" s="28"/>
      <c r="W349" s="28"/>
      <c r="X349" s="28"/>
      <c r="Y349" s="28"/>
      <c r="Z349" s="28"/>
    </row>
    <row r="350" spans="1:26" ht="12.75" customHeight="1" x14ac:dyDescent="0.35">
      <c r="A350" s="28"/>
      <c r="B350" s="28"/>
      <c r="C350" s="28"/>
      <c r="D350" s="28"/>
      <c r="E350" s="28"/>
      <c r="F350" s="28"/>
      <c r="G350" s="28"/>
      <c r="H350" s="28"/>
      <c r="I350" s="28"/>
      <c r="J350" s="28"/>
      <c r="K350" s="28"/>
      <c r="L350" s="28"/>
      <c r="M350" s="28"/>
      <c r="N350" s="28"/>
      <c r="O350" s="28"/>
      <c r="P350" s="28"/>
      <c r="Q350" s="28"/>
      <c r="R350" s="28"/>
      <c r="S350" s="28"/>
      <c r="T350" s="28"/>
      <c r="U350" s="28"/>
      <c r="V350" s="28"/>
      <c r="W350" s="28"/>
      <c r="X350" s="28"/>
      <c r="Y350" s="28"/>
      <c r="Z350" s="28"/>
    </row>
    <row r="351" spans="1:26" ht="12.75" customHeight="1" x14ac:dyDescent="0.35">
      <c r="A351" s="28"/>
      <c r="B351" s="28"/>
      <c r="C351" s="28"/>
      <c r="D351" s="28"/>
      <c r="E351" s="28"/>
      <c r="F351" s="28"/>
      <c r="G351" s="28"/>
      <c r="H351" s="28"/>
      <c r="I351" s="28"/>
      <c r="J351" s="28"/>
      <c r="K351" s="28"/>
      <c r="L351" s="28"/>
      <c r="M351" s="28"/>
      <c r="N351" s="28"/>
      <c r="O351" s="28"/>
      <c r="P351" s="28"/>
      <c r="Q351" s="28"/>
      <c r="R351" s="28"/>
      <c r="S351" s="28"/>
      <c r="T351" s="28"/>
      <c r="U351" s="28"/>
      <c r="V351" s="28"/>
      <c r="W351" s="28"/>
      <c r="X351" s="28"/>
      <c r="Y351" s="28"/>
      <c r="Z351" s="28"/>
    </row>
    <row r="352" spans="1:26" ht="12.75" customHeight="1" x14ac:dyDescent="0.35">
      <c r="A352" s="28"/>
      <c r="B352" s="28"/>
      <c r="C352" s="28"/>
      <c r="D352" s="28"/>
      <c r="E352" s="28"/>
      <c r="F352" s="28"/>
      <c r="G352" s="28"/>
      <c r="H352" s="28"/>
      <c r="I352" s="28"/>
      <c r="J352" s="28"/>
      <c r="K352" s="28"/>
      <c r="L352" s="28"/>
      <c r="M352" s="28"/>
      <c r="N352" s="28"/>
      <c r="O352" s="28"/>
      <c r="P352" s="28"/>
      <c r="Q352" s="28"/>
      <c r="R352" s="28"/>
      <c r="S352" s="28"/>
      <c r="T352" s="28"/>
      <c r="U352" s="28"/>
      <c r="V352" s="28"/>
      <c r="W352" s="28"/>
      <c r="X352" s="28"/>
      <c r="Y352" s="28"/>
      <c r="Z352" s="28"/>
    </row>
    <row r="353" spans="1:26" ht="12.75" customHeight="1" x14ac:dyDescent="0.35">
      <c r="A353" s="28"/>
      <c r="B353" s="28"/>
      <c r="C353" s="28"/>
      <c r="D353" s="28"/>
      <c r="E353" s="28"/>
      <c r="F353" s="28"/>
      <c r="G353" s="28"/>
      <c r="H353" s="28"/>
      <c r="I353" s="28"/>
      <c r="J353" s="28"/>
      <c r="K353" s="28"/>
      <c r="L353" s="28"/>
      <c r="M353" s="28"/>
      <c r="N353" s="28"/>
      <c r="O353" s="28"/>
      <c r="P353" s="28"/>
      <c r="Q353" s="28"/>
      <c r="R353" s="28"/>
      <c r="S353" s="28"/>
      <c r="T353" s="28"/>
      <c r="U353" s="28"/>
      <c r="V353" s="28"/>
      <c r="W353" s="28"/>
      <c r="X353" s="28"/>
      <c r="Y353" s="28"/>
      <c r="Z353" s="28"/>
    </row>
    <row r="354" spans="1:26" ht="12.75" customHeight="1" x14ac:dyDescent="0.35">
      <c r="A354" s="28"/>
      <c r="B354" s="28"/>
      <c r="C354" s="28"/>
      <c r="D354" s="28"/>
      <c r="E354" s="28"/>
      <c r="F354" s="28"/>
      <c r="G354" s="28"/>
      <c r="H354" s="28"/>
      <c r="I354" s="28"/>
      <c r="J354" s="28"/>
      <c r="K354" s="28"/>
      <c r="L354" s="28"/>
      <c r="M354" s="28"/>
      <c r="N354" s="28"/>
      <c r="O354" s="28"/>
      <c r="P354" s="28"/>
      <c r="Q354" s="28"/>
      <c r="R354" s="28"/>
      <c r="S354" s="28"/>
      <c r="T354" s="28"/>
      <c r="U354" s="28"/>
      <c r="V354" s="28"/>
      <c r="W354" s="28"/>
      <c r="X354" s="28"/>
      <c r="Y354" s="28"/>
      <c r="Z354" s="28"/>
    </row>
    <row r="355" spans="1:26" ht="12.75" customHeight="1" x14ac:dyDescent="0.35">
      <c r="A355" s="28"/>
      <c r="B355" s="28"/>
      <c r="C355" s="28"/>
      <c r="D355" s="28"/>
      <c r="E355" s="28"/>
      <c r="F355" s="28"/>
      <c r="G355" s="28"/>
      <c r="H355" s="28"/>
      <c r="I355" s="28"/>
      <c r="J355" s="28"/>
      <c r="K355" s="28"/>
      <c r="L355" s="28"/>
      <c r="M355" s="28"/>
      <c r="N355" s="28"/>
      <c r="O355" s="28"/>
      <c r="P355" s="28"/>
      <c r="Q355" s="28"/>
      <c r="R355" s="28"/>
      <c r="S355" s="28"/>
      <c r="T355" s="28"/>
      <c r="U355" s="28"/>
      <c r="V355" s="28"/>
      <c r="W355" s="28"/>
      <c r="X355" s="28"/>
      <c r="Y355" s="28"/>
      <c r="Z355" s="28"/>
    </row>
    <row r="356" spans="1:26" ht="12.75" customHeight="1" x14ac:dyDescent="0.35">
      <c r="A356" s="28"/>
      <c r="B356" s="28"/>
      <c r="C356" s="28"/>
      <c r="D356" s="28"/>
      <c r="E356" s="28"/>
      <c r="F356" s="28"/>
      <c r="G356" s="28"/>
      <c r="H356" s="28"/>
      <c r="I356" s="28"/>
      <c r="J356" s="28"/>
      <c r="K356" s="28"/>
      <c r="L356" s="28"/>
      <c r="M356" s="28"/>
      <c r="N356" s="28"/>
      <c r="O356" s="28"/>
      <c r="P356" s="28"/>
      <c r="Q356" s="28"/>
      <c r="R356" s="28"/>
      <c r="S356" s="28"/>
      <c r="T356" s="28"/>
      <c r="U356" s="28"/>
      <c r="V356" s="28"/>
      <c r="W356" s="28"/>
      <c r="X356" s="28"/>
      <c r="Y356" s="28"/>
      <c r="Z356" s="28"/>
    </row>
    <row r="357" spans="1:26" ht="12.75" customHeight="1" x14ac:dyDescent="0.35">
      <c r="A357" s="28"/>
      <c r="B357" s="28"/>
      <c r="C357" s="28"/>
      <c r="D357" s="28"/>
      <c r="E357" s="28"/>
      <c r="F357" s="28"/>
      <c r="G357" s="28"/>
      <c r="H357" s="28"/>
      <c r="I357" s="28"/>
      <c r="J357" s="28"/>
      <c r="K357" s="28"/>
      <c r="L357" s="28"/>
      <c r="M357" s="28"/>
      <c r="N357" s="28"/>
      <c r="O357" s="28"/>
      <c r="P357" s="28"/>
      <c r="Q357" s="28"/>
      <c r="R357" s="28"/>
      <c r="S357" s="28"/>
      <c r="T357" s="28"/>
      <c r="U357" s="28"/>
      <c r="V357" s="28"/>
      <c r="W357" s="28"/>
      <c r="X357" s="28"/>
      <c r="Y357" s="28"/>
      <c r="Z357" s="28"/>
    </row>
    <row r="358" spans="1:26" ht="12.75" customHeight="1" x14ac:dyDescent="0.35">
      <c r="A358" s="28"/>
      <c r="B358" s="28"/>
      <c r="C358" s="28"/>
      <c r="D358" s="28"/>
      <c r="E358" s="28"/>
      <c r="F358" s="28"/>
      <c r="G358" s="28"/>
      <c r="H358" s="28"/>
      <c r="I358" s="28"/>
      <c r="J358" s="28"/>
      <c r="K358" s="28"/>
      <c r="L358" s="28"/>
      <c r="M358" s="28"/>
      <c r="N358" s="28"/>
      <c r="O358" s="28"/>
      <c r="P358" s="28"/>
      <c r="Q358" s="28"/>
      <c r="R358" s="28"/>
      <c r="S358" s="28"/>
      <c r="T358" s="28"/>
      <c r="U358" s="28"/>
      <c r="V358" s="28"/>
      <c r="W358" s="28"/>
      <c r="X358" s="28"/>
      <c r="Y358" s="28"/>
      <c r="Z358" s="28"/>
    </row>
    <row r="359" spans="1:26" ht="12.75" customHeight="1" x14ac:dyDescent="0.35">
      <c r="A359" s="28"/>
      <c r="B359" s="28"/>
      <c r="C359" s="28"/>
      <c r="D359" s="28"/>
      <c r="E359" s="28"/>
      <c r="F359" s="28"/>
      <c r="G359" s="28"/>
      <c r="H359" s="28"/>
      <c r="I359" s="28"/>
      <c r="J359" s="28"/>
      <c r="K359" s="28"/>
      <c r="L359" s="28"/>
      <c r="M359" s="28"/>
      <c r="N359" s="28"/>
      <c r="O359" s="28"/>
      <c r="P359" s="28"/>
      <c r="Q359" s="28"/>
      <c r="R359" s="28"/>
      <c r="S359" s="28"/>
      <c r="T359" s="28"/>
      <c r="U359" s="28"/>
      <c r="V359" s="28"/>
      <c r="W359" s="28"/>
      <c r="X359" s="28"/>
      <c r="Y359" s="28"/>
      <c r="Z359" s="28"/>
    </row>
    <row r="360" spans="1:26" ht="12.75" customHeight="1" x14ac:dyDescent="0.35">
      <c r="A360" s="28"/>
      <c r="B360" s="28"/>
      <c r="C360" s="28"/>
      <c r="D360" s="28"/>
      <c r="E360" s="28"/>
      <c r="F360" s="28"/>
      <c r="G360" s="28"/>
      <c r="H360" s="28"/>
      <c r="I360" s="28"/>
      <c r="J360" s="28"/>
      <c r="K360" s="28"/>
      <c r="L360" s="28"/>
      <c r="M360" s="28"/>
      <c r="N360" s="28"/>
      <c r="O360" s="28"/>
      <c r="P360" s="28"/>
      <c r="Q360" s="28"/>
      <c r="R360" s="28"/>
      <c r="S360" s="28"/>
      <c r="T360" s="28"/>
      <c r="U360" s="28"/>
      <c r="V360" s="28"/>
      <c r="W360" s="28"/>
      <c r="X360" s="28"/>
      <c r="Y360" s="28"/>
      <c r="Z360" s="28"/>
    </row>
    <row r="361" spans="1:26" ht="12.75" customHeight="1" x14ac:dyDescent="0.35">
      <c r="A361" s="28"/>
      <c r="B361" s="28"/>
      <c r="C361" s="28"/>
      <c r="D361" s="28"/>
      <c r="E361" s="28"/>
      <c r="F361" s="28"/>
      <c r="G361" s="28"/>
      <c r="H361" s="28"/>
      <c r="I361" s="28"/>
      <c r="J361" s="28"/>
      <c r="K361" s="28"/>
      <c r="L361" s="28"/>
      <c r="M361" s="28"/>
      <c r="N361" s="28"/>
      <c r="O361" s="28"/>
      <c r="P361" s="28"/>
      <c r="Q361" s="28"/>
      <c r="R361" s="28"/>
      <c r="S361" s="28"/>
      <c r="T361" s="28"/>
      <c r="U361" s="28"/>
      <c r="V361" s="28"/>
      <c r="W361" s="28"/>
      <c r="X361" s="28"/>
      <c r="Y361" s="28"/>
      <c r="Z361" s="28"/>
    </row>
    <row r="362" spans="1:26" ht="12.75" customHeight="1" x14ac:dyDescent="0.35">
      <c r="A362" s="28"/>
      <c r="B362" s="28"/>
      <c r="C362" s="28"/>
      <c r="D362" s="28"/>
      <c r="E362" s="28"/>
      <c r="F362" s="28"/>
      <c r="G362" s="28"/>
      <c r="H362" s="28"/>
      <c r="I362" s="28"/>
      <c r="J362" s="28"/>
      <c r="K362" s="28"/>
      <c r="L362" s="28"/>
      <c r="M362" s="28"/>
      <c r="N362" s="28"/>
      <c r="O362" s="28"/>
      <c r="P362" s="28"/>
      <c r="Q362" s="28"/>
      <c r="R362" s="28"/>
      <c r="S362" s="28"/>
      <c r="T362" s="28"/>
      <c r="U362" s="28"/>
      <c r="V362" s="28"/>
      <c r="W362" s="28"/>
      <c r="X362" s="28"/>
      <c r="Y362" s="28"/>
      <c r="Z362" s="28"/>
    </row>
    <row r="363" spans="1:26" ht="12.75" customHeight="1" x14ac:dyDescent="0.35">
      <c r="A363" s="28"/>
      <c r="B363" s="28"/>
      <c r="C363" s="28"/>
      <c r="D363" s="28"/>
      <c r="E363" s="28"/>
      <c r="F363" s="28"/>
      <c r="G363" s="28"/>
      <c r="H363" s="28"/>
      <c r="I363" s="28"/>
      <c r="J363" s="28"/>
      <c r="K363" s="28"/>
      <c r="L363" s="28"/>
      <c r="M363" s="28"/>
      <c r="N363" s="28"/>
      <c r="O363" s="28"/>
      <c r="P363" s="28"/>
      <c r="Q363" s="28"/>
      <c r="R363" s="28"/>
      <c r="S363" s="28"/>
      <c r="T363" s="28"/>
      <c r="U363" s="28"/>
      <c r="V363" s="28"/>
      <c r="W363" s="28"/>
      <c r="X363" s="28"/>
      <c r="Y363" s="28"/>
      <c r="Z363" s="28"/>
    </row>
    <row r="364" spans="1:26" ht="12.75" customHeight="1" x14ac:dyDescent="0.35">
      <c r="A364" s="28"/>
      <c r="B364" s="28"/>
      <c r="C364" s="28"/>
      <c r="D364" s="28"/>
      <c r="E364" s="28"/>
      <c r="F364" s="28"/>
      <c r="G364" s="28"/>
      <c r="H364" s="28"/>
      <c r="I364" s="28"/>
      <c r="J364" s="28"/>
      <c r="K364" s="28"/>
      <c r="L364" s="28"/>
      <c r="M364" s="28"/>
      <c r="N364" s="28"/>
      <c r="O364" s="28"/>
      <c r="P364" s="28"/>
      <c r="Q364" s="28"/>
      <c r="R364" s="28"/>
      <c r="S364" s="28"/>
      <c r="T364" s="28"/>
      <c r="U364" s="28"/>
      <c r="V364" s="28"/>
      <c r="W364" s="28"/>
      <c r="X364" s="28"/>
      <c r="Y364" s="28"/>
      <c r="Z364" s="28"/>
    </row>
    <row r="365" spans="1:26" ht="12.75" customHeight="1" x14ac:dyDescent="0.35">
      <c r="A365" s="28"/>
      <c r="B365" s="28"/>
      <c r="C365" s="28"/>
      <c r="D365" s="28"/>
      <c r="E365" s="28"/>
      <c r="F365" s="28"/>
      <c r="G365" s="28"/>
      <c r="H365" s="28"/>
      <c r="I365" s="28"/>
      <c r="J365" s="28"/>
      <c r="K365" s="28"/>
      <c r="L365" s="28"/>
      <c r="M365" s="28"/>
      <c r="N365" s="28"/>
      <c r="O365" s="28"/>
      <c r="P365" s="28"/>
      <c r="Q365" s="28"/>
      <c r="R365" s="28"/>
      <c r="S365" s="28"/>
      <c r="T365" s="28"/>
      <c r="U365" s="28"/>
      <c r="V365" s="28"/>
      <c r="W365" s="28"/>
      <c r="X365" s="28"/>
      <c r="Y365" s="28"/>
      <c r="Z365" s="28"/>
    </row>
    <row r="366" spans="1:26" ht="12.75" customHeight="1" x14ac:dyDescent="0.35">
      <c r="A366" s="28"/>
      <c r="B366" s="28"/>
      <c r="C366" s="28"/>
      <c r="D366" s="28"/>
      <c r="E366" s="28"/>
      <c r="F366" s="28"/>
      <c r="G366" s="28"/>
      <c r="H366" s="28"/>
      <c r="I366" s="28"/>
      <c r="J366" s="28"/>
      <c r="K366" s="28"/>
      <c r="L366" s="28"/>
      <c r="M366" s="28"/>
      <c r="N366" s="28"/>
      <c r="O366" s="28"/>
      <c r="P366" s="28"/>
      <c r="Q366" s="28"/>
      <c r="R366" s="28"/>
      <c r="S366" s="28"/>
      <c r="T366" s="28"/>
      <c r="U366" s="28"/>
      <c r="V366" s="28"/>
      <c r="W366" s="28"/>
      <c r="X366" s="28"/>
      <c r="Y366" s="28"/>
      <c r="Z366" s="28"/>
    </row>
    <row r="367" spans="1:26" ht="12.75" customHeight="1" x14ac:dyDescent="0.35">
      <c r="A367" s="28"/>
      <c r="B367" s="28"/>
      <c r="C367" s="28"/>
      <c r="D367" s="28"/>
      <c r="E367" s="28"/>
      <c r="F367" s="28"/>
      <c r="G367" s="28"/>
      <c r="H367" s="28"/>
      <c r="I367" s="28"/>
      <c r="J367" s="28"/>
      <c r="K367" s="28"/>
      <c r="L367" s="28"/>
      <c r="M367" s="28"/>
      <c r="N367" s="28"/>
      <c r="O367" s="28"/>
      <c r="P367" s="28"/>
      <c r="Q367" s="28"/>
      <c r="R367" s="28"/>
      <c r="S367" s="28"/>
      <c r="T367" s="28"/>
      <c r="U367" s="28"/>
      <c r="V367" s="28"/>
      <c r="W367" s="28"/>
      <c r="X367" s="28"/>
      <c r="Y367" s="28"/>
      <c r="Z367" s="28"/>
    </row>
    <row r="368" spans="1:26" ht="12.75" customHeight="1" x14ac:dyDescent="0.35">
      <c r="A368" s="28"/>
      <c r="B368" s="28"/>
      <c r="C368" s="28"/>
      <c r="D368" s="28"/>
      <c r="E368" s="28"/>
      <c r="F368" s="28"/>
      <c r="G368" s="28"/>
      <c r="H368" s="28"/>
      <c r="I368" s="28"/>
      <c r="J368" s="28"/>
      <c r="K368" s="28"/>
      <c r="L368" s="28"/>
      <c r="M368" s="28"/>
      <c r="N368" s="28"/>
      <c r="O368" s="28"/>
      <c r="P368" s="28"/>
      <c r="Q368" s="28"/>
      <c r="R368" s="28"/>
      <c r="S368" s="28"/>
      <c r="T368" s="28"/>
      <c r="U368" s="28"/>
      <c r="V368" s="28"/>
      <c r="W368" s="28"/>
      <c r="X368" s="28"/>
      <c r="Y368" s="28"/>
      <c r="Z368" s="28"/>
    </row>
    <row r="369" spans="1:26" ht="12.75" customHeight="1" x14ac:dyDescent="0.35">
      <c r="A369" s="28"/>
      <c r="B369" s="28"/>
      <c r="C369" s="28"/>
      <c r="D369" s="28"/>
      <c r="E369" s="28"/>
      <c r="F369" s="28"/>
      <c r="G369" s="28"/>
      <c r="H369" s="28"/>
      <c r="I369" s="28"/>
      <c r="J369" s="28"/>
      <c r="K369" s="28"/>
      <c r="L369" s="28"/>
      <c r="M369" s="28"/>
      <c r="N369" s="28"/>
      <c r="O369" s="28"/>
      <c r="P369" s="28"/>
      <c r="Q369" s="28"/>
      <c r="R369" s="28"/>
      <c r="S369" s="28"/>
      <c r="T369" s="28"/>
      <c r="U369" s="28"/>
      <c r="V369" s="28"/>
      <c r="W369" s="28"/>
      <c r="X369" s="28"/>
      <c r="Y369" s="28"/>
      <c r="Z369" s="28"/>
    </row>
    <row r="370" spans="1:26" ht="12.75" customHeight="1" x14ac:dyDescent="0.35">
      <c r="A370" s="28"/>
      <c r="B370" s="28"/>
      <c r="C370" s="28"/>
      <c r="D370" s="28"/>
      <c r="E370" s="28"/>
      <c r="F370" s="28"/>
      <c r="G370" s="28"/>
      <c r="H370" s="28"/>
      <c r="I370" s="28"/>
      <c r="J370" s="28"/>
      <c r="K370" s="28"/>
      <c r="L370" s="28"/>
      <c r="M370" s="28"/>
      <c r="N370" s="28"/>
      <c r="O370" s="28"/>
      <c r="P370" s="28"/>
      <c r="Q370" s="28"/>
      <c r="R370" s="28"/>
      <c r="S370" s="28"/>
      <c r="T370" s="28"/>
      <c r="U370" s="28"/>
      <c r="V370" s="28"/>
      <c r="W370" s="28"/>
      <c r="X370" s="28"/>
      <c r="Y370" s="28"/>
      <c r="Z370" s="28"/>
    </row>
    <row r="371" spans="1:26" ht="12.75" customHeight="1" x14ac:dyDescent="0.35">
      <c r="A371" s="28"/>
      <c r="B371" s="28"/>
      <c r="C371" s="28"/>
      <c r="D371" s="28"/>
      <c r="E371" s="28"/>
      <c r="F371" s="28"/>
      <c r="G371" s="28"/>
      <c r="H371" s="28"/>
      <c r="I371" s="28"/>
      <c r="J371" s="28"/>
      <c r="K371" s="28"/>
      <c r="L371" s="28"/>
      <c r="M371" s="28"/>
      <c r="N371" s="28"/>
      <c r="O371" s="28"/>
      <c r="P371" s="28"/>
      <c r="Q371" s="28"/>
      <c r="R371" s="28"/>
      <c r="S371" s="28"/>
      <c r="T371" s="28"/>
      <c r="U371" s="28"/>
      <c r="V371" s="28"/>
      <c r="W371" s="28"/>
      <c r="X371" s="28"/>
      <c r="Y371" s="28"/>
      <c r="Z371" s="28"/>
    </row>
    <row r="372" spans="1:26" ht="12.75" customHeight="1" x14ac:dyDescent="0.35">
      <c r="A372" s="28"/>
      <c r="B372" s="28"/>
      <c r="C372" s="28"/>
      <c r="D372" s="28"/>
      <c r="E372" s="28"/>
      <c r="F372" s="28"/>
      <c r="G372" s="28"/>
      <c r="H372" s="28"/>
      <c r="I372" s="28"/>
      <c r="J372" s="28"/>
      <c r="K372" s="28"/>
      <c r="L372" s="28"/>
      <c r="M372" s="28"/>
      <c r="N372" s="28"/>
      <c r="O372" s="28"/>
      <c r="P372" s="28"/>
      <c r="Q372" s="28"/>
      <c r="R372" s="28"/>
      <c r="S372" s="28"/>
      <c r="T372" s="28"/>
      <c r="U372" s="28"/>
      <c r="V372" s="28"/>
      <c r="W372" s="28"/>
      <c r="X372" s="28"/>
      <c r="Y372" s="28"/>
      <c r="Z372" s="28"/>
    </row>
    <row r="373" spans="1:26" ht="12.75" customHeight="1" x14ac:dyDescent="0.35">
      <c r="A373" s="28"/>
      <c r="B373" s="28"/>
      <c r="C373" s="28"/>
      <c r="D373" s="28"/>
      <c r="E373" s="28"/>
      <c r="F373" s="28"/>
      <c r="G373" s="28"/>
      <c r="H373" s="28"/>
      <c r="I373" s="28"/>
      <c r="J373" s="28"/>
      <c r="K373" s="28"/>
      <c r="L373" s="28"/>
      <c r="M373" s="28"/>
      <c r="N373" s="28"/>
      <c r="O373" s="28"/>
      <c r="P373" s="28"/>
      <c r="Q373" s="28"/>
      <c r="R373" s="28"/>
      <c r="S373" s="28"/>
      <c r="T373" s="28"/>
      <c r="U373" s="28"/>
      <c r="V373" s="28"/>
      <c r="W373" s="28"/>
      <c r="X373" s="28"/>
      <c r="Y373" s="28"/>
      <c r="Z373" s="28"/>
    </row>
    <row r="374" spans="1:26" ht="12.75" customHeight="1" x14ac:dyDescent="0.35">
      <c r="A374" s="28"/>
      <c r="B374" s="28"/>
      <c r="C374" s="28"/>
      <c r="D374" s="28"/>
      <c r="E374" s="28"/>
      <c r="F374" s="28"/>
      <c r="G374" s="28"/>
      <c r="H374" s="28"/>
      <c r="I374" s="28"/>
      <c r="J374" s="28"/>
      <c r="K374" s="28"/>
      <c r="L374" s="28"/>
      <c r="M374" s="28"/>
      <c r="N374" s="28"/>
      <c r="O374" s="28"/>
      <c r="P374" s="28"/>
      <c r="Q374" s="28"/>
      <c r="R374" s="28"/>
      <c r="S374" s="28"/>
      <c r="T374" s="28"/>
      <c r="U374" s="28"/>
      <c r="V374" s="28"/>
      <c r="W374" s="28"/>
      <c r="X374" s="28"/>
      <c r="Y374" s="28"/>
      <c r="Z374" s="28"/>
    </row>
    <row r="375" spans="1:26" ht="12.75" customHeight="1" x14ac:dyDescent="0.35">
      <c r="A375" s="28"/>
      <c r="B375" s="28"/>
      <c r="C375" s="28"/>
      <c r="D375" s="28"/>
      <c r="E375" s="28"/>
      <c r="F375" s="28"/>
      <c r="G375" s="28"/>
      <c r="H375" s="28"/>
      <c r="I375" s="28"/>
      <c r="J375" s="28"/>
      <c r="K375" s="28"/>
      <c r="L375" s="28"/>
      <c r="M375" s="28"/>
      <c r="N375" s="28"/>
      <c r="O375" s="28"/>
      <c r="P375" s="28"/>
      <c r="Q375" s="28"/>
      <c r="R375" s="28"/>
      <c r="S375" s="28"/>
      <c r="T375" s="28"/>
      <c r="U375" s="28"/>
      <c r="V375" s="28"/>
      <c r="W375" s="28"/>
      <c r="X375" s="28"/>
      <c r="Y375" s="28"/>
      <c r="Z375" s="28"/>
    </row>
    <row r="376" spans="1:26" ht="12.75" customHeight="1" x14ac:dyDescent="0.35">
      <c r="A376" s="28"/>
      <c r="B376" s="28"/>
      <c r="C376" s="28"/>
      <c r="D376" s="28"/>
      <c r="E376" s="28"/>
      <c r="F376" s="28"/>
      <c r="G376" s="28"/>
      <c r="H376" s="28"/>
      <c r="I376" s="28"/>
      <c r="J376" s="28"/>
      <c r="K376" s="28"/>
      <c r="L376" s="28"/>
      <c r="M376" s="28"/>
      <c r="N376" s="28"/>
      <c r="O376" s="28"/>
      <c r="P376" s="28"/>
      <c r="Q376" s="28"/>
      <c r="R376" s="28"/>
      <c r="S376" s="28"/>
      <c r="T376" s="28"/>
      <c r="U376" s="28"/>
      <c r="V376" s="28"/>
      <c r="W376" s="28"/>
      <c r="X376" s="28"/>
      <c r="Y376" s="28"/>
      <c r="Z376" s="28"/>
    </row>
    <row r="377" spans="1:26" ht="12.75" customHeight="1" x14ac:dyDescent="0.35">
      <c r="A377" s="28"/>
      <c r="B377" s="28"/>
      <c r="C377" s="28"/>
      <c r="D377" s="28"/>
      <c r="E377" s="28"/>
      <c r="F377" s="28"/>
      <c r="G377" s="28"/>
      <c r="H377" s="28"/>
      <c r="I377" s="28"/>
      <c r="J377" s="28"/>
      <c r="K377" s="28"/>
      <c r="L377" s="28"/>
      <c r="M377" s="28"/>
      <c r="N377" s="28"/>
      <c r="O377" s="28"/>
      <c r="P377" s="28"/>
      <c r="Q377" s="28"/>
      <c r="R377" s="28"/>
      <c r="S377" s="28"/>
      <c r="T377" s="28"/>
      <c r="U377" s="28"/>
      <c r="V377" s="28"/>
      <c r="W377" s="28"/>
      <c r="X377" s="28"/>
      <c r="Y377" s="28"/>
      <c r="Z377" s="28"/>
    </row>
    <row r="378" spans="1:26" ht="12.75" customHeight="1" x14ac:dyDescent="0.35">
      <c r="A378" s="28"/>
      <c r="B378" s="28"/>
      <c r="C378" s="28"/>
      <c r="D378" s="28"/>
      <c r="E378" s="28"/>
      <c r="F378" s="28"/>
      <c r="G378" s="28"/>
      <c r="H378" s="28"/>
      <c r="I378" s="28"/>
      <c r="J378" s="28"/>
      <c r="K378" s="28"/>
      <c r="L378" s="28"/>
      <c r="M378" s="28"/>
      <c r="N378" s="28"/>
      <c r="O378" s="28"/>
      <c r="P378" s="28"/>
      <c r="Q378" s="28"/>
      <c r="R378" s="28"/>
      <c r="S378" s="28"/>
      <c r="T378" s="28"/>
      <c r="U378" s="28"/>
      <c r="V378" s="28"/>
      <c r="W378" s="28"/>
      <c r="X378" s="28"/>
      <c r="Y378" s="28"/>
      <c r="Z378" s="28"/>
    </row>
    <row r="379" spans="1:26" ht="12.75" customHeight="1" x14ac:dyDescent="0.35">
      <c r="A379" s="28"/>
      <c r="B379" s="28"/>
      <c r="C379" s="28"/>
      <c r="D379" s="28"/>
      <c r="E379" s="28"/>
      <c r="F379" s="28"/>
      <c r="G379" s="28"/>
      <c r="H379" s="28"/>
      <c r="I379" s="28"/>
      <c r="J379" s="28"/>
      <c r="K379" s="28"/>
      <c r="L379" s="28"/>
      <c r="M379" s="28"/>
      <c r="N379" s="28"/>
      <c r="O379" s="28"/>
      <c r="P379" s="28"/>
      <c r="Q379" s="28"/>
      <c r="R379" s="28"/>
      <c r="S379" s="28"/>
      <c r="T379" s="28"/>
      <c r="U379" s="28"/>
      <c r="V379" s="28"/>
      <c r="W379" s="28"/>
      <c r="X379" s="28"/>
      <c r="Y379" s="28"/>
      <c r="Z379" s="28"/>
    </row>
    <row r="380" spans="1:26" ht="12.75" customHeight="1" x14ac:dyDescent="0.35">
      <c r="A380" s="28"/>
      <c r="B380" s="28"/>
      <c r="C380" s="28"/>
      <c r="D380" s="28"/>
      <c r="E380" s="28"/>
      <c r="F380" s="28"/>
      <c r="G380" s="28"/>
      <c r="H380" s="28"/>
      <c r="I380" s="28"/>
      <c r="J380" s="28"/>
      <c r="K380" s="28"/>
      <c r="L380" s="28"/>
      <c r="M380" s="28"/>
      <c r="N380" s="28"/>
      <c r="O380" s="28"/>
      <c r="P380" s="28"/>
      <c r="Q380" s="28"/>
      <c r="R380" s="28"/>
      <c r="S380" s="28"/>
      <c r="T380" s="28"/>
      <c r="U380" s="28"/>
      <c r="V380" s="28"/>
      <c r="W380" s="28"/>
      <c r="X380" s="28"/>
      <c r="Y380" s="28"/>
      <c r="Z380" s="28"/>
    </row>
    <row r="381" spans="1:26" ht="12.75" customHeight="1" x14ac:dyDescent="0.35">
      <c r="A381" s="28"/>
      <c r="B381" s="28"/>
      <c r="C381" s="28"/>
      <c r="D381" s="28"/>
      <c r="E381" s="28"/>
      <c r="F381" s="28"/>
      <c r="G381" s="28"/>
      <c r="H381" s="28"/>
      <c r="I381" s="28"/>
      <c r="J381" s="28"/>
      <c r="K381" s="28"/>
      <c r="L381" s="28"/>
      <c r="M381" s="28"/>
      <c r="N381" s="28"/>
      <c r="O381" s="28"/>
      <c r="P381" s="28"/>
      <c r="Q381" s="28"/>
      <c r="R381" s="28"/>
      <c r="S381" s="28"/>
      <c r="T381" s="28"/>
      <c r="U381" s="28"/>
      <c r="V381" s="28"/>
      <c r="W381" s="28"/>
      <c r="X381" s="28"/>
      <c r="Y381" s="28"/>
      <c r="Z381" s="28"/>
    </row>
    <row r="382" spans="1:26" ht="12.75" customHeight="1" x14ac:dyDescent="0.35">
      <c r="A382" s="28"/>
      <c r="B382" s="28"/>
      <c r="C382" s="28"/>
      <c r="D382" s="28"/>
      <c r="E382" s="28"/>
      <c r="F382" s="28"/>
      <c r="G382" s="28"/>
      <c r="H382" s="28"/>
      <c r="I382" s="28"/>
      <c r="J382" s="28"/>
      <c r="K382" s="28"/>
      <c r="L382" s="28"/>
      <c r="M382" s="28"/>
      <c r="N382" s="28"/>
      <c r="O382" s="28"/>
      <c r="P382" s="28"/>
      <c r="Q382" s="28"/>
      <c r="R382" s="28"/>
      <c r="S382" s="28"/>
      <c r="T382" s="28"/>
      <c r="U382" s="28"/>
      <c r="V382" s="28"/>
      <c r="W382" s="28"/>
      <c r="X382" s="28"/>
      <c r="Y382" s="28"/>
      <c r="Z382" s="28"/>
    </row>
    <row r="383" spans="1:26" ht="12.75" customHeight="1" x14ac:dyDescent="0.35">
      <c r="A383" s="28"/>
      <c r="B383" s="28"/>
      <c r="C383" s="28"/>
      <c r="D383" s="28"/>
      <c r="E383" s="28"/>
      <c r="F383" s="28"/>
      <c r="G383" s="28"/>
      <c r="H383" s="28"/>
      <c r="I383" s="28"/>
      <c r="J383" s="28"/>
      <c r="K383" s="28"/>
      <c r="L383" s="28"/>
      <c r="M383" s="28"/>
      <c r="N383" s="28"/>
      <c r="O383" s="28"/>
      <c r="P383" s="28"/>
      <c r="Q383" s="28"/>
      <c r="R383" s="28"/>
      <c r="S383" s="28"/>
      <c r="T383" s="28"/>
      <c r="U383" s="28"/>
      <c r="V383" s="28"/>
      <c r="W383" s="28"/>
      <c r="X383" s="28"/>
      <c r="Y383" s="28"/>
      <c r="Z383" s="28"/>
    </row>
    <row r="384" spans="1:26" ht="12.75" customHeight="1" x14ac:dyDescent="0.35">
      <c r="A384" s="28"/>
      <c r="B384" s="28"/>
      <c r="C384" s="28"/>
      <c r="D384" s="28"/>
      <c r="E384" s="28"/>
      <c r="F384" s="28"/>
      <c r="G384" s="28"/>
      <c r="H384" s="28"/>
      <c r="I384" s="28"/>
      <c r="J384" s="28"/>
      <c r="K384" s="28"/>
      <c r="L384" s="28"/>
      <c r="M384" s="28"/>
      <c r="N384" s="28"/>
      <c r="O384" s="28"/>
      <c r="P384" s="28"/>
      <c r="Q384" s="28"/>
      <c r="R384" s="28"/>
      <c r="S384" s="28"/>
      <c r="T384" s="28"/>
      <c r="U384" s="28"/>
      <c r="V384" s="28"/>
      <c r="W384" s="28"/>
      <c r="X384" s="28"/>
      <c r="Y384" s="28"/>
      <c r="Z384" s="28"/>
    </row>
    <row r="385" spans="1:26" ht="12.75" customHeight="1" x14ac:dyDescent="0.35">
      <c r="A385" s="28"/>
      <c r="B385" s="28"/>
      <c r="C385" s="28"/>
      <c r="D385" s="28"/>
      <c r="E385" s="28"/>
      <c r="F385" s="28"/>
      <c r="G385" s="28"/>
      <c r="H385" s="28"/>
      <c r="I385" s="28"/>
      <c r="J385" s="28"/>
      <c r="K385" s="28"/>
      <c r="L385" s="28"/>
      <c r="M385" s="28"/>
      <c r="N385" s="28"/>
      <c r="O385" s="28"/>
      <c r="P385" s="28"/>
      <c r="Q385" s="28"/>
      <c r="R385" s="28"/>
      <c r="S385" s="28"/>
      <c r="T385" s="28"/>
      <c r="U385" s="28"/>
      <c r="V385" s="28"/>
      <c r="W385" s="28"/>
      <c r="X385" s="28"/>
      <c r="Y385" s="28"/>
      <c r="Z385" s="28"/>
    </row>
    <row r="386" spans="1:26" ht="12.75" customHeight="1" x14ac:dyDescent="0.35">
      <c r="A386" s="28"/>
      <c r="B386" s="28"/>
      <c r="C386" s="28"/>
      <c r="D386" s="28"/>
      <c r="E386" s="28"/>
      <c r="F386" s="28"/>
      <c r="G386" s="28"/>
      <c r="H386" s="28"/>
      <c r="I386" s="28"/>
      <c r="J386" s="28"/>
      <c r="K386" s="28"/>
      <c r="L386" s="28"/>
      <c r="M386" s="28"/>
      <c r="N386" s="28"/>
      <c r="O386" s="28"/>
      <c r="P386" s="28"/>
      <c r="Q386" s="28"/>
      <c r="R386" s="28"/>
      <c r="S386" s="28"/>
      <c r="T386" s="28"/>
      <c r="U386" s="28"/>
      <c r="V386" s="28"/>
      <c r="W386" s="28"/>
      <c r="X386" s="28"/>
      <c r="Y386" s="28"/>
      <c r="Z386" s="28"/>
    </row>
    <row r="387" spans="1:26" ht="12.75" customHeight="1" x14ac:dyDescent="0.35">
      <c r="A387" s="28"/>
      <c r="B387" s="28"/>
      <c r="C387" s="28"/>
      <c r="D387" s="28"/>
      <c r="E387" s="28"/>
      <c r="F387" s="28"/>
      <c r="G387" s="28"/>
      <c r="H387" s="28"/>
      <c r="I387" s="28"/>
      <c r="J387" s="28"/>
      <c r="K387" s="28"/>
      <c r="L387" s="28"/>
      <c r="M387" s="28"/>
      <c r="N387" s="28"/>
      <c r="O387" s="28"/>
      <c r="P387" s="28"/>
      <c r="Q387" s="28"/>
      <c r="R387" s="28"/>
      <c r="S387" s="28"/>
      <c r="T387" s="28"/>
      <c r="U387" s="28"/>
      <c r="V387" s="28"/>
      <c r="W387" s="28"/>
      <c r="X387" s="28"/>
      <c r="Y387" s="28"/>
      <c r="Z387" s="28"/>
    </row>
    <row r="388" spans="1:26" ht="12.75" customHeight="1" x14ac:dyDescent="0.35">
      <c r="A388" s="28"/>
      <c r="B388" s="28"/>
      <c r="C388" s="28"/>
      <c r="D388" s="28"/>
      <c r="E388" s="28"/>
      <c r="F388" s="28"/>
      <c r="G388" s="28"/>
      <c r="H388" s="28"/>
      <c r="I388" s="28"/>
      <c r="J388" s="28"/>
      <c r="K388" s="28"/>
      <c r="L388" s="28"/>
      <c r="M388" s="28"/>
      <c r="N388" s="28"/>
      <c r="O388" s="28"/>
      <c r="P388" s="28"/>
      <c r="Q388" s="28"/>
      <c r="R388" s="28"/>
      <c r="S388" s="28"/>
      <c r="T388" s="28"/>
      <c r="U388" s="28"/>
      <c r="V388" s="28"/>
      <c r="W388" s="28"/>
      <c r="X388" s="28"/>
      <c r="Y388" s="28"/>
      <c r="Z388" s="28"/>
    </row>
    <row r="389" spans="1:26" ht="12.75" customHeight="1" x14ac:dyDescent="0.35">
      <c r="A389" s="28"/>
      <c r="B389" s="28"/>
      <c r="C389" s="28"/>
      <c r="D389" s="28"/>
      <c r="E389" s="28"/>
      <c r="F389" s="28"/>
      <c r="G389" s="28"/>
      <c r="H389" s="28"/>
      <c r="I389" s="28"/>
      <c r="J389" s="28"/>
      <c r="K389" s="28"/>
      <c r="L389" s="28"/>
      <c r="M389" s="28"/>
      <c r="N389" s="28"/>
      <c r="O389" s="28"/>
      <c r="P389" s="28"/>
      <c r="Q389" s="28"/>
      <c r="R389" s="28"/>
      <c r="S389" s="28"/>
      <c r="T389" s="28"/>
      <c r="U389" s="28"/>
      <c r="V389" s="28"/>
      <c r="W389" s="28"/>
      <c r="X389" s="28"/>
      <c r="Y389" s="28"/>
      <c r="Z389" s="28"/>
    </row>
    <row r="390" spans="1:26" ht="12.75" customHeight="1" x14ac:dyDescent="0.35">
      <c r="A390" s="28"/>
      <c r="B390" s="28"/>
      <c r="C390" s="28"/>
      <c r="D390" s="28"/>
      <c r="E390" s="28"/>
      <c r="F390" s="28"/>
      <c r="G390" s="28"/>
      <c r="H390" s="28"/>
      <c r="I390" s="28"/>
      <c r="J390" s="28"/>
      <c r="K390" s="28"/>
      <c r="L390" s="28"/>
      <c r="M390" s="28"/>
      <c r="N390" s="28"/>
      <c r="O390" s="28"/>
      <c r="P390" s="28"/>
      <c r="Q390" s="28"/>
      <c r="R390" s="28"/>
      <c r="S390" s="28"/>
      <c r="T390" s="28"/>
      <c r="U390" s="28"/>
      <c r="V390" s="28"/>
      <c r="W390" s="28"/>
      <c r="X390" s="28"/>
      <c r="Y390" s="28"/>
      <c r="Z390" s="28"/>
    </row>
    <row r="391" spans="1:26" ht="12.75" customHeight="1" x14ac:dyDescent="0.35">
      <c r="A391" s="28"/>
      <c r="B391" s="28"/>
      <c r="C391" s="28"/>
      <c r="D391" s="28"/>
      <c r="E391" s="28"/>
      <c r="F391" s="28"/>
      <c r="G391" s="28"/>
      <c r="H391" s="28"/>
      <c r="I391" s="28"/>
      <c r="J391" s="28"/>
      <c r="K391" s="28"/>
      <c r="L391" s="28"/>
      <c r="M391" s="28"/>
      <c r="N391" s="28"/>
      <c r="O391" s="28"/>
      <c r="P391" s="28"/>
      <c r="Q391" s="28"/>
      <c r="R391" s="28"/>
      <c r="S391" s="28"/>
      <c r="T391" s="28"/>
      <c r="U391" s="28"/>
      <c r="V391" s="28"/>
      <c r="W391" s="28"/>
      <c r="X391" s="28"/>
      <c r="Y391" s="28"/>
      <c r="Z391" s="28"/>
    </row>
    <row r="392" spans="1:26" ht="12.75" customHeight="1" x14ac:dyDescent="0.35">
      <c r="A392" s="28"/>
      <c r="B392" s="28"/>
      <c r="C392" s="28"/>
      <c r="D392" s="28"/>
      <c r="E392" s="28"/>
      <c r="F392" s="28"/>
      <c r="G392" s="28"/>
      <c r="H392" s="28"/>
      <c r="I392" s="28"/>
      <c r="J392" s="28"/>
      <c r="K392" s="28"/>
      <c r="L392" s="28"/>
      <c r="M392" s="28"/>
      <c r="N392" s="28"/>
      <c r="O392" s="28"/>
      <c r="P392" s="28"/>
      <c r="Q392" s="28"/>
      <c r="R392" s="28"/>
      <c r="S392" s="28"/>
      <c r="T392" s="28"/>
      <c r="U392" s="28"/>
      <c r="V392" s="28"/>
      <c r="W392" s="28"/>
      <c r="X392" s="28"/>
      <c r="Y392" s="28"/>
      <c r="Z392" s="28"/>
    </row>
    <row r="393" spans="1:26" ht="12.75" customHeight="1" x14ac:dyDescent="0.35">
      <c r="A393" s="28"/>
      <c r="B393" s="28"/>
      <c r="C393" s="28"/>
      <c r="D393" s="28"/>
      <c r="E393" s="28"/>
      <c r="F393" s="28"/>
      <c r="G393" s="28"/>
      <c r="H393" s="28"/>
      <c r="I393" s="28"/>
      <c r="J393" s="28"/>
      <c r="K393" s="28"/>
      <c r="L393" s="28"/>
      <c r="M393" s="28"/>
      <c r="N393" s="28"/>
      <c r="O393" s="28"/>
      <c r="P393" s="28"/>
      <c r="Q393" s="28"/>
      <c r="R393" s="28"/>
      <c r="S393" s="28"/>
      <c r="T393" s="28"/>
      <c r="U393" s="28"/>
      <c r="V393" s="28"/>
      <c r="W393" s="28"/>
      <c r="X393" s="28"/>
      <c r="Y393" s="28"/>
      <c r="Z393" s="28"/>
    </row>
    <row r="394" spans="1:26" ht="12.75" customHeight="1" x14ac:dyDescent="0.35">
      <c r="A394" s="28"/>
      <c r="B394" s="28"/>
      <c r="C394" s="28"/>
      <c r="D394" s="28"/>
      <c r="E394" s="28"/>
      <c r="F394" s="28"/>
      <c r="G394" s="28"/>
      <c r="H394" s="28"/>
      <c r="I394" s="28"/>
      <c r="J394" s="28"/>
      <c r="K394" s="28"/>
      <c r="L394" s="28"/>
      <c r="M394" s="28"/>
      <c r="N394" s="28"/>
      <c r="O394" s="28"/>
      <c r="P394" s="28"/>
      <c r="Q394" s="28"/>
      <c r="R394" s="28"/>
      <c r="S394" s="28"/>
      <c r="T394" s="28"/>
      <c r="U394" s="28"/>
      <c r="V394" s="28"/>
      <c r="W394" s="28"/>
      <c r="X394" s="28"/>
      <c r="Y394" s="28"/>
      <c r="Z394" s="28"/>
    </row>
    <row r="395" spans="1:26" ht="12.75" customHeight="1" x14ac:dyDescent="0.35">
      <c r="A395" s="28"/>
      <c r="B395" s="28"/>
      <c r="C395" s="28"/>
      <c r="D395" s="28"/>
      <c r="E395" s="28"/>
      <c r="F395" s="28"/>
      <c r="G395" s="28"/>
      <c r="H395" s="28"/>
      <c r="I395" s="28"/>
      <c r="J395" s="28"/>
      <c r="K395" s="28"/>
      <c r="L395" s="28"/>
      <c r="M395" s="28"/>
      <c r="N395" s="28"/>
      <c r="O395" s="28"/>
      <c r="P395" s="28"/>
      <c r="Q395" s="28"/>
      <c r="R395" s="28"/>
      <c r="S395" s="28"/>
      <c r="T395" s="28"/>
      <c r="U395" s="28"/>
      <c r="V395" s="28"/>
      <c r="W395" s="28"/>
      <c r="X395" s="28"/>
      <c r="Y395" s="28"/>
      <c r="Z395" s="28"/>
    </row>
    <row r="396" spans="1:26" ht="12.75" customHeight="1" x14ac:dyDescent="0.35">
      <c r="A396" s="28"/>
      <c r="B396" s="28"/>
      <c r="C396" s="28"/>
      <c r="D396" s="28"/>
      <c r="E396" s="28"/>
      <c r="F396" s="28"/>
      <c r="G396" s="28"/>
      <c r="H396" s="28"/>
      <c r="I396" s="28"/>
      <c r="J396" s="28"/>
      <c r="K396" s="28"/>
      <c r="L396" s="28"/>
      <c r="M396" s="28"/>
      <c r="N396" s="28"/>
      <c r="O396" s="28"/>
      <c r="P396" s="28"/>
      <c r="Q396" s="28"/>
      <c r="R396" s="28"/>
      <c r="S396" s="28"/>
      <c r="T396" s="28"/>
      <c r="U396" s="28"/>
      <c r="V396" s="28"/>
      <c r="W396" s="28"/>
      <c r="X396" s="28"/>
      <c r="Y396" s="28"/>
      <c r="Z396" s="28"/>
    </row>
    <row r="397" spans="1:26" ht="12.75" customHeight="1" x14ac:dyDescent="0.35">
      <c r="A397" s="28"/>
      <c r="B397" s="28"/>
      <c r="C397" s="28"/>
      <c r="D397" s="28"/>
      <c r="E397" s="28"/>
      <c r="F397" s="28"/>
      <c r="G397" s="28"/>
      <c r="H397" s="28"/>
      <c r="I397" s="28"/>
      <c r="J397" s="28"/>
      <c r="K397" s="28"/>
      <c r="L397" s="28"/>
      <c r="M397" s="28"/>
      <c r="N397" s="28"/>
      <c r="O397" s="28"/>
      <c r="P397" s="28"/>
      <c r="Q397" s="28"/>
      <c r="R397" s="28"/>
      <c r="S397" s="28"/>
      <c r="T397" s="28"/>
      <c r="U397" s="28"/>
      <c r="V397" s="28"/>
      <c r="W397" s="28"/>
      <c r="X397" s="28"/>
      <c r="Y397" s="28"/>
      <c r="Z397" s="28"/>
    </row>
    <row r="398" spans="1:26" ht="12.75" customHeight="1" x14ac:dyDescent="0.35">
      <c r="A398" s="28"/>
      <c r="B398" s="28"/>
      <c r="C398" s="28"/>
      <c r="D398" s="28"/>
      <c r="E398" s="28"/>
      <c r="F398" s="28"/>
      <c r="G398" s="28"/>
      <c r="H398" s="28"/>
      <c r="I398" s="28"/>
      <c r="J398" s="28"/>
      <c r="K398" s="28"/>
      <c r="L398" s="28"/>
      <c r="M398" s="28"/>
      <c r="N398" s="28"/>
      <c r="O398" s="28"/>
      <c r="P398" s="28"/>
      <c r="Q398" s="28"/>
      <c r="R398" s="28"/>
      <c r="S398" s="28"/>
      <c r="T398" s="28"/>
      <c r="U398" s="28"/>
      <c r="V398" s="28"/>
      <c r="W398" s="28"/>
      <c r="X398" s="28"/>
      <c r="Y398" s="28"/>
      <c r="Z398" s="28"/>
    </row>
    <row r="399" spans="1:26" ht="12.75" customHeight="1" x14ac:dyDescent="0.35">
      <c r="A399" s="28"/>
      <c r="B399" s="28"/>
      <c r="C399" s="28"/>
      <c r="D399" s="28"/>
      <c r="E399" s="28"/>
      <c r="F399" s="28"/>
      <c r="G399" s="28"/>
      <c r="H399" s="28"/>
      <c r="I399" s="28"/>
      <c r="J399" s="28"/>
      <c r="K399" s="28"/>
      <c r="L399" s="28"/>
      <c r="M399" s="28"/>
      <c r="N399" s="28"/>
      <c r="O399" s="28"/>
      <c r="P399" s="28"/>
      <c r="Q399" s="28"/>
      <c r="R399" s="28"/>
      <c r="S399" s="28"/>
      <c r="T399" s="28"/>
      <c r="U399" s="28"/>
      <c r="V399" s="28"/>
      <c r="W399" s="28"/>
      <c r="X399" s="28"/>
      <c r="Y399" s="28"/>
      <c r="Z399" s="28"/>
    </row>
    <row r="400" spans="1:26" ht="12.75" customHeight="1" x14ac:dyDescent="0.35">
      <c r="A400" s="28"/>
      <c r="B400" s="28"/>
      <c r="C400" s="28"/>
      <c r="D400" s="28"/>
      <c r="E400" s="28"/>
      <c r="F400" s="28"/>
      <c r="G400" s="28"/>
      <c r="H400" s="28"/>
      <c r="I400" s="28"/>
      <c r="J400" s="28"/>
      <c r="K400" s="28"/>
      <c r="L400" s="28"/>
      <c r="M400" s="28"/>
      <c r="N400" s="28"/>
      <c r="O400" s="28"/>
      <c r="P400" s="28"/>
      <c r="Q400" s="28"/>
      <c r="R400" s="28"/>
      <c r="S400" s="28"/>
      <c r="T400" s="28"/>
      <c r="U400" s="28"/>
      <c r="V400" s="28"/>
      <c r="W400" s="28"/>
      <c r="X400" s="28"/>
      <c r="Y400" s="28"/>
      <c r="Z400" s="28"/>
    </row>
    <row r="401" spans="1:26" ht="12.75" customHeight="1" x14ac:dyDescent="0.35">
      <c r="A401" s="28"/>
      <c r="B401" s="28"/>
      <c r="C401" s="28"/>
      <c r="D401" s="28"/>
      <c r="E401" s="28"/>
      <c r="F401" s="28"/>
      <c r="G401" s="28"/>
      <c r="H401" s="28"/>
      <c r="I401" s="28"/>
      <c r="J401" s="28"/>
      <c r="K401" s="28"/>
      <c r="L401" s="28"/>
      <c r="M401" s="28"/>
      <c r="N401" s="28"/>
      <c r="O401" s="28"/>
      <c r="P401" s="28"/>
      <c r="Q401" s="28"/>
      <c r="R401" s="28"/>
      <c r="S401" s="28"/>
      <c r="T401" s="28"/>
      <c r="U401" s="28"/>
      <c r="V401" s="28"/>
      <c r="W401" s="28"/>
      <c r="X401" s="28"/>
      <c r="Y401" s="28"/>
      <c r="Z401" s="28"/>
    </row>
    <row r="402" spans="1:26" ht="12.75" customHeight="1" x14ac:dyDescent="0.35">
      <c r="A402" s="28"/>
      <c r="B402" s="28"/>
      <c r="C402" s="28"/>
      <c r="D402" s="28"/>
      <c r="E402" s="28"/>
      <c r="F402" s="28"/>
      <c r="G402" s="28"/>
      <c r="H402" s="28"/>
      <c r="I402" s="28"/>
      <c r="J402" s="28"/>
      <c r="K402" s="28"/>
      <c r="L402" s="28"/>
      <c r="M402" s="28"/>
      <c r="N402" s="28"/>
      <c r="O402" s="28"/>
      <c r="P402" s="28"/>
      <c r="Q402" s="28"/>
      <c r="R402" s="28"/>
      <c r="S402" s="28"/>
      <c r="T402" s="28"/>
      <c r="U402" s="28"/>
      <c r="V402" s="28"/>
      <c r="W402" s="28"/>
      <c r="X402" s="28"/>
      <c r="Y402" s="28"/>
      <c r="Z402" s="28"/>
    </row>
    <row r="403" spans="1:26" ht="12.75" customHeight="1" x14ac:dyDescent="0.35">
      <c r="A403" s="28"/>
      <c r="B403" s="28"/>
      <c r="C403" s="28"/>
      <c r="D403" s="28"/>
      <c r="E403" s="28"/>
      <c r="F403" s="28"/>
      <c r="G403" s="28"/>
      <c r="H403" s="28"/>
      <c r="I403" s="28"/>
      <c r="J403" s="28"/>
      <c r="K403" s="28"/>
      <c r="L403" s="28"/>
      <c r="M403" s="28"/>
      <c r="N403" s="28"/>
      <c r="O403" s="28"/>
      <c r="P403" s="28"/>
      <c r="Q403" s="28"/>
      <c r="R403" s="28"/>
      <c r="S403" s="28"/>
      <c r="T403" s="28"/>
      <c r="U403" s="28"/>
      <c r="V403" s="28"/>
      <c r="W403" s="28"/>
      <c r="X403" s="28"/>
      <c r="Y403" s="28"/>
      <c r="Z403" s="28"/>
    </row>
    <row r="404" spans="1:26" ht="12.75" customHeight="1" x14ac:dyDescent="0.35">
      <c r="A404" s="28"/>
      <c r="B404" s="28"/>
      <c r="C404" s="28"/>
      <c r="D404" s="28"/>
      <c r="E404" s="28"/>
      <c r="F404" s="28"/>
      <c r="G404" s="28"/>
      <c r="H404" s="28"/>
      <c r="I404" s="28"/>
      <c r="J404" s="28"/>
      <c r="K404" s="28"/>
      <c r="L404" s="28"/>
      <c r="M404" s="28"/>
      <c r="N404" s="28"/>
      <c r="O404" s="28"/>
      <c r="P404" s="28"/>
      <c r="Q404" s="28"/>
      <c r="R404" s="28"/>
      <c r="S404" s="28"/>
      <c r="T404" s="28"/>
      <c r="U404" s="28"/>
      <c r="V404" s="28"/>
      <c r="W404" s="28"/>
      <c r="X404" s="28"/>
      <c r="Y404" s="28"/>
      <c r="Z404" s="28"/>
    </row>
    <row r="405" spans="1:26" ht="12.75" customHeight="1" x14ac:dyDescent="0.35">
      <c r="A405" s="28"/>
      <c r="B405" s="28"/>
      <c r="C405" s="28"/>
      <c r="D405" s="28"/>
      <c r="E405" s="28"/>
      <c r="F405" s="28"/>
      <c r="G405" s="28"/>
      <c r="H405" s="28"/>
      <c r="I405" s="28"/>
      <c r="J405" s="28"/>
      <c r="K405" s="28"/>
      <c r="L405" s="28"/>
      <c r="M405" s="28"/>
      <c r="N405" s="28"/>
      <c r="O405" s="28"/>
      <c r="P405" s="28"/>
      <c r="Q405" s="28"/>
      <c r="R405" s="28"/>
      <c r="S405" s="28"/>
      <c r="T405" s="28"/>
      <c r="U405" s="28"/>
      <c r="V405" s="28"/>
      <c r="W405" s="28"/>
      <c r="X405" s="28"/>
      <c r="Y405" s="28"/>
      <c r="Z405" s="28"/>
    </row>
    <row r="406" spans="1:26" ht="12.75" customHeight="1" x14ac:dyDescent="0.35">
      <c r="A406" s="28"/>
      <c r="B406" s="28"/>
      <c r="C406" s="28"/>
      <c r="D406" s="28"/>
      <c r="E406" s="28"/>
      <c r="F406" s="28"/>
      <c r="G406" s="28"/>
      <c r="H406" s="28"/>
      <c r="I406" s="28"/>
      <c r="J406" s="28"/>
      <c r="K406" s="28"/>
      <c r="L406" s="28"/>
      <c r="M406" s="28"/>
      <c r="N406" s="28"/>
      <c r="O406" s="28"/>
      <c r="P406" s="28"/>
      <c r="Q406" s="28"/>
      <c r="R406" s="28"/>
      <c r="S406" s="28"/>
      <c r="T406" s="28"/>
      <c r="U406" s="28"/>
      <c r="V406" s="28"/>
      <c r="W406" s="28"/>
      <c r="X406" s="28"/>
      <c r="Y406" s="28"/>
      <c r="Z406" s="28"/>
    </row>
    <row r="407" spans="1:26" ht="12.75" customHeight="1" x14ac:dyDescent="0.35">
      <c r="A407" s="28"/>
      <c r="B407" s="28"/>
      <c r="C407" s="28"/>
      <c r="D407" s="28"/>
      <c r="E407" s="28"/>
      <c r="F407" s="28"/>
      <c r="G407" s="28"/>
      <c r="H407" s="28"/>
      <c r="I407" s="28"/>
      <c r="J407" s="28"/>
      <c r="K407" s="28"/>
      <c r="L407" s="28"/>
      <c r="M407" s="28"/>
      <c r="N407" s="28"/>
      <c r="O407" s="28"/>
      <c r="P407" s="28"/>
      <c r="Q407" s="28"/>
      <c r="R407" s="28"/>
      <c r="S407" s="28"/>
      <c r="T407" s="28"/>
      <c r="U407" s="28"/>
      <c r="V407" s="28"/>
      <c r="W407" s="28"/>
      <c r="X407" s="28"/>
      <c r="Y407" s="28"/>
      <c r="Z407" s="28"/>
    </row>
    <row r="408" spans="1:26" ht="12.75" customHeight="1" x14ac:dyDescent="0.35">
      <c r="A408" s="28"/>
      <c r="B408" s="28"/>
      <c r="C408" s="28"/>
      <c r="D408" s="28"/>
      <c r="E408" s="28"/>
      <c r="F408" s="28"/>
      <c r="G408" s="28"/>
      <c r="H408" s="28"/>
      <c r="I408" s="28"/>
      <c r="J408" s="28"/>
      <c r="K408" s="28"/>
      <c r="L408" s="28"/>
      <c r="M408" s="28"/>
      <c r="N408" s="28"/>
      <c r="O408" s="28"/>
      <c r="P408" s="28"/>
      <c r="Q408" s="28"/>
      <c r="R408" s="28"/>
      <c r="S408" s="28"/>
      <c r="T408" s="28"/>
      <c r="U408" s="28"/>
      <c r="V408" s="28"/>
      <c r="W408" s="28"/>
      <c r="X408" s="28"/>
      <c r="Y408" s="28"/>
      <c r="Z408" s="28"/>
    </row>
    <row r="409" spans="1:26" ht="12.75" customHeight="1" x14ac:dyDescent="0.35">
      <c r="A409" s="28"/>
      <c r="B409" s="28"/>
      <c r="C409" s="28"/>
      <c r="D409" s="28"/>
      <c r="E409" s="28"/>
      <c r="F409" s="28"/>
      <c r="G409" s="28"/>
      <c r="H409" s="28"/>
      <c r="I409" s="28"/>
      <c r="J409" s="28"/>
      <c r="K409" s="28"/>
      <c r="L409" s="28"/>
      <c r="M409" s="28"/>
      <c r="N409" s="28"/>
      <c r="O409" s="28"/>
      <c r="P409" s="28"/>
      <c r="Q409" s="28"/>
      <c r="R409" s="28"/>
      <c r="S409" s="28"/>
      <c r="T409" s="28"/>
      <c r="U409" s="28"/>
      <c r="V409" s="28"/>
      <c r="W409" s="28"/>
      <c r="X409" s="28"/>
      <c r="Y409" s="28"/>
      <c r="Z409" s="28"/>
    </row>
    <row r="410" spans="1:26" ht="12.75" customHeight="1" x14ac:dyDescent="0.35">
      <c r="A410" s="28"/>
      <c r="B410" s="28"/>
      <c r="C410" s="28"/>
      <c r="D410" s="28"/>
      <c r="E410" s="28"/>
      <c r="F410" s="28"/>
      <c r="G410" s="28"/>
      <c r="H410" s="28"/>
      <c r="I410" s="28"/>
      <c r="J410" s="28"/>
      <c r="K410" s="28"/>
      <c r="L410" s="28"/>
      <c r="M410" s="28"/>
      <c r="N410" s="28"/>
      <c r="O410" s="28"/>
      <c r="P410" s="28"/>
      <c r="Q410" s="28"/>
      <c r="R410" s="28"/>
      <c r="S410" s="28"/>
      <c r="T410" s="28"/>
      <c r="U410" s="28"/>
      <c r="V410" s="28"/>
      <c r="W410" s="28"/>
      <c r="X410" s="28"/>
      <c r="Y410" s="28"/>
      <c r="Z410" s="28"/>
    </row>
    <row r="411" spans="1:26" ht="12.75" customHeight="1" x14ac:dyDescent="0.35">
      <c r="A411" s="28"/>
      <c r="B411" s="28"/>
      <c r="C411" s="28"/>
      <c r="D411" s="28"/>
      <c r="E411" s="28"/>
      <c r="F411" s="28"/>
      <c r="G411" s="28"/>
      <c r="H411" s="28"/>
      <c r="I411" s="28"/>
      <c r="J411" s="28"/>
      <c r="K411" s="28"/>
      <c r="L411" s="28"/>
      <c r="M411" s="28"/>
      <c r="N411" s="28"/>
      <c r="O411" s="28"/>
      <c r="P411" s="28"/>
      <c r="Q411" s="28"/>
      <c r="R411" s="28"/>
      <c r="S411" s="28"/>
      <c r="T411" s="28"/>
      <c r="U411" s="28"/>
      <c r="V411" s="28"/>
      <c r="W411" s="28"/>
      <c r="X411" s="28"/>
      <c r="Y411" s="28"/>
      <c r="Z411" s="28"/>
    </row>
    <row r="412" spans="1:26" ht="12.75" customHeight="1" x14ac:dyDescent="0.35">
      <c r="A412" s="28"/>
      <c r="B412" s="28"/>
      <c r="C412" s="28"/>
      <c r="D412" s="28"/>
      <c r="E412" s="28"/>
      <c r="F412" s="28"/>
      <c r="G412" s="28"/>
      <c r="H412" s="28"/>
      <c r="I412" s="28"/>
      <c r="J412" s="28"/>
      <c r="K412" s="28"/>
      <c r="L412" s="28"/>
      <c r="M412" s="28"/>
      <c r="N412" s="28"/>
      <c r="O412" s="28"/>
      <c r="P412" s="28"/>
      <c r="Q412" s="28"/>
      <c r="R412" s="28"/>
      <c r="S412" s="28"/>
      <c r="T412" s="28"/>
      <c r="U412" s="28"/>
      <c r="V412" s="28"/>
      <c r="W412" s="28"/>
      <c r="X412" s="28"/>
      <c r="Y412" s="28"/>
      <c r="Z412" s="28"/>
    </row>
    <row r="413" spans="1:26" ht="12.75" customHeight="1" x14ac:dyDescent="0.35">
      <c r="A413" s="28"/>
      <c r="B413" s="28"/>
      <c r="C413" s="28"/>
      <c r="D413" s="28"/>
      <c r="E413" s="28"/>
      <c r="F413" s="28"/>
      <c r="G413" s="28"/>
      <c r="H413" s="28"/>
      <c r="I413" s="28"/>
      <c r="J413" s="28"/>
      <c r="K413" s="28"/>
      <c r="L413" s="28"/>
      <c r="M413" s="28"/>
      <c r="N413" s="28"/>
      <c r="O413" s="28"/>
      <c r="P413" s="28"/>
      <c r="Q413" s="28"/>
      <c r="R413" s="28"/>
      <c r="S413" s="28"/>
      <c r="T413" s="28"/>
      <c r="U413" s="28"/>
      <c r="V413" s="28"/>
      <c r="W413" s="28"/>
      <c r="X413" s="28"/>
      <c r="Y413" s="28"/>
      <c r="Z413" s="28"/>
    </row>
    <row r="414" spans="1:26" ht="12.75" customHeight="1" x14ac:dyDescent="0.35">
      <c r="A414" s="28"/>
      <c r="B414" s="28"/>
      <c r="C414" s="28"/>
      <c r="D414" s="28"/>
      <c r="E414" s="28"/>
      <c r="F414" s="28"/>
      <c r="G414" s="28"/>
      <c r="H414" s="28"/>
      <c r="I414" s="28"/>
      <c r="J414" s="28"/>
      <c r="K414" s="28"/>
      <c r="L414" s="28"/>
      <c r="M414" s="28"/>
      <c r="N414" s="28"/>
      <c r="O414" s="28"/>
      <c r="P414" s="28"/>
      <c r="Q414" s="28"/>
      <c r="R414" s="28"/>
      <c r="S414" s="28"/>
      <c r="T414" s="28"/>
      <c r="U414" s="28"/>
      <c r="V414" s="28"/>
      <c r="W414" s="28"/>
      <c r="X414" s="28"/>
      <c r="Y414" s="28"/>
      <c r="Z414" s="28"/>
    </row>
    <row r="415" spans="1:26" ht="12.75" customHeight="1" x14ac:dyDescent="0.35">
      <c r="A415" s="28"/>
      <c r="B415" s="28"/>
      <c r="C415" s="28"/>
      <c r="D415" s="28"/>
      <c r="E415" s="28"/>
      <c r="F415" s="28"/>
      <c r="G415" s="28"/>
      <c r="H415" s="28"/>
      <c r="I415" s="28"/>
      <c r="J415" s="28"/>
      <c r="K415" s="28"/>
      <c r="L415" s="28"/>
      <c r="M415" s="28"/>
      <c r="N415" s="28"/>
      <c r="O415" s="28"/>
      <c r="P415" s="28"/>
      <c r="Q415" s="28"/>
      <c r="R415" s="28"/>
      <c r="S415" s="28"/>
      <c r="T415" s="28"/>
      <c r="U415" s="28"/>
      <c r="V415" s="28"/>
      <c r="W415" s="28"/>
      <c r="X415" s="28"/>
      <c r="Y415" s="28"/>
      <c r="Z415" s="28"/>
    </row>
    <row r="416" spans="1:26" ht="12.75" customHeight="1" x14ac:dyDescent="0.35">
      <c r="A416" s="28"/>
      <c r="B416" s="28"/>
      <c r="C416" s="28"/>
      <c r="D416" s="28"/>
      <c r="E416" s="28"/>
      <c r="F416" s="28"/>
      <c r="G416" s="28"/>
      <c r="H416" s="28"/>
      <c r="I416" s="28"/>
      <c r="J416" s="28"/>
      <c r="K416" s="28"/>
      <c r="L416" s="28"/>
      <c r="M416" s="28"/>
      <c r="N416" s="28"/>
      <c r="O416" s="28"/>
      <c r="P416" s="28"/>
      <c r="Q416" s="28"/>
      <c r="R416" s="28"/>
      <c r="S416" s="28"/>
      <c r="T416" s="28"/>
      <c r="U416" s="28"/>
      <c r="V416" s="28"/>
      <c r="W416" s="28"/>
      <c r="X416" s="28"/>
      <c r="Y416" s="28"/>
      <c r="Z416" s="28"/>
    </row>
    <row r="417" spans="1:26" ht="12.75" customHeight="1" x14ac:dyDescent="0.35">
      <c r="A417" s="28"/>
      <c r="B417" s="28"/>
      <c r="C417" s="28"/>
      <c r="D417" s="28"/>
      <c r="E417" s="28"/>
      <c r="F417" s="28"/>
      <c r="G417" s="28"/>
      <c r="H417" s="28"/>
      <c r="I417" s="28"/>
      <c r="J417" s="28"/>
      <c r="K417" s="28"/>
      <c r="L417" s="28"/>
      <c r="M417" s="28"/>
      <c r="N417" s="28"/>
      <c r="O417" s="28"/>
      <c r="P417" s="28"/>
      <c r="Q417" s="28"/>
      <c r="R417" s="28"/>
      <c r="S417" s="28"/>
      <c r="T417" s="28"/>
      <c r="U417" s="28"/>
      <c r="V417" s="28"/>
      <c r="W417" s="28"/>
      <c r="X417" s="28"/>
      <c r="Y417" s="28"/>
      <c r="Z417" s="28"/>
    </row>
    <row r="418" spans="1:26" ht="12.75" customHeight="1" x14ac:dyDescent="0.35">
      <c r="A418" s="28"/>
      <c r="B418" s="28"/>
      <c r="C418" s="28"/>
      <c r="D418" s="28"/>
      <c r="E418" s="28"/>
      <c r="F418" s="28"/>
      <c r="G418" s="28"/>
      <c r="H418" s="28"/>
      <c r="I418" s="28"/>
      <c r="J418" s="28"/>
      <c r="K418" s="28"/>
      <c r="L418" s="28"/>
      <c r="M418" s="28"/>
      <c r="N418" s="28"/>
      <c r="O418" s="28"/>
      <c r="P418" s="28"/>
      <c r="Q418" s="28"/>
      <c r="R418" s="28"/>
      <c r="S418" s="28"/>
      <c r="T418" s="28"/>
      <c r="U418" s="28"/>
      <c r="V418" s="28"/>
      <c r="W418" s="28"/>
      <c r="X418" s="28"/>
      <c r="Y418" s="28"/>
      <c r="Z418" s="28"/>
    </row>
    <row r="419" spans="1:26" ht="12.75" customHeight="1" x14ac:dyDescent="0.35">
      <c r="A419" s="28"/>
      <c r="B419" s="28"/>
      <c r="C419" s="28"/>
      <c r="D419" s="28"/>
      <c r="E419" s="28"/>
      <c r="F419" s="28"/>
      <c r="G419" s="28"/>
      <c r="H419" s="28"/>
      <c r="I419" s="28"/>
      <c r="J419" s="28"/>
      <c r="K419" s="28"/>
      <c r="L419" s="28"/>
      <c r="M419" s="28"/>
      <c r="N419" s="28"/>
      <c r="O419" s="28"/>
      <c r="P419" s="28"/>
      <c r="Q419" s="28"/>
      <c r="R419" s="28"/>
      <c r="S419" s="28"/>
      <c r="T419" s="28"/>
      <c r="U419" s="28"/>
      <c r="V419" s="28"/>
      <c r="W419" s="28"/>
      <c r="X419" s="28"/>
      <c r="Y419" s="28"/>
      <c r="Z419" s="28"/>
    </row>
    <row r="420" spans="1:26" ht="12.75" customHeight="1" x14ac:dyDescent="0.35">
      <c r="A420" s="28"/>
      <c r="B420" s="28"/>
      <c r="C420" s="28"/>
      <c r="D420" s="28"/>
      <c r="E420" s="28"/>
      <c r="F420" s="28"/>
      <c r="G420" s="28"/>
      <c r="H420" s="28"/>
      <c r="I420" s="28"/>
      <c r="J420" s="28"/>
      <c r="K420" s="28"/>
      <c r="L420" s="28"/>
      <c r="M420" s="28"/>
      <c r="N420" s="28"/>
      <c r="O420" s="28"/>
      <c r="P420" s="28"/>
      <c r="Q420" s="28"/>
      <c r="R420" s="28"/>
      <c r="S420" s="28"/>
      <c r="T420" s="28"/>
      <c r="U420" s="28"/>
      <c r="V420" s="28"/>
      <c r="W420" s="28"/>
      <c r="X420" s="28"/>
      <c r="Y420" s="28"/>
      <c r="Z420" s="28"/>
    </row>
    <row r="421" spans="1:26" ht="12.75" customHeight="1" x14ac:dyDescent="0.35">
      <c r="A421" s="28"/>
      <c r="B421" s="28"/>
      <c r="C421" s="28"/>
      <c r="D421" s="28"/>
      <c r="E421" s="28"/>
      <c r="F421" s="28"/>
      <c r="G421" s="28"/>
      <c r="H421" s="28"/>
      <c r="I421" s="28"/>
      <c r="J421" s="28"/>
      <c r="K421" s="28"/>
      <c r="L421" s="28"/>
      <c r="M421" s="28"/>
      <c r="N421" s="28"/>
      <c r="O421" s="28"/>
      <c r="P421" s="28"/>
      <c r="Q421" s="28"/>
      <c r="R421" s="28"/>
      <c r="S421" s="28"/>
      <c r="T421" s="28"/>
      <c r="U421" s="28"/>
      <c r="V421" s="28"/>
      <c r="W421" s="28"/>
      <c r="X421" s="28"/>
      <c r="Y421" s="28"/>
      <c r="Z421" s="28"/>
    </row>
    <row r="422" spans="1:26" ht="12.75" customHeight="1" x14ac:dyDescent="0.35">
      <c r="A422" s="28"/>
      <c r="B422" s="28"/>
      <c r="C422" s="28"/>
      <c r="D422" s="28"/>
      <c r="E422" s="28"/>
      <c r="F422" s="28"/>
      <c r="G422" s="28"/>
      <c r="H422" s="28"/>
      <c r="I422" s="28"/>
      <c r="J422" s="28"/>
      <c r="K422" s="28"/>
      <c r="L422" s="28"/>
      <c r="M422" s="28"/>
      <c r="N422" s="28"/>
      <c r="O422" s="28"/>
      <c r="P422" s="28"/>
      <c r="Q422" s="28"/>
      <c r="R422" s="28"/>
      <c r="S422" s="28"/>
      <c r="T422" s="28"/>
      <c r="U422" s="28"/>
      <c r="V422" s="28"/>
      <c r="W422" s="28"/>
      <c r="X422" s="28"/>
      <c r="Y422" s="28"/>
      <c r="Z422" s="28"/>
    </row>
    <row r="423" spans="1:26" ht="12.75" customHeight="1" x14ac:dyDescent="0.35">
      <c r="A423" s="28"/>
      <c r="B423" s="28"/>
      <c r="C423" s="28"/>
      <c r="D423" s="28"/>
      <c r="E423" s="28"/>
      <c r="F423" s="28"/>
      <c r="G423" s="28"/>
      <c r="H423" s="28"/>
      <c r="I423" s="28"/>
      <c r="J423" s="28"/>
      <c r="K423" s="28"/>
      <c r="L423" s="28"/>
      <c r="M423" s="28"/>
      <c r="N423" s="28"/>
      <c r="O423" s="28"/>
      <c r="P423" s="28"/>
      <c r="Q423" s="28"/>
      <c r="R423" s="28"/>
      <c r="S423" s="28"/>
      <c r="T423" s="28"/>
      <c r="U423" s="28"/>
      <c r="V423" s="28"/>
      <c r="W423" s="28"/>
      <c r="X423" s="28"/>
      <c r="Y423" s="28"/>
      <c r="Z423" s="28"/>
    </row>
    <row r="424" spans="1:26" ht="12.75" customHeight="1" x14ac:dyDescent="0.35">
      <c r="A424" s="28"/>
      <c r="B424" s="28"/>
      <c r="C424" s="28"/>
      <c r="D424" s="28"/>
      <c r="E424" s="28"/>
      <c r="F424" s="28"/>
      <c r="G424" s="28"/>
      <c r="H424" s="28"/>
      <c r="I424" s="28"/>
      <c r="J424" s="28"/>
      <c r="K424" s="28"/>
      <c r="L424" s="28"/>
      <c r="M424" s="28"/>
      <c r="N424" s="28"/>
      <c r="O424" s="28"/>
      <c r="P424" s="28"/>
      <c r="Q424" s="28"/>
      <c r="R424" s="28"/>
      <c r="S424" s="28"/>
      <c r="T424" s="28"/>
      <c r="U424" s="28"/>
      <c r="V424" s="28"/>
      <c r="W424" s="28"/>
      <c r="X424" s="28"/>
      <c r="Y424" s="28"/>
      <c r="Z424" s="28"/>
    </row>
    <row r="425" spans="1:26" ht="12.75" customHeight="1" x14ac:dyDescent="0.35">
      <c r="A425" s="28"/>
      <c r="B425" s="28"/>
      <c r="C425" s="28"/>
      <c r="D425" s="28"/>
      <c r="E425" s="28"/>
      <c r="F425" s="28"/>
      <c r="G425" s="28"/>
      <c r="H425" s="28"/>
      <c r="I425" s="28"/>
      <c r="J425" s="28"/>
      <c r="K425" s="28"/>
      <c r="L425" s="28"/>
      <c r="M425" s="28"/>
      <c r="N425" s="28"/>
      <c r="O425" s="28"/>
      <c r="P425" s="28"/>
      <c r="Q425" s="28"/>
      <c r="R425" s="28"/>
      <c r="S425" s="28"/>
      <c r="T425" s="28"/>
      <c r="U425" s="28"/>
      <c r="V425" s="28"/>
      <c r="W425" s="28"/>
      <c r="X425" s="28"/>
      <c r="Y425" s="28"/>
      <c r="Z425" s="28"/>
    </row>
    <row r="426" spans="1:26" ht="12.75" customHeight="1" x14ac:dyDescent="0.35">
      <c r="A426" s="28"/>
      <c r="B426" s="28"/>
      <c r="C426" s="28"/>
      <c r="D426" s="28"/>
      <c r="E426" s="28"/>
      <c r="F426" s="28"/>
      <c r="G426" s="28"/>
      <c r="H426" s="28"/>
      <c r="I426" s="28"/>
      <c r="J426" s="28"/>
      <c r="K426" s="28"/>
      <c r="L426" s="28"/>
      <c r="M426" s="28"/>
      <c r="N426" s="28"/>
      <c r="O426" s="28"/>
      <c r="P426" s="28"/>
      <c r="Q426" s="28"/>
      <c r="R426" s="28"/>
      <c r="S426" s="28"/>
      <c r="T426" s="28"/>
      <c r="U426" s="28"/>
      <c r="V426" s="28"/>
      <c r="W426" s="28"/>
      <c r="X426" s="28"/>
      <c r="Y426" s="28"/>
      <c r="Z426" s="28"/>
    </row>
    <row r="427" spans="1:26" ht="12.75" customHeight="1" x14ac:dyDescent="0.35">
      <c r="A427" s="28"/>
      <c r="B427" s="28"/>
      <c r="C427" s="28"/>
      <c r="D427" s="28"/>
      <c r="E427" s="28"/>
      <c r="F427" s="28"/>
      <c r="G427" s="28"/>
      <c r="H427" s="28"/>
      <c r="I427" s="28"/>
      <c r="J427" s="28"/>
      <c r="K427" s="28"/>
      <c r="L427" s="28"/>
      <c r="M427" s="28"/>
      <c r="N427" s="28"/>
      <c r="O427" s="28"/>
      <c r="P427" s="28"/>
      <c r="Q427" s="28"/>
      <c r="R427" s="28"/>
      <c r="S427" s="28"/>
      <c r="T427" s="28"/>
      <c r="U427" s="28"/>
      <c r="V427" s="28"/>
      <c r="W427" s="28"/>
      <c r="X427" s="28"/>
      <c r="Y427" s="28"/>
      <c r="Z427" s="28"/>
    </row>
    <row r="428" spans="1:26" ht="12.75" customHeight="1" x14ac:dyDescent="0.35">
      <c r="A428" s="28"/>
      <c r="B428" s="28"/>
      <c r="C428" s="28"/>
      <c r="D428" s="28"/>
      <c r="E428" s="28"/>
      <c r="F428" s="28"/>
      <c r="G428" s="28"/>
      <c r="H428" s="28"/>
      <c r="I428" s="28"/>
      <c r="J428" s="28"/>
      <c r="K428" s="28"/>
      <c r="L428" s="28"/>
      <c r="M428" s="28"/>
      <c r="N428" s="28"/>
      <c r="O428" s="28"/>
      <c r="P428" s="28"/>
      <c r="Q428" s="28"/>
      <c r="R428" s="28"/>
      <c r="S428" s="28"/>
      <c r="T428" s="28"/>
      <c r="U428" s="28"/>
      <c r="V428" s="28"/>
      <c r="W428" s="28"/>
      <c r="X428" s="28"/>
      <c r="Y428" s="28"/>
      <c r="Z428" s="28"/>
    </row>
    <row r="429" spans="1:26" ht="12.75" customHeight="1" x14ac:dyDescent="0.35">
      <c r="A429" s="28"/>
      <c r="B429" s="28"/>
      <c r="C429" s="28"/>
      <c r="D429" s="28"/>
      <c r="E429" s="28"/>
      <c r="F429" s="28"/>
      <c r="G429" s="28"/>
      <c r="H429" s="28"/>
      <c r="I429" s="28"/>
      <c r="J429" s="28"/>
      <c r="K429" s="28"/>
      <c r="L429" s="28"/>
      <c r="M429" s="28"/>
      <c r="N429" s="28"/>
      <c r="O429" s="28"/>
      <c r="P429" s="28"/>
      <c r="Q429" s="28"/>
      <c r="R429" s="28"/>
      <c r="S429" s="28"/>
      <c r="T429" s="28"/>
      <c r="U429" s="28"/>
      <c r="V429" s="28"/>
      <c r="W429" s="28"/>
      <c r="X429" s="28"/>
      <c r="Y429" s="28"/>
      <c r="Z429" s="28"/>
    </row>
    <row r="430" spans="1:26" ht="12.75" customHeight="1" x14ac:dyDescent="0.35">
      <c r="A430" s="28"/>
      <c r="B430" s="28"/>
      <c r="C430" s="28"/>
      <c r="D430" s="28"/>
      <c r="E430" s="28"/>
      <c r="F430" s="28"/>
      <c r="G430" s="28"/>
      <c r="H430" s="28"/>
      <c r="I430" s="28"/>
      <c r="J430" s="28"/>
      <c r="K430" s="28"/>
      <c r="L430" s="28"/>
      <c r="M430" s="28"/>
      <c r="N430" s="28"/>
      <c r="O430" s="28"/>
      <c r="P430" s="28"/>
      <c r="Q430" s="28"/>
      <c r="R430" s="28"/>
      <c r="S430" s="28"/>
      <c r="T430" s="28"/>
      <c r="U430" s="28"/>
      <c r="V430" s="28"/>
      <c r="W430" s="28"/>
      <c r="X430" s="28"/>
      <c r="Y430" s="28"/>
      <c r="Z430" s="28"/>
    </row>
    <row r="431" spans="1:26" ht="12.75" customHeight="1" x14ac:dyDescent="0.35">
      <c r="A431" s="28"/>
      <c r="B431" s="28"/>
      <c r="C431" s="28"/>
      <c r="D431" s="28"/>
      <c r="E431" s="28"/>
      <c r="F431" s="28"/>
      <c r="G431" s="28"/>
      <c r="H431" s="28"/>
      <c r="I431" s="28"/>
      <c r="J431" s="28"/>
      <c r="K431" s="28"/>
      <c r="L431" s="28"/>
      <c r="M431" s="28"/>
      <c r="N431" s="28"/>
      <c r="O431" s="28"/>
      <c r="P431" s="28"/>
      <c r="Q431" s="28"/>
      <c r="R431" s="28"/>
      <c r="S431" s="28"/>
      <c r="T431" s="28"/>
      <c r="U431" s="28"/>
      <c r="V431" s="28"/>
      <c r="W431" s="28"/>
      <c r="X431" s="28"/>
      <c r="Y431" s="28"/>
      <c r="Z431" s="28"/>
    </row>
    <row r="432" spans="1:26" ht="12.75" customHeight="1" x14ac:dyDescent="0.35">
      <c r="A432" s="28"/>
      <c r="B432" s="28"/>
      <c r="C432" s="28"/>
      <c r="D432" s="28"/>
      <c r="E432" s="28"/>
      <c r="F432" s="28"/>
      <c r="G432" s="28"/>
      <c r="H432" s="28"/>
      <c r="I432" s="28"/>
      <c r="J432" s="28"/>
      <c r="K432" s="28"/>
      <c r="L432" s="28"/>
      <c r="M432" s="28"/>
      <c r="N432" s="28"/>
      <c r="O432" s="28"/>
      <c r="P432" s="28"/>
      <c r="Q432" s="28"/>
      <c r="R432" s="28"/>
      <c r="S432" s="28"/>
      <c r="T432" s="28"/>
      <c r="U432" s="28"/>
      <c r="V432" s="28"/>
      <c r="W432" s="28"/>
      <c r="X432" s="28"/>
      <c r="Y432" s="28"/>
      <c r="Z432" s="28"/>
    </row>
    <row r="433" spans="1:26" ht="12.75" customHeight="1" x14ac:dyDescent="0.35">
      <c r="A433" s="28"/>
      <c r="B433" s="28"/>
      <c r="C433" s="28"/>
      <c r="D433" s="28"/>
      <c r="E433" s="28"/>
      <c r="F433" s="28"/>
      <c r="G433" s="28"/>
      <c r="H433" s="28"/>
      <c r="I433" s="28"/>
      <c r="J433" s="28"/>
      <c r="K433" s="28"/>
      <c r="L433" s="28"/>
      <c r="M433" s="28"/>
      <c r="N433" s="28"/>
      <c r="O433" s="28"/>
      <c r="P433" s="28"/>
      <c r="Q433" s="28"/>
      <c r="R433" s="28"/>
      <c r="S433" s="28"/>
      <c r="T433" s="28"/>
      <c r="U433" s="28"/>
      <c r="V433" s="28"/>
      <c r="W433" s="28"/>
      <c r="X433" s="28"/>
      <c r="Y433" s="28"/>
      <c r="Z433" s="28"/>
    </row>
    <row r="434" spans="1:26" ht="12.75" customHeight="1" x14ac:dyDescent="0.35">
      <c r="A434" s="28"/>
      <c r="B434" s="28"/>
      <c r="C434" s="28"/>
      <c r="D434" s="28"/>
      <c r="E434" s="28"/>
      <c r="F434" s="28"/>
      <c r="G434" s="28"/>
      <c r="H434" s="28"/>
      <c r="I434" s="28"/>
      <c r="J434" s="28"/>
      <c r="K434" s="28"/>
      <c r="L434" s="28"/>
      <c r="M434" s="28"/>
      <c r="N434" s="28"/>
      <c r="O434" s="28"/>
      <c r="P434" s="28"/>
      <c r="Q434" s="28"/>
      <c r="R434" s="28"/>
      <c r="S434" s="28"/>
      <c r="T434" s="28"/>
      <c r="U434" s="28"/>
      <c r="V434" s="28"/>
      <c r="W434" s="28"/>
      <c r="X434" s="28"/>
      <c r="Y434" s="28"/>
      <c r="Z434" s="28"/>
    </row>
    <row r="435" spans="1:26" ht="12.75" customHeight="1" x14ac:dyDescent="0.35">
      <c r="A435" s="28"/>
      <c r="B435" s="28"/>
      <c r="C435" s="28"/>
      <c r="D435" s="28"/>
      <c r="E435" s="28"/>
      <c r="F435" s="28"/>
      <c r="G435" s="28"/>
      <c r="H435" s="28"/>
      <c r="I435" s="28"/>
      <c r="J435" s="28"/>
      <c r="K435" s="28"/>
      <c r="L435" s="28"/>
      <c r="M435" s="28"/>
      <c r="N435" s="28"/>
      <c r="O435" s="28"/>
      <c r="P435" s="28"/>
      <c r="Q435" s="28"/>
      <c r="R435" s="28"/>
      <c r="S435" s="28"/>
      <c r="T435" s="28"/>
      <c r="U435" s="28"/>
      <c r="V435" s="28"/>
      <c r="W435" s="28"/>
      <c r="X435" s="28"/>
      <c r="Y435" s="28"/>
      <c r="Z435" s="28"/>
    </row>
    <row r="436" spans="1:26" ht="12.75" customHeight="1" x14ac:dyDescent="0.35">
      <c r="A436" s="28"/>
      <c r="B436" s="28"/>
      <c r="C436" s="28"/>
      <c r="D436" s="28"/>
      <c r="E436" s="28"/>
      <c r="F436" s="28"/>
      <c r="G436" s="28"/>
      <c r="H436" s="28"/>
      <c r="I436" s="28"/>
      <c r="J436" s="28"/>
      <c r="K436" s="28"/>
      <c r="L436" s="28"/>
      <c r="M436" s="28"/>
      <c r="N436" s="28"/>
      <c r="O436" s="28"/>
      <c r="P436" s="28"/>
      <c r="Q436" s="28"/>
      <c r="R436" s="28"/>
      <c r="S436" s="28"/>
      <c r="T436" s="28"/>
      <c r="U436" s="28"/>
      <c r="V436" s="28"/>
      <c r="W436" s="28"/>
      <c r="X436" s="28"/>
      <c r="Y436" s="28"/>
      <c r="Z436" s="28"/>
    </row>
    <row r="437" spans="1:26" ht="12.75" customHeight="1" x14ac:dyDescent="0.35">
      <c r="A437" s="28"/>
      <c r="B437" s="28"/>
      <c r="C437" s="28"/>
      <c r="D437" s="28"/>
      <c r="E437" s="28"/>
      <c r="F437" s="28"/>
      <c r="G437" s="28"/>
      <c r="H437" s="28"/>
      <c r="I437" s="28"/>
      <c r="J437" s="28"/>
      <c r="K437" s="28"/>
      <c r="L437" s="28"/>
      <c r="M437" s="28"/>
      <c r="N437" s="28"/>
      <c r="O437" s="28"/>
      <c r="P437" s="28"/>
      <c r="Q437" s="28"/>
      <c r="R437" s="28"/>
      <c r="S437" s="28"/>
      <c r="T437" s="28"/>
      <c r="U437" s="28"/>
      <c r="V437" s="28"/>
      <c r="W437" s="28"/>
      <c r="X437" s="28"/>
      <c r="Y437" s="28"/>
      <c r="Z437" s="28"/>
    </row>
    <row r="438" spans="1:26" ht="12.75" customHeight="1" x14ac:dyDescent="0.35">
      <c r="A438" s="28"/>
      <c r="B438" s="28"/>
      <c r="C438" s="28"/>
      <c r="D438" s="28"/>
      <c r="E438" s="28"/>
      <c r="F438" s="28"/>
      <c r="G438" s="28"/>
      <c r="H438" s="28"/>
      <c r="I438" s="28"/>
      <c r="J438" s="28"/>
      <c r="K438" s="28"/>
      <c r="L438" s="28"/>
      <c r="M438" s="28"/>
      <c r="N438" s="28"/>
      <c r="O438" s="28"/>
      <c r="P438" s="28"/>
      <c r="Q438" s="28"/>
      <c r="R438" s="28"/>
      <c r="S438" s="28"/>
      <c r="T438" s="28"/>
      <c r="U438" s="28"/>
      <c r="V438" s="28"/>
      <c r="W438" s="28"/>
      <c r="X438" s="28"/>
      <c r="Y438" s="28"/>
      <c r="Z438" s="28"/>
    </row>
    <row r="439" spans="1:26" ht="12.75" customHeight="1" x14ac:dyDescent="0.35">
      <c r="A439" s="28"/>
      <c r="B439" s="28"/>
      <c r="C439" s="28"/>
      <c r="D439" s="28"/>
      <c r="E439" s="28"/>
      <c r="F439" s="28"/>
      <c r="G439" s="28"/>
      <c r="H439" s="28"/>
      <c r="I439" s="28"/>
      <c r="J439" s="28"/>
      <c r="K439" s="28"/>
      <c r="L439" s="28"/>
      <c r="M439" s="28"/>
      <c r="N439" s="28"/>
      <c r="O439" s="28"/>
      <c r="P439" s="28"/>
      <c r="Q439" s="28"/>
      <c r="R439" s="28"/>
      <c r="S439" s="28"/>
      <c r="T439" s="28"/>
      <c r="U439" s="28"/>
      <c r="V439" s="28"/>
      <c r="W439" s="28"/>
      <c r="X439" s="28"/>
      <c r="Y439" s="28"/>
      <c r="Z439" s="28"/>
    </row>
    <row r="440" spans="1:26" ht="12.75" customHeight="1" x14ac:dyDescent="0.35">
      <c r="A440" s="28"/>
      <c r="B440" s="28"/>
      <c r="C440" s="28"/>
      <c r="D440" s="28"/>
      <c r="E440" s="28"/>
      <c r="F440" s="28"/>
      <c r="G440" s="28"/>
      <c r="H440" s="28"/>
      <c r="I440" s="28"/>
      <c r="J440" s="28"/>
      <c r="K440" s="28"/>
      <c r="L440" s="28"/>
      <c r="M440" s="28"/>
      <c r="N440" s="28"/>
      <c r="O440" s="28"/>
      <c r="P440" s="28"/>
      <c r="Q440" s="28"/>
      <c r="R440" s="28"/>
      <c r="S440" s="28"/>
      <c r="T440" s="28"/>
      <c r="U440" s="28"/>
      <c r="V440" s="28"/>
      <c r="W440" s="28"/>
      <c r="X440" s="28"/>
      <c r="Y440" s="28"/>
      <c r="Z440" s="28"/>
    </row>
    <row r="441" spans="1:26" ht="12.75" customHeight="1" x14ac:dyDescent="0.35">
      <c r="A441" s="28"/>
      <c r="B441" s="28"/>
      <c r="C441" s="28"/>
      <c r="D441" s="28"/>
      <c r="E441" s="28"/>
      <c r="F441" s="28"/>
      <c r="G441" s="28"/>
      <c r="H441" s="28"/>
      <c r="I441" s="28"/>
      <c r="J441" s="28"/>
      <c r="K441" s="28"/>
      <c r="L441" s="28"/>
      <c r="M441" s="28"/>
      <c r="N441" s="28"/>
      <c r="O441" s="28"/>
      <c r="P441" s="28"/>
      <c r="Q441" s="28"/>
      <c r="R441" s="28"/>
      <c r="S441" s="28"/>
      <c r="T441" s="28"/>
      <c r="U441" s="28"/>
      <c r="V441" s="28"/>
      <c r="W441" s="28"/>
      <c r="X441" s="28"/>
      <c r="Y441" s="28"/>
      <c r="Z441" s="28"/>
    </row>
    <row r="442" spans="1:26" ht="12.75" customHeight="1" x14ac:dyDescent="0.35">
      <c r="A442" s="28"/>
      <c r="B442" s="28"/>
      <c r="C442" s="28"/>
      <c r="D442" s="28"/>
      <c r="E442" s="28"/>
      <c r="F442" s="28"/>
      <c r="G442" s="28"/>
      <c r="H442" s="28"/>
      <c r="I442" s="28"/>
      <c r="J442" s="28"/>
      <c r="K442" s="28"/>
      <c r="L442" s="28"/>
      <c r="M442" s="28"/>
      <c r="N442" s="28"/>
      <c r="O442" s="28"/>
      <c r="P442" s="28"/>
      <c r="Q442" s="28"/>
      <c r="R442" s="28"/>
      <c r="S442" s="28"/>
      <c r="T442" s="28"/>
      <c r="U442" s="28"/>
      <c r="V442" s="28"/>
      <c r="W442" s="28"/>
      <c r="X442" s="28"/>
      <c r="Y442" s="28"/>
      <c r="Z442" s="28"/>
    </row>
    <row r="443" spans="1:26" ht="12.75" customHeight="1" x14ac:dyDescent="0.35">
      <c r="A443" s="28"/>
      <c r="B443" s="28"/>
      <c r="C443" s="28"/>
      <c r="D443" s="28"/>
      <c r="E443" s="28"/>
      <c r="F443" s="28"/>
      <c r="G443" s="28"/>
      <c r="H443" s="28"/>
      <c r="I443" s="28"/>
      <c r="J443" s="28"/>
      <c r="K443" s="28"/>
      <c r="L443" s="28"/>
      <c r="M443" s="28"/>
      <c r="N443" s="28"/>
      <c r="O443" s="28"/>
      <c r="P443" s="28"/>
      <c r="Q443" s="28"/>
      <c r="R443" s="28"/>
      <c r="S443" s="28"/>
      <c r="T443" s="28"/>
      <c r="U443" s="28"/>
      <c r="V443" s="28"/>
      <c r="W443" s="28"/>
      <c r="X443" s="28"/>
      <c r="Y443" s="28"/>
      <c r="Z443" s="28"/>
    </row>
    <row r="444" spans="1:26" ht="12.75" customHeight="1" x14ac:dyDescent="0.35">
      <c r="A444" s="28"/>
      <c r="B444" s="28"/>
      <c r="C444" s="28"/>
      <c r="D444" s="28"/>
      <c r="E444" s="28"/>
      <c r="F444" s="28"/>
      <c r="G444" s="28"/>
      <c r="H444" s="28"/>
      <c r="I444" s="28"/>
      <c r="J444" s="28"/>
      <c r="K444" s="28"/>
      <c r="L444" s="28"/>
      <c r="M444" s="28"/>
      <c r="N444" s="28"/>
      <c r="O444" s="28"/>
      <c r="P444" s="28"/>
      <c r="Q444" s="28"/>
      <c r="R444" s="28"/>
      <c r="S444" s="28"/>
      <c r="T444" s="28"/>
      <c r="U444" s="28"/>
      <c r="V444" s="28"/>
      <c r="W444" s="28"/>
      <c r="X444" s="28"/>
      <c r="Y444" s="28"/>
      <c r="Z444" s="28"/>
    </row>
    <row r="445" spans="1:26" ht="12.75" customHeight="1" x14ac:dyDescent="0.35">
      <c r="A445" s="28"/>
      <c r="B445" s="28"/>
      <c r="C445" s="28"/>
      <c r="D445" s="28"/>
      <c r="E445" s="28"/>
      <c r="F445" s="28"/>
      <c r="G445" s="28"/>
      <c r="H445" s="28"/>
      <c r="I445" s="28"/>
      <c r="J445" s="28"/>
      <c r="K445" s="28"/>
      <c r="L445" s="28"/>
      <c r="M445" s="28"/>
      <c r="N445" s="28"/>
      <c r="O445" s="28"/>
      <c r="P445" s="28"/>
      <c r="Q445" s="28"/>
      <c r="R445" s="28"/>
      <c r="S445" s="28"/>
      <c r="T445" s="28"/>
      <c r="U445" s="28"/>
      <c r="V445" s="28"/>
      <c r="W445" s="28"/>
      <c r="X445" s="28"/>
      <c r="Y445" s="28"/>
      <c r="Z445" s="28"/>
    </row>
    <row r="446" spans="1:26" ht="12.75" customHeight="1" x14ac:dyDescent="0.35">
      <c r="A446" s="28"/>
      <c r="B446" s="28"/>
      <c r="C446" s="28"/>
      <c r="D446" s="28"/>
      <c r="E446" s="28"/>
      <c r="F446" s="28"/>
      <c r="G446" s="28"/>
      <c r="H446" s="28"/>
      <c r="I446" s="28"/>
      <c r="J446" s="28"/>
      <c r="K446" s="28"/>
      <c r="L446" s="28"/>
      <c r="M446" s="28"/>
      <c r="N446" s="28"/>
      <c r="O446" s="28"/>
      <c r="P446" s="28"/>
      <c r="Q446" s="28"/>
      <c r="R446" s="28"/>
      <c r="S446" s="28"/>
      <c r="T446" s="28"/>
      <c r="U446" s="28"/>
      <c r="V446" s="28"/>
      <c r="W446" s="28"/>
      <c r="X446" s="28"/>
      <c r="Y446" s="28"/>
      <c r="Z446" s="28"/>
    </row>
    <row r="447" spans="1:26" ht="12.75" customHeight="1" x14ac:dyDescent="0.35">
      <c r="A447" s="28"/>
      <c r="B447" s="28"/>
      <c r="C447" s="28"/>
      <c r="D447" s="28"/>
      <c r="E447" s="28"/>
      <c r="F447" s="28"/>
      <c r="G447" s="28"/>
      <c r="H447" s="28"/>
      <c r="I447" s="28"/>
      <c r="J447" s="28"/>
      <c r="K447" s="28"/>
      <c r="L447" s="28"/>
      <c r="M447" s="28"/>
      <c r="N447" s="28"/>
      <c r="O447" s="28"/>
      <c r="P447" s="28"/>
      <c r="Q447" s="28"/>
      <c r="R447" s="28"/>
      <c r="S447" s="28"/>
      <c r="T447" s="28"/>
      <c r="U447" s="28"/>
      <c r="V447" s="28"/>
      <c r="W447" s="28"/>
      <c r="X447" s="28"/>
      <c r="Y447" s="28"/>
      <c r="Z447" s="28"/>
    </row>
    <row r="448" spans="1:26" ht="12.75" customHeight="1" x14ac:dyDescent="0.35">
      <c r="A448" s="28"/>
      <c r="B448" s="28"/>
      <c r="C448" s="28"/>
      <c r="D448" s="28"/>
      <c r="E448" s="28"/>
      <c r="F448" s="28"/>
      <c r="G448" s="28"/>
      <c r="H448" s="28"/>
      <c r="I448" s="28"/>
      <c r="J448" s="28"/>
      <c r="K448" s="28"/>
      <c r="L448" s="28"/>
      <c r="M448" s="28"/>
      <c r="N448" s="28"/>
      <c r="O448" s="28"/>
      <c r="P448" s="28"/>
      <c r="Q448" s="28"/>
      <c r="R448" s="28"/>
      <c r="S448" s="28"/>
      <c r="T448" s="28"/>
      <c r="U448" s="28"/>
      <c r="V448" s="28"/>
      <c r="W448" s="28"/>
      <c r="X448" s="28"/>
      <c r="Y448" s="28"/>
      <c r="Z448" s="28"/>
    </row>
    <row r="449" spans="1:26" ht="12.75" customHeight="1" x14ac:dyDescent="0.35">
      <c r="A449" s="28"/>
      <c r="B449" s="28"/>
      <c r="C449" s="28"/>
      <c r="D449" s="28"/>
      <c r="E449" s="28"/>
      <c r="F449" s="28"/>
      <c r="G449" s="28"/>
      <c r="H449" s="28"/>
      <c r="I449" s="28"/>
      <c r="J449" s="28"/>
      <c r="K449" s="28"/>
      <c r="L449" s="28"/>
      <c r="M449" s="28"/>
      <c r="N449" s="28"/>
      <c r="O449" s="28"/>
      <c r="P449" s="28"/>
      <c r="Q449" s="28"/>
      <c r="R449" s="28"/>
      <c r="S449" s="28"/>
      <c r="T449" s="28"/>
      <c r="U449" s="28"/>
      <c r="V449" s="28"/>
      <c r="W449" s="28"/>
      <c r="X449" s="28"/>
      <c r="Y449" s="28"/>
      <c r="Z449" s="28"/>
    </row>
    <row r="450" spans="1:26" ht="12.75" customHeight="1" x14ac:dyDescent="0.35">
      <c r="A450" s="28"/>
      <c r="B450" s="28"/>
      <c r="C450" s="28"/>
      <c r="D450" s="28"/>
      <c r="E450" s="28"/>
      <c r="F450" s="28"/>
      <c r="G450" s="28"/>
      <c r="H450" s="28"/>
      <c r="I450" s="28"/>
      <c r="J450" s="28"/>
      <c r="K450" s="28"/>
      <c r="L450" s="28"/>
      <c r="M450" s="28"/>
      <c r="N450" s="28"/>
      <c r="O450" s="28"/>
      <c r="P450" s="28"/>
      <c r="Q450" s="28"/>
      <c r="R450" s="28"/>
      <c r="S450" s="28"/>
      <c r="T450" s="28"/>
      <c r="U450" s="28"/>
      <c r="V450" s="28"/>
      <c r="W450" s="28"/>
      <c r="X450" s="28"/>
      <c r="Y450" s="28"/>
      <c r="Z450" s="28"/>
    </row>
    <row r="451" spans="1:26" ht="12.75" customHeight="1" x14ac:dyDescent="0.35">
      <c r="A451" s="28"/>
      <c r="B451" s="28"/>
      <c r="C451" s="28"/>
      <c r="D451" s="28"/>
      <c r="E451" s="28"/>
      <c r="F451" s="28"/>
      <c r="G451" s="28"/>
      <c r="H451" s="28"/>
      <c r="I451" s="28"/>
      <c r="J451" s="28"/>
      <c r="K451" s="28"/>
      <c r="L451" s="28"/>
      <c r="M451" s="28"/>
      <c r="N451" s="28"/>
      <c r="O451" s="28"/>
      <c r="P451" s="28"/>
      <c r="Q451" s="28"/>
      <c r="R451" s="28"/>
      <c r="S451" s="28"/>
      <c r="T451" s="28"/>
      <c r="U451" s="28"/>
      <c r="V451" s="28"/>
      <c r="W451" s="28"/>
      <c r="X451" s="28"/>
      <c r="Y451" s="28"/>
      <c r="Z451" s="28"/>
    </row>
    <row r="452" spans="1:26" ht="12.75" customHeight="1" x14ac:dyDescent="0.35">
      <c r="A452" s="28"/>
      <c r="B452" s="28"/>
      <c r="C452" s="28"/>
      <c r="D452" s="28"/>
      <c r="E452" s="28"/>
      <c r="F452" s="28"/>
      <c r="G452" s="28"/>
      <c r="H452" s="28"/>
      <c r="I452" s="28"/>
      <c r="J452" s="28"/>
      <c r="K452" s="28"/>
      <c r="L452" s="28"/>
      <c r="M452" s="28"/>
      <c r="N452" s="28"/>
      <c r="O452" s="28"/>
      <c r="P452" s="28"/>
      <c r="Q452" s="28"/>
      <c r="R452" s="28"/>
      <c r="S452" s="28"/>
      <c r="T452" s="28"/>
      <c r="U452" s="28"/>
      <c r="V452" s="28"/>
      <c r="W452" s="28"/>
      <c r="X452" s="28"/>
      <c r="Y452" s="28"/>
      <c r="Z452" s="28"/>
    </row>
    <row r="453" spans="1:26" ht="12.75" customHeight="1" x14ac:dyDescent="0.35">
      <c r="A453" s="28"/>
      <c r="B453" s="28"/>
      <c r="C453" s="28"/>
      <c r="D453" s="28"/>
      <c r="E453" s="28"/>
      <c r="F453" s="28"/>
      <c r="G453" s="28"/>
      <c r="H453" s="28"/>
      <c r="I453" s="28"/>
      <c r="J453" s="28"/>
      <c r="K453" s="28"/>
      <c r="L453" s="28"/>
      <c r="M453" s="28"/>
      <c r="N453" s="28"/>
      <c r="O453" s="28"/>
      <c r="P453" s="28"/>
      <c r="Q453" s="28"/>
      <c r="R453" s="28"/>
      <c r="S453" s="28"/>
      <c r="T453" s="28"/>
      <c r="U453" s="28"/>
      <c r="V453" s="28"/>
      <c r="W453" s="28"/>
      <c r="X453" s="28"/>
      <c r="Y453" s="28"/>
      <c r="Z453" s="28"/>
    </row>
    <row r="454" spans="1:26" ht="12.75" customHeight="1" x14ac:dyDescent="0.35">
      <c r="A454" s="28"/>
      <c r="B454" s="28"/>
      <c r="C454" s="28"/>
      <c r="D454" s="28"/>
      <c r="E454" s="28"/>
      <c r="F454" s="28"/>
      <c r="G454" s="28"/>
      <c r="H454" s="28"/>
      <c r="I454" s="28"/>
      <c r="J454" s="28"/>
      <c r="K454" s="28"/>
      <c r="L454" s="28"/>
      <c r="M454" s="28"/>
      <c r="N454" s="28"/>
      <c r="O454" s="28"/>
      <c r="P454" s="28"/>
      <c r="Q454" s="28"/>
      <c r="R454" s="28"/>
      <c r="S454" s="28"/>
      <c r="T454" s="28"/>
      <c r="U454" s="28"/>
      <c r="V454" s="28"/>
      <c r="W454" s="28"/>
      <c r="X454" s="28"/>
      <c r="Y454" s="28"/>
      <c r="Z454" s="28"/>
    </row>
    <row r="455" spans="1:26" ht="12.75" customHeight="1" x14ac:dyDescent="0.35">
      <c r="A455" s="28"/>
      <c r="B455" s="28"/>
      <c r="C455" s="28"/>
      <c r="D455" s="28"/>
      <c r="E455" s="28"/>
      <c r="F455" s="28"/>
      <c r="G455" s="28"/>
      <c r="H455" s="28"/>
      <c r="I455" s="28"/>
      <c r="J455" s="28"/>
      <c r="K455" s="28"/>
      <c r="L455" s="28"/>
      <c r="M455" s="28"/>
      <c r="N455" s="28"/>
      <c r="O455" s="28"/>
      <c r="P455" s="28"/>
      <c r="Q455" s="28"/>
      <c r="R455" s="28"/>
      <c r="S455" s="28"/>
      <c r="T455" s="28"/>
      <c r="U455" s="28"/>
      <c r="V455" s="28"/>
      <c r="W455" s="28"/>
      <c r="X455" s="28"/>
      <c r="Y455" s="28"/>
      <c r="Z455" s="28"/>
    </row>
    <row r="456" spans="1:26" ht="12.75" customHeight="1" x14ac:dyDescent="0.35">
      <c r="A456" s="28"/>
      <c r="B456" s="28"/>
      <c r="C456" s="28"/>
      <c r="D456" s="28"/>
      <c r="E456" s="28"/>
      <c r="F456" s="28"/>
      <c r="G456" s="28"/>
      <c r="H456" s="28"/>
      <c r="I456" s="28"/>
      <c r="J456" s="28"/>
      <c r="K456" s="28"/>
      <c r="L456" s="28"/>
      <c r="M456" s="28"/>
      <c r="N456" s="28"/>
      <c r="O456" s="28"/>
      <c r="P456" s="28"/>
      <c r="Q456" s="28"/>
      <c r="R456" s="28"/>
      <c r="S456" s="28"/>
      <c r="T456" s="28"/>
      <c r="U456" s="28"/>
      <c r="V456" s="28"/>
      <c r="W456" s="28"/>
      <c r="X456" s="28"/>
      <c r="Y456" s="28"/>
      <c r="Z456" s="28"/>
    </row>
    <row r="457" spans="1:26" ht="12.75" customHeight="1" x14ac:dyDescent="0.35">
      <c r="A457" s="28"/>
      <c r="B457" s="28"/>
      <c r="C457" s="28"/>
      <c r="D457" s="28"/>
      <c r="E457" s="28"/>
      <c r="F457" s="28"/>
      <c r="G457" s="28"/>
      <c r="H457" s="28"/>
      <c r="I457" s="28"/>
      <c r="J457" s="28"/>
      <c r="K457" s="28"/>
      <c r="L457" s="28"/>
      <c r="M457" s="28"/>
      <c r="N457" s="28"/>
      <c r="O457" s="28"/>
      <c r="P457" s="28"/>
      <c r="Q457" s="28"/>
      <c r="R457" s="28"/>
      <c r="S457" s="28"/>
      <c r="T457" s="28"/>
      <c r="U457" s="28"/>
      <c r="V457" s="28"/>
      <c r="W457" s="28"/>
      <c r="X457" s="28"/>
      <c r="Y457" s="28"/>
      <c r="Z457" s="28"/>
    </row>
    <row r="458" spans="1:26" ht="12.75" customHeight="1" x14ac:dyDescent="0.35">
      <c r="A458" s="28"/>
      <c r="B458" s="28"/>
      <c r="C458" s="28"/>
      <c r="D458" s="28"/>
      <c r="E458" s="28"/>
      <c r="F458" s="28"/>
      <c r="G458" s="28"/>
      <c r="H458" s="28"/>
      <c r="I458" s="28"/>
      <c r="J458" s="28"/>
      <c r="K458" s="28"/>
      <c r="L458" s="28"/>
      <c r="M458" s="28"/>
      <c r="N458" s="28"/>
      <c r="O458" s="28"/>
      <c r="P458" s="28"/>
      <c r="Q458" s="28"/>
      <c r="R458" s="28"/>
      <c r="S458" s="28"/>
      <c r="T458" s="28"/>
      <c r="U458" s="28"/>
      <c r="V458" s="28"/>
      <c r="W458" s="28"/>
      <c r="X458" s="28"/>
      <c r="Y458" s="28"/>
      <c r="Z458" s="28"/>
    </row>
    <row r="459" spans="1:26" ht="12.75" customHeight="1" x14ac:dyDescent="0.35">
      <c r="A459" s="28"/>
      <c r="B459" s="28"/>
      <c r="C459" s="28"/>
      <c r="D459" s="28"/>
      <c r="E459" s="28"/>
      <c r="F459" s="28"/>
      <c r="G459" s="28"/>
      <c r="H459" s="28"/>
      <c r="I459" s="28"/>
      <c r="J459" s="28"/>
      <c r="K459" s="28"/>
      <c r="L459" s="28"/>
      <c r="M459" s="28"/>
      <c r="N459" s="28"/>
      <c r="O459" s="28"/>
      <c r="P459" s="28"/>
      <c r="Q459" s="28"/>
      <c r="R459" s="28"/>
      <c r="S459" s="28"/>
      <c r="T459" s="28"/>
      <c r="U459" s="28"/>
      <c r="V459" s="28"/>
      <c r="W459" s="28"/>
      <c r="X459" s="28"/>
      <c r="Y459" s="28"/>
      <c r="Z459" s="28"/>
    </row>
    <row r="460" spans="1:26" ht="12.75" customHeight="1" x14ac:dyDescent="0.35">
      <c r="A460" s="28"/>
      <c r="B460" s="28"/>
      <c r="C460" s="28"/>
      <c r="D460" s="28"/>
      <c r="E460" s="28"/>
      <c r="F460" s="28"/>
      <c r="G460" s="28"/>
      <c r="H460" s="28"/>
      <c r="I460" s="28"/>
      <c r="J460" s="28"/>
      <c r="K460" s="28"/>
      <c r="L460" s="28"/>
      <c r="M460" s="28"/>
      <c r="N460" s="28"/>
      <c r="O460" s="28"/>
      <c r="P460" s="28"/>
      <c r="Q460" s="28"/>
      <c r="R460" s="28"/>
      <c r="S460" s="28"/>
      <c r="T460" s="28"/>
      <c r="U460" s="28"/>
      <c r="V460" s="28"/>
      <c r="W460" s="28"/>
      <c r="X460" s="28"/>
      <c r="Y460" s="28"/>
      <c r="Z460" s="28"/>
    </row>
    <row r="461" spans="1:26" ht="12.75" customHeight="1" x14ac:dyDescent="0.35">
      <c r="A461" s="28"/>
      <c r="B461" s="28"/>
      <c r="C461" s="28"/>
      <c r="D461" s="28"/>
      <c r="E461" s="28"/>
      <c r="F461" s="28"/>
      <c r="G461" s="28"/>
      <c r="H461" s="28"/>
      <c r="I461" s="28"/>
      <c r="J461" s="28"/>
      <c r="K461" s="28"/>
      <c r="L461" s="28"/>
      <c r="M461" s="28"/>
      <c r="N461" s="28"/>
      <c r="O461" s="28"/>
      <c r="P461" s="28"/>
      <c r="Q461" s="28"/>
      <c r="R461" s="28"/>
      <c r="S461" s="28"/>
      <c r="T461" s="28"/>
      <c r="U461" s="28"/>
      <c r="V461" s="28"/>
      <c r="W461" s="28"/>
      <c r="X461" s="28"/>
      <c r="Y461" s="28"/>
      <c r="Z461" s="28"/>
    </row>
    <row r="462" spans="1:26" ht="12.75" customHeight="1" x14ac:dyDescent="0.35">
      <c r="A462" s="28"/>
      <c r="B462" s="28"/>
      <c r="C462" s="28"/>
      <c r="D462" s="28"/>
      <c r="E462" s="28"/>
      <c r="F462" s="28"/>
      <c r="G462" s="28"/>
      <c r="H462" s="28"/>
      <c r="I462" s="28"/>
      <c r="J462" s="28"/>
      <c r="K462" s="28"/>
      <c r="L462" s="28"/>
      <c r="M462" s="28"/>
      <c r="N462" s="28"/>
      <c r="O462" s="28"/>
      <c r="P462" s="28"/>
      <c r="Q462" s="28"/>
      <c r="R462" s="28"/>
      <c r="S462" s="28"/>
      <c r="T462" s="28"/>
      <c r="U462" s="28"/>
      <c r="V462" s="28"/>
      <c r="W462" s="28"/>
      <c r="X462" s="28"/>
      <c r="Y462" s="28"/>
      <c r="Z462" s="28"/>
    </row>
    <row r="463" spans="1:26" ht="12.75" customHeight="1" x14ac:dyDescent="0.35">
      <c r="A463" s="28"/>
      <c r="B463" s="28"/>
      <c r="C463" s="28"/>
      <c r="D463" s="28"/>
      <c r="E463" s="28"/>
      <c r="F463" s="28"/>
      <c r="G463" s="28"/>
      <c r="H463" s="28"/>
      <c r="I463" s="28"/>
      <c r="J463" s="28"/>
      <c r="K463" s="28"/>
      <c r="L463" s="28"/>
      <c r="M463" s="28"/>
      <c r="N463" s="28"/>
      <c r="O463" s="28"/>
      <c r="P463" s="28"/>
      <c r="Q463" s="28"/>
      <c r="R463" s="28"/>
      <c r="S463" s="28"/>
      <c r="T463" s="28"/>
      <c r="U463" s="28"/>
      <c r="V463" s="28"/>
      <c r="W463" s="28"/>
      <c r="X463" s="28"/>
      <c r="Y463" s="28"/>
      <c r="Z463" s="28"/>
    </row>
    <row r="464" spans="1:26" ht="12.75" customHeight="1" x14ac:dyDescent="0.35">
      <c r="A464" s="28"/>
      <c r="B464" s="28"/>
      <c r="C464" s="28"/>
      <c r="D464" s="28"/>
      <c r="E464" s="28"/>
      <c r="F464" s="28"/>
      <c r="G464" s="28"/>
      <c r="H464" s="28"/>
      <c r="I464" s="28"/>
      <c r="J464" s="28"/>
      <c r="K464" s="28"/>
      <c r="L464" s="28"/>
      <c r="M464" s="28"/>
      <c r="N464" s="28"/>
      <c r="O464" s="28"/>
      <c r="P464" s="28"/>
      <c r="Q464" s="28"/>
      <c r="R464" s="28"/>
      <c r="S464" s="28"/>
      <c r="T464" s="28"/>
      <c r="U464" s="28"/>
      <c r="V464" s="28"/>
      <c r="W464" s="28"/>
      <c r="X464" s="28"/>
      <c r="Y464" s="28"/>
      <c r="Z464" s="28"/>
    </row>
    <row r="465" spans="1:26" ht="12.75" customHeight="1" x14ac:dyDescent="0.35">
      <c r="A465" s="28"/>
      <c r="B465" s="28"/>
      <c r="C465" s="28"/>
      <c r="D465" s="28"/>
      <c r="E465" s="28"/>
      <c r="F465" s="28"/>
      <c r="G465" s="28"/>
      <c r="H465" s="28"/>
      <c r="I465" s="28"/>
      <c r="J465" s="28"/>
      <c r="K465" s="28"/>
      <c r="L465" s="28"/>
      <c r="M465" s="28"/>
      <c r="N465" s="28"/>
      <c r="O465" s="28"/>
      <c r="P465" s="28"/>
      <c r="Q465" s="28"/>
      <c r="R465" s="28"/>
      <c r="S465" s="28"/>
      <c r="T465" s="28"/>
      <c r="U465" s="28"/>
      <c r="V465" s="28"/>
      <c r="W465" s="28"/>
      <c r="X465" s="28"/>
      <c r="Y465" s="28"/>
      <c r="Z465" s="28"/>
    </row>
    <row r="466" spans="1:26" ht="12.75" customHeight="1" x14ac:dyDescent="0.35">
      <c r="A466" s="28"/>
      <c r="B466" s="28"/>
      <c r="C466" s="28"/>
      <c r="D466" s="28"/>
      <c r="E466" s="28"/>
      <c r="F466" s="28"/>
      <c r="G466" s="28"/>
      <c r="H466" s="28"/>
      <c r="I466" s="28"/>
      <c r="J466" s="28"/>
      <c r="K466" s="28"/>
      <c r="L466" s="28"/>
      <c r="M466" s="28"/>
      <c r="N466" s="28"/>
      <c r="O466" s="28"/>
      <c r="P466" s="28"/>
      <c r="Q466" s="28"/>
      <c r="R466" s="28"/>
      <c r="S466" s="28"/>
      <c r="T466" s="28"/>
      <c r="U466" s="28"/>
      <c r="V466" s="28"/>
      <c r="W466" s="28"/>
      <c r="X466" s="28"/>
      <c r="Y466" s="28"/>
      <c r="Z466" s="28"/>
    </row>
    <row r="467" spans="1:26" ht="12.75" customHeight="1" x14ac:dyDescent="0.35">
      <c r="A467" s="28"/>
      <c r="B467" s="28"/>
      <c r="C467" s="28"/>
      <c r="D467" s="28"/>
      <c r="E467" s="28"/>
      <c r="F467" s="28"/>
      <c r="G467" s="28"/>
      <c r="H467" s="28"/>
      <c r="I467" s="28"/>
      <c r="J467" s="28"/>
      <c r="K467" s="28"/>
      <c r="L467" s="28"/>
      <c r="M467" s="28"/>
      <c r="N467" s="28"/>
      <c r="O467" s="28"/>
      <c r="P467" s="28"/>
      <c r="Q467" s="28"/>
      <c r="R467" s="28"/>
      <c r="S467" s="28"/>
      <c r="T467" s="28"/>
      <c r="U467" s="28"/>
      <c r="V467" s="28"/>
      <c r="W467" s="28"/>
      <c r="X467" s="28"/>
      <c r="Y467" s="28"/>
      <c r="Z467" s="28"/>
    </row>
    <row r="468" spans="1:26" ht="12.75" customHeight="1" x14ac:dyDescent="0.35">
      <c r="A468" s="28"/>
      <c r="B468" s="28"/>
      <c r="C468" s="28"/>
      <c r="D468" s="28"/>
      <c r="E468" s="28"/>
      <c r="F468" s="28"/>
      <c r="G468" s="28"/>
      <c r="H468" s="28"/>
      <c r="I468" s="28"/>
      <c r="J468" s="28"/>
      <c r="K468" s="28"/>
      <c r="L468" s="28"/>
      <c r="M468" s="28"/>
      <c r="N468" s="28"/>
      <c r="O468" s="28"/>
      <c r="P468" s="28"/>
      <c r="Q468" s="28"/>
      <c r="R468" s="28"/>
      <c r="S468" s="28"/>
      <c r="T468" s="28"/>
      <c r="U468" s="28"/>
      <c r="V468" s="28"/>
      <c r="W468" s="28"/>
      <c r="X468" s="28"/>
      <c r="Y468" s="28"/>
      <c r="Z468" s="28"/>
    </row>
    <row r="469" spans="1:26" ht="12.75" customHeight="1" x14ac:dyDescent="0.35">
      <c r="A469" s="28"/>
      <c r="B469" s="28"/>
      <c r="C469" s="28"/>
      <c r="D469" s="28"/>
      <c r="E469" s="28"/>
      <c r="F469" s="28"/>
      <c r="G469" s="28"/>
      <c r="H469" s="28"/>
      <c r="I469" s="28"/>
      <c r="J469" s="28"/>
      <c r="K469" s="28"/>
      <c r="L469" s="28"/>
      <c r="M469" s="28"/>
      <c r="N469" s="28"/>
      <c r="O469" s="28"/>
      <c r="P469" s="28"/>
      <c r="Q469" s="28"/>
      <c r="R469" s="28"/>
      <c r="S469" s="28"/>
      <c r="T469" s="28"/>
      <c r="U469" s="28"/>
      <c r="V469" s="28"/>
      <c r="W469" s="28"/>
      <c r="X469" s="28"/>
      <c r="Y469" s="28"/>
      <c r="Z469" s="28"/>
    </row>
    <row r="470" spans="1:26" ht="12.75" customHeight="1" x14ac:dyDescent="0.35">
      <c r="A470" s="28"/>
      <c r="B470" s="28"/>
      <c r="C470" s="28"/>
      <c r="D470" s="28"/>
      <c r="E470" s="28"/>
      <c r="F470" s="28"/>
      <c r="G470" s="28"/>
      <c r="H470" s="28"/>
      <c r="I470" s="28"/>
      <c r="J470" s="28"/>
      <c r="K470" s="28"/>
      <c r="L470" s="28"/>
      <c r="M470" s="28"/>
      <c r="N470" s="28"/>
      <c r="O470" s="28"/>
      <c r="P470" s="28"/>
      <c r="Q470" s="28"/>
      <c r="R470" s="28"/>
      <c r="S470" s="28"/>
      <c r="T470" s="28"/>
      <c r="U470" s="28"/>
      <c r="V470" s="28"/>
      <c r="W470" s="28"/>
      <c r="X470" s="28"/>
      <c r="Y470" s="28"/>
      <c r="Z470" s="28"/>
    </row>
    <row r="471" spans="1:26" ht="12.75" customHeight="1" x14ac:dyDescent="0.35">
      <c r="A471" s="28"/>
      <c r="B471" s="28"/>
      <c r="C471" s="28"/>
      <c r="D471" s="28"/>
      <c r="E471" s="28"/>
      <c r="F471" s="28"/>
      <c r="G471" s="28"/>
      <c r="H471" s="28"/>
      <c r="I471" s="28"/>
      <c r="J471" s="28"/>
      <c r="K471" s="28"/>
      <c r="L471" s="28"/>
      <c r="M471" s="28"/>
      <c r="N471" s="28"/>
      <c r="O471" s="28"/>
      <c r="P471" s="28"/>
      <c r="Q471" s="28"/>
      <c r="R471" s="28"/>
      <c r="S471" s="28"/>
      <c r="T471" s="28"/>
      <c r="U471" s="28"/>
      <c r="V471" s="28"/>
      <c r="W471" s="28"/>
      <c r="X471" s="28"/>
      <c r="Y471" s="28"/>
      <c r="Z471" s="28"/>
    </row>
    <row r="472" spans="1:26" ht="12.75" customHeight="1" x14ac:dyDescent="0.35">
      <c r="A472" s="28"/>
      <c r="B472" s="28"/>
      <c r="C472" s="28"/>
      <c r="D472" s="28"/>
      <c r="E472" s="28"/>
      <c r="F472" s="28"/>
      <c r="G472" s="28"/>
      <c r="H472" s="28"/>
      <c r="I472" s="28"/>
      <c r="J472" s="28"/>
      <c r="K472" s="28"/>
      <c r="L472" s="28"/>
      <c r="M472" s="28"/>
      <c r="N472" s="28"/>
      <c r="O472" s="28"/>
      <c r="P472" s="28"/>
      <c r="Q472" s="28"/>
      <c r="R472" s="28"/>
      <c r="S472" s="28"/>
      <c r="T472" s="28"/>
      <c r="U472" s="28"/>
      <c r="V472" s="28"/>
      <c r="W472" s="28"/>
      <c r="X472" s="28"/>
      <c r="Y472" s="28"/>
      <c r="Z472" s="28"/>
    </row>
    <row r="473" spans="1:26" ht="12.75" customHeight="1" x14ac:dyDescent="0.35">
      <c r="A473" s="28"/>
      <c r="B473" s="28"/>
      <c r="C473" s="28"/>
      <c r="D473" s="28"/>
      <c r="E473" s="28"/>
      <c r="F473" s="28"/>
      <c r="G473" s="28"/>
      <c r="H473" s="28"/>
      <c r="I473" s="28"/>
      <c r="J473" s="28"/>
      <c r="K473" s="28"/>
      <c r="L473" s="28"/>
      <c r="M473" s="28"/>
      <c r="N473" s="28"/>
      <c r="O473" s="28"/>
      <c r="P473" s="28"/>
      <c r="Q473" s="28"/>
      <c r="R473" s="28"/>
      <c r="S473" s="28"/>
      <c r="T473" s="28"/>
      <c r="U473" s="28"/>
      <c r="V473" s="28"/>
      <c r="W473" s="28"/>
      <c r="X473" s="28"/>
      <c r="Y473" s="28"/>
      <c r="Z473" s="28"/>
    </row>
    <row r="474" spans="1:26" ht="12.75" customHeight="1" x14ac:dyDescent="0.35">
      <c r="A474" s="28"/>
      <c r="B474" s="28"/>
      <c r="C474" s="28"/>
      <c r="D474" s="28"/>
      <c r="E474" s="28"/>
      <c r="F474" s="28"/>
      <c r="G474" s="28"/>
      <c r="H474" s="28"/>
      <c r="I474" s="28"/>
      <c r="J474" s="28"/>
      <c r="K474" s="28"/>
      <c r="L474" s="28"/>
      <c r="M474" s="28"/>
      <c r="N474" s="28"/>
      <c r="O474" s="28"/>
      <c r="P474" s="28"/>
      <c r="Q474" s="28"/>
      <c r="R474" s="28"/>
      <c r="S474" s="28"/>
      <c r="T474" s="28"/>
      <c r="U474" s="28"/>
      <c r="V474" s="28"/>
      <c r="W474" s="28"/>
      <c r="X474" s="28"/>
      <c r="Y474" s="28"/>
      <c r="Z474" s="28"/>
    </row>
    <row r="475" spans="1:26" ht="12.75" customHeight="1" x14ac:dyDescent="0.35">
      <c r="A475" s="28"/>
      <c r="B475" s="28"/>
      <c r="C475" s="28"/>
      <c r="D475" s="28"/>
      <c r="E475" s="28"/>
      <c r="F475" s="28"/>
      <c r="G475" s="28"/>
      <c r="H475" s="28"/>
      <c r="I475" s="28"/>
      <c r="J475" s="28"/>
      <c r="K475" s="28"/>
      <c r="L475" s="28"/>
      <c r="M475" s="28"/>
      <c r="N475" s="28"/>
      <c r="O475" s="28"/>
      <c r="P475" s="28"/>
      <c r="Q475" s="28"/>
      <c r="R475" s="28"/>
      <c r="S475" s="28"/>
      <c r="T475" s="28"/>
      <c r="U475" s="28"/>
      <c r="V475" s="28"/>
      <c r="W475" s="28"/>
      <c r="X475" s="28"/>
      <c r="Y475" s="28"/>
      <c r="Z475" s="28"/>
    </row>
    <row r="476" spans="1:26" ht="12.75" customHeight="1" x14ac:dyDescent="0.35">
      <c r="A476" s="28"/>
      <c r="B476" s="28"/>
      <c r="C476" s="28"/>
      <c r="D476" s="28"/>
      <c r="E476" s="28"/>
      <c r="F476" s="28"/>
      <c r="G476" s="28"/>
      <c r="H476" s="28"/>
      <c r="I476" s="28"/>
      <c r="J476" s="28"/>
      <c r="K476" s="28"/>
      <c r="L476" s="28"/>
      <c r="M476" s="28"/>
      <c r="N476" s="28"/>
      <c r="O476" s="28"/>
      <c r="P476" s="28"/>
      <c r="Q476" s="28"/>
      <c r="R476" s="28"/>
      <c r="S476" s="28"/>
      <c r="T476" s="28"/>
      <c r="U476" s="28"/>
      <c r="V476" s="28"/>
      <c r="W476" s="28"/>
      <c r="X476" s="28"/>
      <c r="Y476" s="28"/>
      <c r="Z476" s="28"/>
    </row>
    <row r="477" spans="1:26" ht="12.75" customHeight="1" x14ac:dyDescent="0.35">
      <c r="A477" s="28"/>
      <c r="B477" s="28"/>
      <c r="C477" s="28"/>
      <c r="D477" s="28"/>
      <c r="E477" s="28"/>
      <c r="F477" s="28"/>
      <c r="G477" s="28"/>
      <c r="H477" s="28"/>
      <c r="I477" s="28"/>
      <c r="J477" s="28"/>
      <c r="K477" s="28"/>
      <c r="L477" s="28"/>
      <c r="M477" s="28"/>
      <c r="N477" s="28"/>
      <c r="O477" s="28"/>
      <c r="P477" s="28"/>
      <c r="Q477" s="28"/>
      <c r="R477" s="28"/>
      <c r="S477" s="28"/>
      <c r="T477" s="28"/>
      <c r="U477" s="28"/>
      <c r="V477" s="28"/>
      <c r="W477" s="28"/>
      <c r="X477" s="28"/>
      <c r="Y477" s="28"/>
      <c r="Z477" s="28"/>
    </row>
    <row r="478" spans="1:26" ht="12.75" customHeight="1" x14ac:dyDescent="0.35">
      <c r="A478" s="28"/>
      <c r="B478" s="28"/>
      <c r="C478" s="28"/>
      <c r="D478" s="28"/>
      <c r="E478" s="28"/>
      <c r="F478" s="28"/>
      <c r="G478" s="28"/>
      <c r="H478" s="28"/>
      <c r="I478" s="28"/>
      <c r="J478" s="28"/>
      <c r="K478" s="28"/>
      <c r="L478" s="28"/>
      <c r="M478" s="28"/>
      <c r="N478" s="28"/>
      <c r="O478" s="28"/>
      <c r="P478" s="28"/>
      <c r="Q478" s="28"/>
      <c r="R478" s="28"/>
      <c r="S478" s="28"/>
      <c r="T478" s="28"/>
      <c r="U478" s="28"/>
      <c r="V478" s="28"/>
      <c r="W478" s="28"/>
      <c r="X478" s="28"/>
      <c r="Y478" s="28"/>
      <c r="Z478" s="28"/>
    </row>
    <row r="479" spans="1:26" ht="12.75" customHeight="1" x14ac:dyDescent="0.35">
      <c r="A479" s="28"/>
      <c r="B479" s="28"/>
      <c r="C479" s="28"/>
      <c r="D479" s="28"/>
      <c r="E479" s="28"/>
      <c r="F479" s="28"/>
      <c r="G479" s="28"/>
      <c r="H479" s="28"/>
      <c r="I479" s="28"/>
      <c r="J479" s="28"/>
      <c r="K479" s="28"/>
      <c r="L479" s="28"/>
      <c r="M479" s="28"/>
      <c r="N479" s="28"/>
      <c r="O479" s="28"/>
      <c r="P479" s="28"/>
      <c r="Q479" s="28"/>
      <c r="R479" s="28"/>
      <c r="S479" s="28"/>
      <c r="T479" s="28"/>
      <c r="U479" s="28"/>
      <c r="V479" s="28"/>
      <c r="W479" s="28"/>
      <c r="X479" s="28"/>
      <c r="Y479" s="28"/>
      <c r="Z479" s="28"/>
    </row>
    <row r="480" spans="1:26" ht="12.75" customHeight="1" x14ac:dyDescent="0.35">
      <c r="A480" s="28"/>
      <c r="B480" s="28"/>
      <c r="C480" s="28"/>
      <c r="D480" s="28"/>
      <c r="E480" s="28"/>
      <c r="F480" s="28"/>
      <c r="G480" s="28"/>
      <c r="H480" s="28"/>
      <c r="I480" s="28"/>
      <c r="J480" s="28"/>
      <c r="K480" s="28"/>
      <c r="L480" s="28"/>
      <c r="M480" s="28"/>
      <c r="N480" s="28"/>
      <c r="O480" s="28"/>
      <c r="P480" s="28"/>
      <c r="Q480" s="28"/>
      <c r="R480" s="28"/>
      <c r="S480" s="28"/>
      <c r="T480" s="28"/>
      <c r="U480" s="28"/>
      <c r="V480" s="28"/>
      <c r="W480" s="28"/>
      <c r="X480" s="28"/>
      <c r="Y480" s="28"/>
      <c r="Z480" s="28"/>
    </row>
    <row r="481" spans="1:26" ht="12.75" customHeight="1" x14ac:dyDescent="0.35">
      <c r="A481" s="28"/>
      <c r="B481" s="28"/>
      <c r="C481" s="28"/>
      <c r="D481" s="28"/>
      <c r="E481" s="28"/>
      <c r="F481" s="28"/>
      <c r="G481" s="28"/>
      <c r="H481" s="28"/>
      <c r="I481" s="28"/>
      <c r="J481" s="28"/>
      <c r="K481" s="28"/>
      <c r="L481" s="28"/>
      <c r="M481" s="28"/>
      <c r="N481" s="28"/>
      <c r="O481" s="28"/>
      <c r="P481" s="28"/>
      <c r="Q481" s="28"/>
      <c r="R481" s="28"/>
      <c r="S481" s="28"/>
      <c r="T481" s="28"/>
      <c r="U481" s="28"/>
      <c r="V481" s="28"/>
      <c r="W481" s="28"/>
      <c r="X481" s="28"/>
      <c r="Y481" s="28"/>
      <c r="Z481" s="28"/>
    </row>
    <row r="482" spans="1:26" ht="12.75" customHeight="1" x14ac:dyDescent="0.35">
      <c r="A482" s="28"/>
      <c r="B482" s="28"/>
      <c r="C482" s="28"/>
      <c r="D482" s="28"/>
      <c r="E482" s="28"/>
      <c r="F482" s="28"/>
      <c r="G482" s="28"/>
      <c r="H482" s="28"/>
      <c r="I482" s="28"/>
      <c r="J482" s="28"/>
      <c r="K482" s="28"/>
      <c r="L482" s="28"/>
      <c r="M482" s="28"/>
      <c r="N482" s="28"/>
      <c r="O482" s="28"/>
      <c r="P482" s="28"/>
      <c r="Q482" s="28"/>
      <c r="R482" s="28"/>
      <c r="S482" s="28"/>
      <c r="T482" s="28"/>
      <c r="U482" s="28"/>
      <c r="V482" s="28"/>
      <c r="W482" s="28"/>
      <c r="X482" s="28"/>
      <c r="Y482" s="28"/>
      <c r="Z482" s="28"/>
    </row>
    <row r="483" spans="1:26" ht="12.75" customHeight="1" x14ac:dyDescent="0.35">
      <c r="A483" s="28"/>
      <c r="B483" s="28"/>
      <c r="C483" s="28"/>
      <c r="D483" s="28"/>
      <c r="E483" s="28"/>
      <c r="F483" s="28"/>
      <c r="G483" s="28"/>
      <c r="H483" s="28"/>
      <c r="I483" s="28"/>
      <c r="J483" s="28"/>
      <c r="K483" s="28"/>
      <c r="L483" s="28"/>
      <c r="M483" s="28"/>
      <c r="N483" s="28"/>
      <c r="O483" s="28"/>
      <c r="P483" s="28"/>
      <c r="Q483" s="28"/>
      <c r="R483" s="28"/>
      <c r="S483" s="28"/>
      <c r="T483" s="28"/>
      <c r="U483" s="28"/>
      <c r="V483" s="28"/>
      <c r="W483" s="28"/>
      <c r="X483" s="28"/>
      <c r="Y483" s="28"/>
      <c r="Z483" s="28"/>
    </row>
    <row r="484" spans="1:26" ht="12.75" customHeight="1" x14ac:dyDescent="0.35">
      <c r="A484" s="28"/>
      <c r="B484" s="28"/>
      <c r="C484" s="28"/>
      <c r="D484" s="28"/>
      <c r="E484" s="28"/>
      <c r="F484" s="28"/>
      <c r="G484" s="28"/>
      <c r="H484" s="28"/>
      <c r="I484" s="28"/>
      <c r="J484" s="28"/>
      <c r="K484" s="28"/>
      <c r="L484" s="28"/>
      <c r="M484" s="28"/>
      <c r="N484" s="28"/>
      <c r="O484" s="28"/>
      <c r="P484" s="28"/>
      <c r="Q484" s="28"/>
      <c r="R484" s="28"/>
      <c r="S484" s="28"/>
      <c r="T484" s="28"/>
      <c r="U484" s="28"/>
      <c r="V484" s="28"/>
      <c r="W484" s="28"/>
      <c r="X484" s="28"/>
      <c r="Y484" s="28"/>
      <c r="Z484" s="28"/>
    </row>
    <row r="485" spans="1:26" ht="12.75" customHeight="1" x14ac:dyDescent="0.35">
      <c r="A485" s="28"/>
      <c r="B485" s="28"/>
      <c r="C485" s="28"/>
      <c r="D485" s="28"/>
      <c r="E485" s="28"/>
      <c r="F485" s="28"/>
      <c r="G485" s="28"/>
      <c r="H485" s="28"/>
      <c r="I485" s="28"/>
      <c r="J485" s="28"/>
      <c r="K485" s="28"/>
      <c r="L485" s="28"/>
      <c r="M485" s="28"/>
      <c r="N485" s="28"/>
      <c r="O485" s="28"/>
      <c r="P485" s="28"/>
      <c r="Q485" s="28"/>
      <c r="R485" s="28"/>
      <c r="S485" s="28"/>
      <c r="T485" s="28"/>
      <c r="U485" s="28"/>
      <c r="V485" s="28"/>
      <c r="W485" s="28"/>
      <c r="X485" s="28"/>
      <c r="Y485" s="28"/>
      <c r="Z485" s="28"/>
    </row>
    <row r="486" spans="1:26" ht="12.75" customHeight="1" x14ac:dyDescent="0.35">
      <c r="A486" s="28"/>
      <c r="B486" s="28"/>
      <c r="C486" s="28"/>
      <c r="D486" s="28"/>
      <c r="E486" s="28"/>
      <c r="F486" s="28"/>
      <c r="G486" s="28"/>
      <c r="H486" s="28"/>
      <c r="I486" s="28"/>
      <c r="J486" s="28"/>
      <c r="K486" s="28"/>
      <c r="L486" s="28"/>
      <c r="M486" s="28"/>
      <c r="N486" s="28"/>
      <c r="O486" s="28"/>
      <c r="P486" s="28"/>
      <c r="Q486" s="28"/>
      <c r="R486" s="28"/>
      <c r="S486" s="28"/>
      <c r="T486" s="28"/>
      <c r="U486" s="28"/>
      <c r="V486" s="28"/>
      <c r="W486" s="28"/>
      <c r="X486" s="28"/>
      <c r="Y486" s="28"/>
      <c r="Z486" s="28"/>
    </row>
    <row r="487" spans="1:26" ht="12.75" customHeight="1" x14ac:dyDescent="0.35">
      <c r="A487" s="28"/>
      <c r="B487" s="28"/>
      <c r="C487" s="28"/>
      <c r="D487" s="28"/>
      <c r="E487" s="28"/>
      <c r="F487" s="28"/>
      <c r="G487" s="28"/>
      <c r="H487" s="28"/>
      <c r="I487" s="28"/>
      <c r="J487" s="28"/>
      <c r="K487" s="28"/>
      <c r="L487" s="28"/>
      <c r="M487" s="28"/>
      <c r="N487" s="28"/>
      <c r="O487" s="28"/>
      <c r="P487" s="28"/>
      <c r="Q487" s="28"/>
      <c r="R487" s="28"/>
      <c r="S487" s="28"/>
      <c r="T487" s="28"/>
      <c r="U487" s="28"/>
      <c r="V487" s="28"/>
      <c r="W487" s="28"/>
      <c r="X487" s="28"/>
      <c r="Y487" s="28"/>
      <c r="Z487" s="28"/>
    </row>
    <row r="488" spans="1:26" ht="12.75" customHeight="1" x14ac:dyDescent="0.35">
      <c r="A488" s="28"/>
      <c r="B488" s="28"/>
      <c r="C488" s="28"/>
      <c r="D488" s="28"/>
      <c r="E488" s="28"/>
      <c r="F488" s="28"/>
      <c r="G488" s="28"/>
      <c r="H488" s="28"/>
      <c r="I488" s="28"/>
      <c r="J488" s="28"/>
      <c r="K488" s="28"/>
      <c r="L488" s="28"/>
      <c r="M488" s="28"/>
      <c r="N488" s="28"/>
      <c r="O488" s="28"/>
      <c r="P488" s="28"/>
      <c r="Q488" s="28"/>
      <c r="R488" s="28"/>
      <c r="S488" s="28"/>
      <c r="T488" s="28"/>
      <c r="U488" s="28"/>
      <c r="V488" s="28"/>
      <c r="W488" s="28"/>
      <c r="X488" s="28"/>
      <c r="Y488" s="28"/>
      <c r="Z488" s="28"/>
    </row>
    <row r="489" spans="1:26" ht="12.75" customHeight="1" x14ac:dyDescent="0.35">
      <c r="A489" s="28"/>
      <c r="B489" s="28"/>
      <c r="C489" s="28"/>
      <c r="D489" s="28"/>
      <c r="E489" s="28"/>
      <c r="F489" s="28"/>
      <c r="G489" s="28"/>
      <c r="H489" s="28"/>
      <c r="I489" s="28"/>
      <c r="J489" s="28"/>
      <c r="K489" s="28"/>
      <c r="L489" s="28"/>
      <c r="M489" s="28"/>
      <c r="N489" s="28"/>
      <c r="O489" s="28"/>
      <c r="P489" s="28"/>
      <c r="Q489" s="28"/>
      <c r="R489" s="28"/>
      <c r="S489" s="28"/>
      <c r="T489" s="28"/>
      <c r="U489" s="28"/>
      <c r="V489" s="28"/>
      <c r="W489" s="28"/>
      <c r="X489" s="28"/>
      <c r="Y489" s="28"/>
      <c r="Z489" s="28"/>
    </row>
    <row r="490" spans="1:26" ht="12.75" customHeight="1" x14ac:dyDescent="0.35">
      <c r="A490" s="28"/>
      <c r="B490" s="28"/>
      <c r="C490" s="28"/>
      <c r="D490" s="28"/>
      <c r="E490" s="28"/>
      <c r="F490" s="28"/>
      <c r="G490" s="28"/>
      <c r="H490" s="28"/>
      <c r="I490" s="28"/>
      <c r="J490" s="28"/>
      <c r="K490" s="28"/>
      <c r="L490" s="28"/>
      <c r="M490" s="28"/>
      <c r="N490" s="28"/>
      <c r="O490" s="28"/>
      <c r="P490" s="28"/>
      <c r="Q490" s="28"/>
      <c r="R490" s="28"/>
      <c r="S490" s="28"/>
      <c r="T490" s="28"/>
      <c r="U490" s="28"/>
      <c r="V490" s="28"/>
      <c r="W490" s="28"/>
      <c r="X490" s="28"/>
      <c r="Y490" s="28"/>
      <c r="Z490" s="28"/>
    </row>
    <row r="491" spans="1:26" ht="12.75" customHeight="1" x14ac:dyDescent="0.35">
      <c r="A491" s="28"/>
      <c r="B491" s="28"/>
      <c r="C491" s="28"/>
      <c r="D491" s="28"/>
      <c r="E491" s="28"/>
      <c r="F491" s="28"/>
      <c r="G491" s="28"/>
      <c r="H491" s="28"/>
      <c r="I491" s="28"/>
      <c r="J491" s="28"/>
      <c r="K491" s="28"/>
      <c r="L491" s="28"/>
      <c r="M491" s="28"/>
      <c r="N491" s="28"/>
      <c r="O491" s="28"/>
      <c r="P491" s="28"/>
      <c r="Q491" s="28"/>
      <c r="R491" s="28"/>
      <c r="S491" s="28"/>
      <c r="T491" s="28"/>
      <c r="U491" s="28"/>
      <c r="V491" s="28"/>
      <c r="W491" s="28"/>
      <c r="X491" s="28"/>
      <c r="Y491" s="28"/>
      <c r="Z491" s="28"/>
    </row>
    <row r="492" spans="1:26" ht="12.75" customHeight="1" x14ac:dyDescent="0.35">
      <c r="A492" s="28"/>
      <c r="B492" s="28"/>
      <c r="C492" s="28"/>
      <c r="D492" s="28"/>
      <c r="E492" s="28"/>
      <c r="F492" s="28"/>
      <c r="G492" s="28"/>
      <c r="H492" s="28"/>
      <c r="I492" s="28"/>
      <c r="J492" s="28"/>
      <c r="K492" s="28"/>
      <c r="L492" s="28"/>
      <c r="M492" s="28"/>
      <c r="N492" s="28"/>
      <c r="O492" s="28"/>
      <c r="P492" s="28"/>
      <c r="Q492" s="28"/>
      <c r="R492" s="28"/>
      <c r="S492" s="28"/>
      <c r="T492" s="28"/>
      <c r="U492" s="28"/>
      <c r="V492" s="28"/>
      <c r="W492" s="28"/>
      <c r="X492" s="28"/>
      <c r="Y492" s="28"/>
      <c r="Z492" s="28"/>
    </row>
    <row r="493" spans="1:26" ht="12.75" customHeight="1" x14ac:dyDescent="0.35">
      <c r="A493" s="28"/>
      <c r="B493" s="28"/>
      <c r="C493" s="28"/>
      <c r="D493" s="28"/>
      <c r="E493" s="28"/>
      <c r="F493" s="28"/>
      <c r="G493" s="28"/>
      <c r="H493" s="28"/>
      <c r="I493" s="28"/>
      <c r="J493" s="28"/>
      <c r="K493" s="28"/>
      <c r="L493" s="28"/>
      <c r="M493" s="28"/>
      <c r="N493" s="28"/>
      <c r="O493" s="28"/>
      <c r="P493" s="28"/>
      <c r="Q493" s="28"/>
      <c r="R493" s="28"/>
      <c r="S493" s="28"/>
      <c r="T493" s="28"/>
      <c r="U493" s="28"/>
      <c r="V493" s="28"/>
      <c r="W493" s="28"/>
      <c r="X493" s="28"/>
      <c r="Y493" s="28"/>
      <c r="Z493" s="28"/>
    </row>
    <row r="494" spans="1:26" ht="12.75" customHeight="1" x14ac:dyDescent="0.35">
      <c r="A494" s="28"/>
      <c r="B494" s="28"/>
      <c r="C494" s="28"/>
      <c r="D494" s="28"/>
      <c r="E494" s="28"/>
      <c r="F494" s="28"/>
      <c r="G494" s="28"/>
      <c r="H494" s="28"/>
      <c r="I494" s="28"/>
      <c r="J494" s="28"/>
      <c r="K494" s="28"/>
      <c r="L494" s="28"/>
      <c r="M494" s="28"/>
      <c r="N494" s="28"/>
      <c r="O494" s="28"/>
      <c r="P494" s="28"/>
      <c r="Q494" s="28"/>
      <c r="R494" s="28"/>
      <c r="S494" s="28"/>
      <c r="T494" s="28"/>
      <c r="U494" s="28"/>
      <c r="V494" s="28"/>
      <c r="W494" s="28"/>
      <c r="X494" s="28"/>
      <c r="Y494" s="28"/>
      <c r="Z494" s="28"/>
    </row>
    <row r="495" spans="1:26" ht="12.75" customHeight="1" x14ac:dyDescent="0.35">
      <c r="A495" s="28"/>
      <c r="B495" s="28"/>
      <c r="C495" s="28"/>
      <c r="D495" s="28"/>
      <c r="E495" s="28"/>
      <c r="F495" s="28"/>
      <c r="G495" s="28"/>
      <c r="H495" s="28"/>
      <c r="I495" s="28"/>
      <c r="J495" s="28"/>
      <c r="K495" s="28"/>
      <c r="L495" s="28"/>
      <c r="M495" s="28"/>
      <c r="N495" s="28"/>
      <c r="O495" s="28"/>
      <c r="P495" s="28"/>
      <c r="Q495" s="28"/>
      <c r="R495" s="28"/>
      <c r="S495" s="28"/>
      <c r="T495" s="28"/>
      <c r="U495" s="28"/>
      <c r="V495" s="28"/>
      <c r="W495" s="28"/>
      <c r="X495" s="28"/>
      <c r="Y495" s="28"/>
      <c r="Z495" s="28"/>
    </row>
    <row r="496" spans="1:26" ht="12.75" customHeight="1" x14ac:dyDescent="0.35">
      <c r="A496" s="28"/>
      <c r="B496" s="28"/>
      <c r="C496" s="28"/>
      <c r="D496" s="28"/>
      <c r="E496" s="28"/>
      <c r="F496" s="28"/>
      <c r="G496" s="28"/>
      <c r="H496" s="28"/>
      <c r="I496" s="28"/>
      <c r="J496" s="28"/>
      <c r="K496" s="28"/>
      <c r="L496" s="28"/>
      <c r="M496" s="28"/>
      <c r="N496" s="28"/>
      <c r="O496" s="28"/>
      <c r="P496" s="28"/>
      <c r="Q496" s="28"/>
      <c r="R496" s="28"/>
      <c r="S496" s="28"/>
      <c r="T496" s="28"/>
      <c r="U496" s="28"/>
      <c r="V496" s="28"/>
      <c r="W496" s="28"/>
      <c r="X496" s="28"/>
      <c r="Y496" s="28"/>
      <c r="Z496" s="28"/>
    </row>
    <row r="497" spans="1:26" ht="12.75" customHeight="1" x14ac:dyDescent="0.35">
      <c r="A497" s="28"/>
      <c r="B497" s="28"/>
      <c r="C497" s="28"/>
      <c r="D497" s="28"/>
      <c r="E497" s="28"/>
      <c r="F497" s="28"/>
      <c r="G497" s="28"/>
      <c r="H497" s="28"/>
      <c r="I497" s="28"/>
      <c r="J497" s="28"/>
      <c r="K497" s="28"/>
      <c r="L497" s="28"/>
      <c r="M497" s="28"/>
      <c r="N497" s="28"/>
      <c r="O497" s="28"/>
      <c r="P497" s="28"/>
      <c r="Q497" s="28"/>
      <c r="R497" s="28"/>
      <c r="S497" s="28"/>
      <c r="T497" s="28"/>
      <c r="U497" s="28"/>
      <c r="V497" s="28"/>
      <c r="W497" s="28"/>
      <c r="X497" s="28"/>
      <c r="Y497" s="28"/>
      <c r="Z497" s="28"/>
    </row>
    <row r="498" spans="1:26" ht="12.75" customHeight="1" x14ac:dyDescent="0.35">
      <c r="A498" s="28"/>
      <c r="B498" s="28"/>
      <c r="C498" s="28"/>
      <c r="D498" s="28"/>
      <c r="E498" s="28"/>
      <c r="F498" s="28"/>
      <c r="G498" s="28"/>
      <c r="H498" s="28"/>
      <c r="I498" s="28"/>
      <c r="J498" s="28"/>
      <c r="K498" s="28"/>
      <c r="L498" s="28"/>
      <c r="M498" s="28"/>
      <c r="N498" s="28"/>
      <c r="O498" s="28"/>
      <c r="P498" s="28"/>
      <c r="Q498" s="28"/>
      <c r="R498" s="28"/>
      <c r="S498" s="28"/>
      <c r="T498" s="28"/>
      <c r="U498" s="28"/>
      <c r="V498" s="28"/>
      <c r="W498" s="28"/>
      <c r="X498" s="28"/>
      <c r="Y498" s="28"/>
      <c r="Z498" s="28"/>
    </row>
    <row r="499" spans="1:26" ht="12.75" customHeight="1" x14ac:dyDescent="0.35">
      <c r="A499" s="28"/>
      <c r="B499" s="28"/>
      <c r="C499" s="28"/>
      <c r="D499" s="28"/>
      <c r="E499" s="28"/>
      <c r="F499" s="28"/>
      <c r="G499" s="28"/>
      <c r="H499" s="28"/>
      <c r="I499" s="28"/>
      <c r="J499" s="28"/>
      <c r="K499" s="28"/>
      <c r="L499" s="28"/>
      <c r="M499" s="28"/>
      <c r="N499" s="28"/>
      <c r="O499" s="28"/>
      <c r="P499" s="28"/>
      <c r="Q499" s="28"/>
      <c r="R499" s="28"/>
      <c r="S499" s="28"/>
      <c r="T499" s="28"/>
      <c r="U499" s="28"/>
      <c r="V499" s="28"/>
      <c r="W499" s="28"/>
      <c r="X499" s="28"/>
      <c r="Y499" s="28"/>
      <c r="Z499" s="28"/>
    </row>
    <row r="500" spans="1:26" ht="12.75" customHeight="1" x14ac:dyDescent="0.35">
      <c r="A500" s="28"/>
      <c r="B500" s="28"/>
      <c r="C500" s="28"/>
      <c r="D500" s="28"/>
      <c r="E500" s="28"/>
      <c r="F500" s="28"/>
      <c r="G500" s="28"/>
      <c r="H500" s="28"/>
      <c r="I500" s="28"/>
      <c r="J500" s="28"/>
      <c r="K500" s="28"/>
      <c r="L500" s="28"/>
      <c r="M500" s="28"/>
      <c r="N500" s="28"/>
      <c r="O500" s="28"/>
      <c r="P500" s="28"/>
      <c r="Q500" s="28"/>
      <c r="R500" s="28"/>
      <c r="S500" s="28"/>
      <c r="T500" s="28"/>
      <c r="U500" s="28"/>
      <c r="V500" s="28"/>
      <c r="W500" s="28"/>
      <c r="X500" s="28"/>
      <c r="Y500" s="28"/>
      <c r="Z500" s="28"/>
    </row>
    <row r="501" spans="1:26" ht="12.75" customHeight="1" x14ac:dyDescent="0.35">
      <c r="A501" s="28"/>
      <c r="B501" s="28"/>
      <c r="C501" s="28"/>
      <c r="D501" s="28"/>
      <c r="E501" s="28"/>
      <c r="F501" s="28"/>
      <c r="G501" s="28"/>
      <c r="H501" s="28"/>
      <c r="I501" s="28"/>
      <c r="J501" s="28"/>
      <c r="K501" s="28"/>
      <c r="L501" s="28"/>
      <c r="M501" s="28"/>
      <c r="N501" s="28"/>
      <c r="O501" s="28"/>
      <c r="P501" s="28"/>
      <c r="Q501" s="28"/>
      <c r="R501" s="28"/>
      <c r="S501" s="28"/>
      <c r="T501" s="28"/>
      <c r="U501" s="28"/>
      <c r="V501" s="28"/>
      <c r="W501" s="28"/>
      <c r="X501" s="28"/>
      <c r="Y501" s="28"/>
      <c r="Z501" s="28"/>
    </row>
    <row r="502" spans="1:26" ht="12.75" customHeight="1" x14ac:dyDescent="0.35">
      <c r="A502" s="28"/>
      <c r="B502" s="28"/>
      <c r="C502" s="28"/>
      <c r="D502" s="28"/>
      <c r="E502" s="28"/>
      <c r="F502" s="28"/>
      <c r="G502" s="28"/>
      <c r="H502" s="28"/>
      <c r="I502" s="28"/>
      <c r="J502" s="28"/>
      <c r="K502" s="28"/>
      <c r="L502" s="28"/>
      <c r="M502" s="28"/>
      <c r="N502" s="28"/>
      <c r="O502" s="28"/>
      <c r="P502" s="28"/>
      <c r="Q502" s="28"/>
      <c r="R502" s="28"/>
      <c r="S502" s="28"/>
      <c r="T502" s="28"/>
      <c r="U502" s="28"/>
      <c r="V502" s="28"/>
      <c r="W502" s="28"/>
      <c r="X502" s="28"/>
      <c r="Y502" s="28"/>
      <c r="Z502" s="28"/>
    </row>
    <row r="503" spans="1:26" ht="12.75" customHeight="1" x14ac:dyDescent="0.35">
      <c r="A503" s="28"/>
      <c r="B503" s="28"/>
      <c r="C503" s="28"/>
      <c r="D503" s="28"/>
      <c r="E503" s="28"/>
      <c r="F503" s="28"/>
      <c r="G503" s="28"/>
      <c r="H503" s="28"/>
      <c r="I503" s="28"/>
      <c r="J503" s="28"/>
      <c r="K503" s="28"/>
      <c r="L503" s="28"/>
      <c r="M503" s="28"/>
      <c r="N503" s="28"/>
      <c r="O503" s="28"/>
      <c r="P503" s="28"/>
      <c r="Q503" s="28"/>
      <c r="R503" s="28"/>
      <c r="S503" s="28"/>
      <c r="T503" s="28"/>
      <c r="U503" s="28"/>
      <c r="V503" s="28"/>
      <c r="W503" s="28"/>
      <c r="X503" s="28"/>
      <c r="Y503" s="28"/>
      <c r="Z503" s="28"/>
    </row>
    <row r="504" spans="1:26" ht="12.75" customHeight="1" x14ac:dyDescent="0.35">
      <c r="A504" s="28"/>
      <c r="B504" s="28"/>
      <c r="C504" s="28"/>
      <c r="D504" s="28"/>
      <c r="E504" s="28"/>
      <c r="F504" s="28"/>
      <c r="G504" s="28"/>
      <c r="H504" s="28"/>
      <c r="I504" s="28"/>
      <c r="J504" s="28"/>
      <c r="K504" s="28"/>
      <c r="L504" s="28"/>
      <c r="M504" s="28"/>
      <c r="N504" s="28"/>
      <c r="O504" s="28"/>
      <c r="P504" s="28"/>
      <c r="Q504" s="28"/>
      <c r="R504" s="28"/>
      <c r="S504" s="28"/>
      <c r="T504" s="28"/>
      <c r="U504" s="28"/>
      <c r="V504" s="28"/>
      <c r="W504" s="28"/>
      <c r="X504" s="28"/>
      <c r="Y504" s="28"/>
      <c r="Z504" s="28"/>
    </row>
    <row r="505" spans="1:26" ht="12.75" customHeight="1" x14ac:dyDescent="0.35">
      <c r="A505" s="28"/>
      <c r="B505" s="28"/>
      <c r="C505" s="28"/>
      <c r="D505" s="28"/>
      <c r="E505" s="28"/>
      <c r="F505" s="28"/>
      <c r="G505" s="28"/>
      <c r="H505" s="28"/>
      <c r="I505" s="28"/>
      <c r="J505" s="28"/>
      <c r="K505" s="28"/>
      <c r="L505" s="28"/>
      <c r="M505" s="28"/>
      <c r="N505" s="28"/>
      <c r="O505" s="28"/>
      <c r="P505" s="28"/>
      <c r="Q505" s="28"/>
      <c r="R505" s="28"/>
      <c r="S505" s="28"/>
      <c r="T505" s="28"/>
      <c r="U505" s="28"/>
      <c r="V505" s="28"/>
      <c r="W505" s="28"/>
      <c r="X505" s="28"/>
      <c r="Y505" s="28"/>
      <c r="Z505" s="28"/>
    </row>
    <row r="506" spans="1:26" ht="12.75" customHeight="1" x14ac:dyDescent="0.35">
      <c r="A506" s="28"/>
      <c r="B506" s="28"/>
      <c r="C506" s="28"/>
      <c r="D506" s="28"/>
      <c r="E506" s="28"/>
      <c r="F506" s="28"/>
      <c r="G506" s="28"/>
      <c r="H506" s="28"/>
      <c r="I506" s="28"/>
      <c r="J506" s="28"/>
      <c r="K506" s="28"/>
      <c r="L506" s="28"/>
      <c r="M506" s="28"/>
      <c r="N506" s="28"/>
      <c r="O506" s="28"/>
      <c r="P506" s="28"/>
      <c r="Q506" s="28"/>
      <c r="R506" s="28"/>
      <c r="S506" s="28"/>
      <c r="T506" s="28"/>
      <c r="U506" s="28"/>
      <c r="V506" s="28"/>
      <c r="W506" s="28"/>
      <c r="X506" s="28"/>
      <c r="Y506" s="28"/>
      <c r="Z506" s="28"/>
    </row>
    <row r="507" spans="1:26" ht="12.75" customHeight="1" x14ac:dyDescent="0.35">
      <c r="A507" s="28"/>
      <c r="B507" s="28"/>
      <c r="C507" s="28"/>
      <c r="D507" s="28"/>
      <c r="E507" s="28"/>
      <c r="F507" s="28"/>
      <c r="G507" s="28"/>
      <c r="H507" s="28"/>
      <c r="I507" s="28"/>
      <c r="J507" s="28"/>
      <c r="K507" s="28"/>
      <c r="L507" s="28"/>
      <c r="M507" s="28"/>
      <c r="N507" s="28"/>
      <c r="O507" s="28"/>
      <c r="P507" s="28"/>
      <c r="Q507" s="28"/>
      <c r="R507" s="28"/>
      <c r="S507" s="28"/>
      <c r="T507" s="28"/>
      <c r="U507" s="28"/>
      <c r="V507" s="28"/>
      <c r="W507" s="28"/>
      <c r="X507" s="28"/>
      <c r="Y507" s="28"/>
      <c r="Z507" s="28"/>
    </row>
    <row r="508" spans="1:26" ht="12.75" customHeight="1" x14ac:dyDescent="0.35">
      <c r="A508" s="28"/>
      <c r="B508" s="28"/>
      <c r="C508" s="28"/>
      <c r="D508" s="28"/>
      <c r="E508" s="28"/>
      <c r="F508" s="28"/>
      <c r="G508" s="28"/>
      <c r="H508" s="28"/>
      <c r="I508" s="28"/>
      <c r="J508" s="28"/>
      <c r="K508" s="28"/>
      <c r="L508" s="28"/>
      <c r="M508" s="28"/>
      <c r="N508" s="28"/>
      <c r="O508" s="28"/>
      <c r="P508" s="28"/>
      <c r="Q508" s="28"/>
      <c r="R508" s="28"/>
      <c r="S508" s="28"/>
      <c r="T508" s="28"/>
      <c r="U508" s="28"/>
      <c r="V508" s="28"/>
      <c r="W508" s="28"/>
      <c r="X508" s="28"/>
      <c r="Y508" s="28"/>
      <c r="Z508" s="28"/>
    </row>
    <row r="509" spans="1:26" ht="12.75" customHeight="1" x14ac:dyDescent="0.35">
      <c r="A509" s="28"/>
      <c r="B509" s="28"/>
      <c r="C509" s="28"/>
      <c r="D509" s="28"/>
      <c r="E509" s="28"/>
      <c r="F509" s="28"/>
      <c r="G509" s="28"/>
      <c r="H509" s="28"/>
      <c r="I509" s="28"/>
      <c r="J509" s="28"/>
      <c r="K509" s="28"/>
      <c r="L509" s="28"/>
      <c r="M509" s="28"/>
      <c r="N509" s="28"/>
      <c r="O509" s="28"/>
      <c r="P509" s="28"/>
      <c r="Q509" s="28"/>
      <c r="R509" s="28"/>
      <c r="S509" s="28"/>
      <c r="T509" s="28"/>
      <c r="U509" s="28"/>
      <c r="V509" s="28"/>
      <c r="W509" s="28"/>
      <c r="X509" s="28"/>
      <c r="Y509" s="28"/>
      <c r="Z509" s="28"/>
    </row>
    <row r="510" spans="1:26" ht="12.75" customHeight="1" x14ac:dyDescent="0.35">
      <c r="A510" s="28"/>
      <c r="B510" s="28"/>
      <c r="C510" s="28"/>
      <c r="D510" s="28"/>
      <c r="E510" s="28"/>
      <c r="F510" s="28"/>
      <c r="G510" s="28"/>
      <c r="H510" s="28"/>
      <c r="I510" s="28"/>
      <c r="J510" s="28"/>
      <c r="K510" s="28"/>
      <c r="L510" s="28"/>
      <c r="M510" s="28"/>
      <c r="N510" s="28"/>
      <c r="O510" s="28"/>
      <c r="P510" s="28"/>
      <c r="Q510" s="28"/>
      <c r="R510" s="28"/>
      <c r="S510" s="28"/>
      <c r="T510" s="28"/>
      <c r="U510" s="28"/>
      <c r="V510" s="28"/>
      <c r="W510" s="28"/>
      <c r="X510" s="28"/>
      <c r="Y510" s="28"/>
      <c r="Z510" s="28"/>
    </row>
    <row r="511" spans="1:26" ht="12.75" customHeight="1" x14ac:dyDescent="0.35">
      <c r="A511" s="28"/>
      <c r="B511" s="28"/>
      <c r="C511" s="28"/>
      <c r="D511" s="28"/>
      <c r="E511" s="28"/>
      <c r="F511" s="28"/>
      <c r="G511" s="28"/>
      <c r="H511" s="28"/>
      <c r="I511" s="28"/>
      <c r="J511" s="28"/>
      <c r="K511" s="28"/>
      <c r="L511" s="28"/>
      <c r="M511" s="28"/>
      <c r="N511" s="28"/>
      <c r="O511" s="28"/>
      <c r="P511" s="28"/>
      <c r="Q511" s="28"/>
      <c r="R511" s="28"/>
      <c r="S511" s="28"/>
      <c r="T511" s="28"/>
      <c r="U511" s="28"/>
      <c r="V511" s="28"/>
      <c r="W511" s="28"/>
      <c r="X511" s="28"/>
      <c r="Y511" s="28"/>
      <c r="Z511" s="28"/>
    </row>
    <row r="512" spans="1:26" ht="12.75" customHeight="1" x14ac:dyDescent="0.35">
      <c r="A512" s="28"/>
      <c r="B512" s="28"/>
      <c r="C512" s="28"/>
      <c r="D512" s="28"/>
      <c r="E512" s="28"/>
      <c r="F512" s="28"/>
      <c r="G512" s="28"/>
      <c r="H512" s="28"/>
      <c r="I512" s="28"/>
      <c r="J512" s="28"/>
      <c r="K512" s="28"/>
      <c r="L512" s="28"/>
      <c r="M512" s="28"/>
      <c r="N512" s="28"/>
      <c r="O512" s="28"/>
      <c r="P512" s="28"/>
      <c r="Q512" s="28"/>
      <c r="R512" s="28"/>
      <c r="S512" s="28"/>
      <c r="T512" s="28"/>
      <c r="U512" s="28"/>
      <c r="V512" s="28"/>
      <c r="W512" s="28"/>
      <c r="X512" s="28"/>
      <c r="Y512" s="28"/>
      <c r="Z512" s="28"/>
    </row>
    <row r="513" spans="1:26" ht="12.75" customHeight="1" x14ac:dyDescent="0.35">
      <c r="A513" s="28"/>
      <c r="B513" s="28"/>
      <c r="C513" s="28"/>
      <c r="D513" s="28"/>
      <c r="E513" s="28"/>
      <c r="F513" s="28"/>
      <c r="G513" s="28"/>
      <c r="H513" s="28"/>
      <c r="I513" s="28"/>
      <c r="J513" s="28"/>
      <c r="K513" s="28"/>
      <c r="L513" s="28"/>
      <c r="M513" s="28"/>
      <c r="N513" s="28"/>
      <c r="O513" s="28"/>
      <c r="P513" s="28"/>
      <c r="Q513" s="28"/>
      <c r="R513" s="28"/>
      <c r="S513" s="28"/>
      <c r="T513" s="28"/>
      <c r="U513" s="28"/>
      <c r="V513" s="28"/>
      <c r="W513" s="28"/>
      <c r="X513" s="28"/>
      <c r="Y513" s="28"/>
      <c r="Z513" s="28"/>
    </row>
    <row r="514" spans="1:26" ht="12.75" customHeight="1" x14ac:dyDescent="0.35">
      <c r="A514" s="28"/>
      <c r="B514" s="28"/>
      <c r="C514" s="28"/>
      <c r="D514" s="28"/>
      <c r="E514" s="28"/>
      <c r="F514" s="28"/>
      <c r="G514" s="28"/>
      <c r="H514" s="28"/>
      <c r="I514" s="28"/>
      <c r="J514" s="28"/>
      <c r="K514" s="28"/>
      <c r="L514" s="28"/>
      <c r="M514" s="28"/>
      <c r="N514" s="28"/>
      <c r="O514" s="28"/>
      <c r="P514" s="28"/>
      <c r="Q514" s="28"/>
      <c r="R514" s="28"/>
      <c r="S514" s="28"/>
      <c r="T514" s="28"/>
      <c r="U514" s="28"/>
      <c r="V514" s="28"/>
      <c r="W514" s="28"/>
      <c r="X514" s="28"/>
      <c r="Y514" s="28"/>
      <c r="Z514" s="28"/>
    </row>
    <row r="515" spans="1:26" ht="12.75" customHeight="1" x14ac:dyDescent="0.35">
      <c r="A515" s="28"/>
      <c r="B515" s="28"/>
      <c r="C515" s="28"/>
      <c r="D515" s="28"/>
      <c r="E515" s="28"/>
      <c r="F515" s="28"/>
      <c r="G515" s="28"/>
      <c r="H515" s="28"/>
      <c r="I515" s="28"/>
      <c r="J515" s="28"/>
      <c r="K515" s="28"/>
      <c r="L515" s="28"/>
      <c r="M515" s="28"/>
      <c r="N515" s="28"/>
      <c r="O515" s="28"/>
      <c r="P515" s="28"/>
      <c r="Q515" s="28"/>
      <c r="R515" s="28"/>
      <c r="S515" s="28"/>
      <c r="T515" s="28"/>
      <c r="U515" s="28"/>
      <c r="V515" s="28"/>
      <c r="W515" s="28"/>
      <c r="X515" s="28"/>
      <c r="Y515" s="28"/>
      <c r="Z515" s="28"/>
    </row>
    <row r="516" spans="1:26" ht="12.75" customHeight="1" x14ac:dyDescent="0.35">
      <c r="A516" s="28"/>
      <c r="B516" s="28"/>
      <c r="C516" s="28"/>
      <c r="D516" s="28"/>
      <c r="E516" s="28"/>
      <c r="F516" s="28"/>
      <c r="G516" s="28"/>
      <c r="H516" s="28"/>
      <c r="I516" s="28"/>
      <c r="J516" s="28"/>
      <c r="K516" s="28"/>
      <c r="L516" s="28"/>
      <c r="M516" s="28"/>
      <c r="N516" s="28"/>
      <c r="O516" s="28"/>
      <c r="P516" s="28"/>
      <c r="Q516" s="28"/>
      <c r="R516" s="28"/>
      <c r="S516" s="28"/>
      <c r="T516" s="28"/>
      <c r="U516" s="28"/>
      <c r="V516" s="28"/>
      <c r="W516" s="28"/>
      <c r="X516" s="28"/>
      <c r="Y516" s="28"/>
      <c r="Z516" s="28"/>
    </row>
    <row r="517" spans="1:26" ht="12.75" customHeight="1" x14ac:dyDescent="0.35">
      <c r="A517" s="28"/>
      <c r="B517" s="28"/>
      <c r="C517" s="28"/>
      <c r="D517" s="28"/>
      <c r="E517" s="28"/>
      <c r="F517" s="28"/>
      <c r="G517" s="28"/>
      <c r="H517" s="28"/>
      <c r="I517" s="28"/>
      <c r="J517" s="28"/>
      <c r="K517" s="28"/>
      <c r="L517" s="28"/>
      <c r="M517" s="28"/>
      <c r="N517" s="28"/>
      <c r="O517" s="28"/>
      <c r="P517" s="28"/>
      <c r="Q517" s="28"/>
      <c r="R517" s="28"/>
      <c r="S517" s="28"/>
      <c r="T517" s="28"/>
      <c r="U517" s="28"/>
      <c r="V517" s="28"/>
      <c r="W517" s="28"/>
      <c r="X517" s="28"/>
      <c r="Y517" s="28"/>
      <c r="Z517" s="28"/>
    </row>
    <row r="518" spans="1:26" ht="12.75" customHeight="1" x14ac:dyDescent="0.35">
      <c r="A518" s="28"/>
      <c r="B518" s="28"/>
      <c r="C518" s="28"/>
      <c r="D518" s="28"/>
      <c r="E518" s="28"/>
      <c r="F518" s="28"/>
      <c r="G518" s="28"/>
      <c r="H518" s="28"/>
      <c r="I518" s="28"/>
      <c r="J518" s="28"/>
      <c r="K518" s="28"/>
      <c r="L518" s="28"/>
      <c r="M518" s="28"/>
      <c r="N518" s="28"/>
      <c r="O518" s="28"/>
      <c r="P518" s="28"/>
      <c r="Q518" s="28"/>
      <c r="R518" s="28"/>
      <c r="S518" s="28"/>
      <c r="T518" s="28"/>
      <c r="U518" s="28"/>
      <c r="V518" s="28"/>
      <c r="W518" s="28"/>
      <c r="X518" s="28"/>
      <c r="Y518" s="28"/>
      <c r="Z518" s="28"/>
    </row>
    <row r="519" spans="1:26" ht="12.75" customHeight="1" x14ac:dyDescent="0.35">
      <c r="A519" s="28"/>
      <c r="B519" s="28"/>
      <c r="C519" s="28"/>
      <c r="D519" s="28"/>
      <c r="E519" s="28"/>
      <c r="F519" s="28"/>
      <c r="G519" s="28"/>
      <c r="H519" s="28"/>
      <c r="I519" s="28"/>
      <c r="J519" s="28"/>
      <c r="K519" s="28"/>
      <c r="L519" s="28"/>
      <c r="M519" s="28"/>
      <c r="N519" s="28"/>
      <c r="O519" s="28"/>
      <c r="P519" s="28"/>
      <c r="Q519" s="28"/>
      <c r="R519" s="28"/>
      <c r="S519" s="28"/>
      <c r="T519" s="28"/>
      <c r="U519" s="28"/>
      <c r="V519" s="28"/>
      <c r="W519" s="28"/>
      <c r="X519" s="28"/>
      <c r="Y519" s="28"/>
      <c r="Z519" s="28"/>
    </row>
    <row r="520" spans="1:26" ht="12.75" customHeight="1" x14ac:dyDescent="0.35">
      <c r="A520" s="28"/>
      <c r="B520" s="28"/>
      <c r="C520" s="28"/>
      <c r="D520" s="28"/>
      <c r="E520" s="28"/>
      <c r="F520" s="28"/>
      <c r="G520" s="28"/>
      <c r="H520" s="28"/>
      <c r="I520" s="28"/>
      <c r="J520" s="28"/>
      <c r="K520" s="28"/>
      <c r="L520" s="28"/>
      <c r="M520" s="28"/>
      <c r="N520" s="28"/>
      <c r="O520" s="28"/>
      <c r="P520" s="28"/>
      <c r="Q520" s="28"/>
      <c r="R520" s="28"/>
      <c r="S520" s="28"/>
      <c r="T520" s="28"/>
      <c r="U520" s="28"/>
      <c r="V520" s="28"/>
      <c r="W520" s="28"/>
      <c r="X520" s="28"/>
      <c r="Y520" s="28"/>
      <c r="Z520" s="28"/>
    </row>
    <row r="521" spans="1:26" ht="12.75" customHeight="1" x14ac:dyDescent="0.35">
      <c r="A521" s="28"/>
      <c r="B521" s="28"/>
      <c r="C521" s="28"/>
      <c r="D521" s="28"/>
      <c r="E521" s="28"/>
      <c r="F521" s="28"/>
      <c r="G521" s="28"/>
      <c r="H521" s="28"/>
      <c r="I521" s="28"/>
      <c r="J521" s="28"/>
      <c r="K521" s="28"/>
      <c r="L521" s="28"/>
      <c r="M521" s="28"/>
      <c r="N521" s="28"/>
      <c r="O521" s="28"/>
      <c r="P521" s="28"/>
      <c r="Q521" s="28"/>
      <c r="R521" s="28"/>
      <c r="S521" s="28"/>
      <c r="T521" s="28"/>
      <c r="U521" s="28"/>
      <c r="V521" s="28"/>
      <c r="W521" s="28"/>
      <c r="X521" s="28"/>
      <c r="Y521" s="28"/>
      <c r="Z521" s="28"/>
    </row>
    <row r="522" spans="1:26" ht="12.75" customHeight="1" x14ac:dyDescent="0.35">
      <c r="A522" s="28"/>
      <c r="B522" s="28"/>
      <c r="C522" s="28"/>
      <c r="D522" s="28"/>
      <c r="E522" s="28"/>
      <c r="F522" s="28"/>
      <c r="G522" s="28"/>
      <c r="H522" s="28"/>
      <c r="I522" s="28"/>
      <c r="J522" s="28"/>
      <c r="K522" s="28"/>
      <c r="L522" s="28"/>
      <c r="M522" s="28"/>
      <c r="N522" s="28"/>
      <c r="O522" s="28"/>
      <c r="P522" s="28"/>
      <c r="Q522" s="28"/>
      <c r="R522" s="28"/>
      <c r="S522" s="28"/>
      <c r="T522" s="28"/>
      <c r="U522" s="28"/>
      <c r="V522" s="28"/>
      <c r="W522" s="28"/>
      <c r="X522" s="28"/>
      <c r="Y522" s="28"/>
      <c r="Z522" s="28"/>
    </row>
    <row r="523" spans="1:26" ht="12.75" customHeight="1" x14ac:dyDescent="0.35">
      <c r="A523" s="28"/>
      <c r="B523" s="28"/>
      <c r="C523" s="28"/>
      <c r="D523" s="28"/>
      <c r="E523" s="28"/>
      <c r="F523" s="28"/>
      <c r="G523" s="28"/>
      <c r="H523" s="28"/>
      <c r="I523" s="28"/>
      <c r="J523" s="28"/>
      <c r="K523" s="28"/>
      <c r="L523" s="28"/>
      <c r="M523" s="28"/>
      <c r="N523" s="28"/>
      <c r="O523" s="28"/>
      <c r="P523" s="28"/>
      <c r="Q523" s="28"/>
      <c r="R523" s="28"/>
      <c r="S523" s="28"/>
      <c r="T523" s="28"/>
      <c r="U523" s="28"/>
      <c r="V523" s="28"/>
      <c r="W523" s="28"/>
      <c r="X523" s="28"/>
      <c r="Y523" s="28"/>
      <c r="Z523" s="28"/>
    </row>
    <row r="524" spans="1:26" ht="12.75" customHeight="1" x14ac:dyDescent="0.35">
      <c r="A524" s="28"/>
      <c r="B524" s="28"/>
      <c r="C524" s="28"/>
      <c r="D524" s="28"/>
      <c r="E524" s="28"/>
      <c r="F524" s="28"/>
      <c r="G524" s="28"/>
      <c r="H524" s="28"/>
      <c r="I524" s="28"/>
      <c r="J524" s="28"/>
      <c r="K524" s="28"/>
      <c r="L524" s="28"/>
      <c r="M524" s="28"/>
      <c r="N524" s="28"/>
      <c r="O524" s="28"/>
      <c r="P524" s="28"/>
      <c r="Q524" s="28"/>
      <c r="R524" s="28"/>
      <c r="S524" s="28"/>
      <c r="T524" s="28"/>
      <c r="U524" s="28"/>
      <c r="V524" s="28"/>
      <c r="W524" s="28"/>
      <c r="X524" s="28"/>
      <c r="Y524" s="28"/>
      <c r="Z524" s="28"/>
    </row>
    <row r="525" spans="1:26" ht="12.75" customHeight="1" x14ac:dyDescent="0.35">
      <c r="A525" s="28"/>
      <c r="B525" s="28"/>
      <c r="C525" s="28"/>
      <c r="D525" s="28"/>
      <c r="E525" s="28"/>
      <c r="F525" s="28"/>
      <c r="G525" s="28"/>
      <c r="H525" s="28"/>
      <c r="I525" s="28"/>
      <c r="J525" s="28"/>
      <c r="K525" s="28"/>
      <c r="L525" s="28"/>
      <c r="M525" s="28"/>
      <c r="N525" s="28"/>
      <c r="O525" s="28"/>
      <c r="P525" s="28"/>
      <c r="Q525" s="28"/>
      <c r="R525" s="28"/>
      <c r="S525" s="28"/>
      <c r="T525" s="28"/>
      <c r="U525" s="28"/>
      <c r="V525" s="28"/>
      <c r="W525" s="28"/>
      <c r="X525" s="28"/>
      <c r="Y525" s="28"/>
      <c r="Z525" s="28"/>
    </row>
    <row r="526" spans="1:26" ht="12.75" customHeight="1" x14ac:dyDescent="0.35">
      <c r="A526" s="28"/>
      <c r="B526" s="28"/>
      <c r="C526" s="28"/>
      <c r="D526" s="28"/>
      <c r="E526" s="28"/>
      <c r="F526" s="28"/>
      <c r="G526" s="28"/>
      <c r="H526" s="28"/>
      <c r="I526" s="28"/>
      <c r="J526" s="28"/>
      <c r="K526" s="28"/>
      <c r="L526" s="28"/>
      <c r="M526" s="28"/>
      <c r="N526" s="28"/>
      <c r="O526" s="28"/>
      <c r="P526" s="28"/>
      <c r="Q526" s="28"/>
      <c r="R526" s="28"/>
      <c r="S526" s="28"/>
      <c r="T526" s="28"/>
      <c r="U526" s="28"/>
      <c r="V526" s="28"/>
      <c r="W526" s="28"/>
      <c r="X526" s="28"/>
      <c r="Y526" s="28"/>
      <c r="Z526" s="28"/>
    </row>
    <row r="527" spans="1:26" ht="12.75" customHeight="1" x14ac:dyDescent="0.35">
      <c r="A527" s="28"/>
      <c r="B527" s="28"/>
      <c r="C527" s="28"/>
      <c r="D527" s="28"/>
      <c r="E527" s="28"/>
      <c r="F527" s="28"/>
      <c r="G527" s="28"/>
      <c r="H527" s="28"/>
      <c r="I527" s="28"/>
      <c r="J527" s="28"/>
      <c r="K527" s="28"/>
      <c r="L527" s="28"/>
      <c r="M527" s="28"/>
      <c r="N527" s="28"/>
      <c r="O527" s="28"/>
      <c r="P527" s="28"/>
      <c r="Q527" s="28"/>
      <c r="R527" s="28"/>
      <c r="S527" s="28"/>
      <c r="T527" s="28"/>
      <c r="U527" s="28"/>
      <c r="V527" s="28"/>
      <c r="W527" s="28"/>
      <c r="X527" s="28"/>
      <c r="Y527" s="28"/>
      <c r="Z527" s="28"/>
    </row>
    <row r="528" spans="1:26" ht="12.75" customHeight="1" x14ac:dyDescent="0.35">
      <c r="A528" s="28"/>
      <c r="B528" s="28"/>
      <c r="C528" s="28"/>
      <c r="D528" s="28"/>
      <c r="E528" s="28"/>
      <c r="F528" s="28"/>
      <c r="G528" s="28"/>
      <c r="H528" s="28"/>
      <c r="I528" s="28"/>
      <c r="J528" s="28"/>
      <c r="K528" s="28"/>
      <c r="L528" s="28"/>
      <c r="M528" s="28"/>
      <c r="N528" s="28"/>
      <c r="O528" s="28"/>
      <c r="P528" s="28"/>
      <c r="Q528" s="28"/>
      <c r="R528" s="28"/>
      <c r="S528" s="28"/>
      <c r="T528" s="28"/>
      <c r="U528" s="28"/>
      <c r="V528" s="28"/>
      <c r="W528" s="28"/>
      <c r="X528" s="28"/>
      <c r="Y528" s="28"/>
      <c r="Z528" s="28"/>
    </row>
    <row r="529" spans="1:26" ht="12.75" customHeight="1" x14ac:dyDescent="0.35">
      <c r="A529" s="28"/>
      <c r="B529" s="28"/>
      <c r="C529" s="28"/>
      <c r="D529" s="28"/>
      <c r="E529" s="28"/>
      <c r="F529" s="28"/>
      <c r="G529" s="28"/>
      <c r="H529" s="28"/>
      <c r="I529" s="28"/>
      <c r="J529" s="28"/>
      <c r="K529" s="28"/>
      <c r="L529" s="28"/>
      <c r="M529" s="28"/>
      <c r="N529" s="28"/>
      <c r="O529" s="28"/>
      <c r="P529" s="28"/>
      <c r="Q529" s="28"/>
      <c r="R529" s="28"/>
      <c r="S529" s="28"/>
      <c r="T529" s="28"/>
      <c r="U529" s="28"/>
      <c r="V529" s="28"/>
      <c r="W529" s="28"/>
      <c r="X529" s="28"/>
      <c r="Y529" s="28"/>
      <c r="Z529" s="28"/>
    </row>
    <row r="530" spans="1:26" ht="12.75" customHeight="1" x14ac:dyDescent="0.35">
      <c r="A530" s="28"/>
      <c r="B530" s="28"/>
      <c r="C530" s="28"/>
      <c r="D530" s="28"/>
      <c r="E530" s="28"/>
      <c r="F530" s="28"/>
      <c r="G530" s="28"/>
      <c r="H530" s="28"/>
      <c r="I530" s="28"/>
      <c r="J530" s="28"/>
      <c r="K530" s="28"/>
      <c r="L530" s="28"/>
      <c r="M530" s="28"/>
      <c r="N530" s="28"/>
      <c r="O530" s="28"/>
      <c r="P530" s="28"/>
      <c r="Q530" s="28"/>
      <c r="R530" s="28"/>
      <c r="S530" s="28"/>
      <c r="T530" s="28"/>
      <c r="U530" s="28"/>
      <c r="V530" s="28"/>
      <c r="W530" s="28"/>
      <c r="X530" s="28"/>
      <c r="Y530" s="28"/>
      <c r="Z530" s="28"/>
    </row>
    <row r="531" spans="1:26" ht="12.75" customHeight="1" x14ac:dyDescent="0.35">
      <c r="A531" s="28"/>
      <c r="B531" s="28"/>
      <c r="C531" s="28"/>
      <c r="D531" s="28"/>
      <c r="E531" s="28"/>
      <c r="F531" s="28"/>
      <c r="G531" s="28"/>
      <c r="H531" s="28"/>
      <c r="I531" s="28"/>
      <c r="J531" s="28"/>
      <c r="K531" s="28"/>
      <c r="L531" s="28"/>
      <c r="M531" s="28"/>
      <c r="N531" s="28"/>
      <c r="O531" s="28"/>
      <c r="P531" s="28"/>
      <c r="Q531" s="28"/>
      <c r="R531" s="28"/>
      <c r="S531" s="28"/>
      <c r="T531" s="28"/>
      <c r="U531" s="28"/>
      <c r="V531" s="28"/>
      <c r="W531" s="28"/>
      <c r="X531" s="28"/>
      <c r="Y531" s="28"/>
      <c r="Z531" s="28"/>
    </row>
    <row r="532" spans="1:26" ht="12.75" customHeight="1" x14ac:dyDescent="0.35">
      <c r="A532" s="28"/>
      <c r="B532" s="28"/>
      <c r="C532" s="28"/>
      <c r="D532" s="28"/>
      <c r="E532" s="28"/>
      <c r="F532" s="28"/>
      <c r="G532" s="28"/>
      <c r="H532" s="28"/>
      <c r="I532" s="28"/>
      <c r="J532" s="28"/>
      <c r="K532" s="28"/>
      <c r="L532" s="28"/>
      <c r="M532" s="28"/>
      <c r="N532" s="28"/>
      <c r="O532" s="28"/>
      <c r="P532" s="28"/>
      <c r="Q532" s="28"/>
      <c r="R532" s="28"/>
      <c r="S532" s="28"/>
      <c r="T532" s="28"/>
      <c r="U532" s="28"/>
      <c r="V532" s="28"/>
      <c r="W532" s="28"/>
      <c r="X532" s="28"/>
      <c r="Y532" s="28"/>
      <c r="Z532" s="28"/>
    </row>
    <row r="533" spans="1:26" ht="12.75" customHeight="1" x14ac:dyDescent="0.35">
      <c r="A533" s="28"/>
      <c r="B533" s="28"/>
      <c r="C533" s="28"/>
      <c r="D533" s="28"/>
      <c r="E533" s="28"/>
      <c r="F533" s="28"/>
      <c r="G533" s="28"/>
      <c r="H533" s="28"/>
      <c r="I533" s="28"/>
      <c r="J533" s="28"/>
      <c r="K533" s="28"/>
      <c r="L533" s="28"/>
      <c r="M533" s="28"/>
      <c r="N533" s="28"/>
      <c r="O533" s="28"/>
      <c r="P533" s="28"/>
      <c r="Q533" s="28"/>
      <c r="R533" s="28"/>
      <c r="S533" s="28"/>
      <c r="T533" s="28"/>
      <c r="U533" s="28"/>
      <c r="V533" s="28"/>
      <c r="W533" s="28"/>
      <c r="X533" s="28"/>
      <c r="Y533" s="28"/>
      <c r="Z533" s="28"/>
    </row>
    <row r="534" spans="1:26" ht="12.75" customHeight="1" x14ac:dyDescent="0.35">
      <c r="A534" s="28"/>
      <c r="B534" s="28"/>
      <c r="C534" s="28"/>
      <c r="D534" s="28"/>
      <c r="E534" s="28"/>
      <c r="F534" s="28"/>
      <c r="G534" s="28"/>
      <c r="H534" s="28"/>
      <c r="I534" s="28"/>
      <c r="J534" s="28"/>
      <c r="K534" s="28"/>
      <c r="L534" s="28"/>
      <c r="M534" s="28"/>
      <c r="N534" s="28"/>
      <c r="O534" s="28"/>
      <c r="P534" s="28"/>
      <c r="Q534" s="28"/>
      <c r="R534" s="28"/>
      <c r="S534" s="28"/>
      <c r="T534" s="28"/>
      <c r="U534" s="28"/>
      <c r="V534" s="28"/>
      <c r="W534" s="28"/>
      <c r="X534" s="28"/>
      <c r="Y534" s="28"/>
      <c r="Z534" s="28"/>
    </row>
    <row r="535" spans="1:26" ht="12.75" customHeight="1" x14ac:dyDescent="0.35">
      <c r="A535" s="28"/>
      <c r="B535" s="28"/>
      <c r="C535" s="28"/>
      <c r="D535" s="28"/>
      <c r="E535" s="28"/>
      <c r="F535" s="28"/>
      <c r="G535" s="28"/>
      <c r="H535" s="28"/>
      <c r="I535" s="28"/>
      <c r="J535" s="28"/>
      <c r="K535" s="28"/>
      <c r="L535" s="28"/>
      <c r="M535" s="28"/>
      <c r="N535" s="28"/>
      <c r="O535" s="28"/>
      <c r="P535" s="28"/>
      <c r="Q535" s="28"/>
      <c r="R535" s="28"/>
      <c r="S535" s="28"/>
      <c r="T535" s="28"/>
      <c r="U535" s="28"/>
      <c r="V535" s="28"/>
      <c r="W535" s="28"/>
      <c r="X535" s="28"/>
      <c r="Y535" s="28"/>
      <c r="Z535" s="28"/>
    </row>
    <row r="536" spans="1:26" ht="12.75" customHeight="1" x14ac:dyDescent="0.35">
      <c r="A536" s="28"/>
      <c r="B536" s="28"/>
      <c r="C536" s="28"/>
      <c r="D536" s="28"/>
      <c r="E536" s="28"/>
      <c r="F536" s="28"/>
      <c r="G536" s="28"/>
      <c r="H536" s="28"/>
      <c r="I536" s="28"/>
      <c r="J536" s="28"/>
      <c r="K536" s="28"/>
      <c r="L536" s="28"/>
      <c r="M536" s="28"/>
      <c r="N536" s="28"/>
      <c r="O536" s="28"/>
      <c r="P536" s="28"/>
      <c r="Q536" s="28"/>
      <c r="R536" s="28"/>
      <c r="S536" s="28"/>
      <c r="T536" s="28"/>
      <c r="U536" s="28"/>
      <c r="V536" s="28"/>
      <c r="W536" s="28"/>
      <c r="X536" s="28"/>
      <c r="Y536" s="28"/>
      <c r="Z536" s="28"/>
    </row>
    <row r="537" spans="1:26" ht="12.75" customHeight="1" x14ac:dyDescent="0.35">
      <c r="A537" s="28"/>
      <c r="B537" s="28"/>
      <c r="C537" s="28"/>
      <c r="D537" s="28"/>
      <c r="E537" s="28"/>
      <c r="F537" s="28"/>
      <c r="G537" s="28"/>
      <c r="H537" s="28"/>
      <c r="I537" s="28"/>
      <c r="J537" s="28"/>
      <c r="K537" s="28"/>
      <c r="L537" s="28"/>
      <c r="M537" s="28"/>
      <c r="N537" s="28"/>
      <c r="O537" s="28"/>
      <c r="P537" s="28"/>
      <c r="Q537" s="28"/>
      <c r="R537" s="28"/>
      <c r="S537" s="28"/>
      <c r="T537" s="28"/>
      <c r="U537" s="28"/>
      <c r="V537" s="28"/>
      <c r="W537" s="28"/>
      <c r="X537" s="28"/>
      <c r="Y537" s="28"/>
      <c r="Z537" s="28"/>
    </row>
    <row r="538" spans="1:26" ht="12.75" customHeight="1" x14ac:dyDescent="0.35">
      <c r="A538" s="28"/>
      <c r="B538" s="28"/>
      <c r="C538" s="28"/>
      <c r="D538" s="28"/>
      <c r="E538" s="28"/>
      <c r="F538" s="28"/>
      <c r="G538" s="28"/>
      <c r="H538" s="28"/>
      <c r="I538" s="28"/>
      <c r="J538" s="28"/>
      <c r="K538" s="28"/>
      <c r="L538" s="28"/>
      <c r="M538" s="28"/>
      <c r="N538" s="28"/>
      <c r="O538" s="28"/>
      <c r="P538" s="28"/>
      <c r="Q538" s="28"/>
      <c r="R538" s="28"/>
      <c r="S538" s="28"/>
      <c r="T538" s="28"/>
      <c r="U538" s="28"/>
      <c r="V538" s="28"/>
      <c r="W538" s="28"/>
      <c r="X538" s="28"/>
      <c r="Y538" s="28"/>
      <c r="Z538" s="28"/>
    </row>
    <row r="539" spans="1:26" ht="12.75" customHeight="1" x14ac:dyDescent="0.35">
      <c r="A539" s="28"/>
      <c r="B539" s="28"/>
      <c r="C539" s="28"/>
      <c r="D539" s="28"/>
      <c r="E539" s="28"/>
      <c r="F539" s="28"/>
      <c r="G539" s="28"/>
      <c r="H539" s="28"/>
      <c r="I539" s="28"/>
      <c r="J539" s="28"/>
      <c r="K539" s="28"/>
      <c r="L539" s="28"/>
      <c r="M539" s="28"/>
      <c r="N539" s="28"/>
      <c r="O539" s="28"/>
      <c r="P539" s="28"/>
      <c r="Q539" s="28"/>
      <c r="R539" s="28"/>
      <c r="S539" s="28"/>
      <c r="T539" s="28"/>
      <c r="U539" s="28"/>
      <c r="V539" s="28"/>
      <c r="W539" s="28"/>
      <c r="X539" s="28"/>
      <c r="Y539" s="28"/>
      <c r="Z539" s="28"/>
    </row>
    <row r="540" spans="1:26" ht="12.75" customHeight="1" x14ac:dyDescent="0.35">
      <c r="A540" s="28"/>
      <c r="B540" s="28"/>
      <c r="C540" s="28"/>
      <c r="D540" s="28"/>
      <c r="E540" s="28"/>
      <c r="F540" s="28"/>
      <c r="G540" s="28"/>
      <c r="H540" s="28"/>
      <c r="I540" s="28"/>
      <c r="J540" s="28"/>
      <c r="K540" s="28"/>
      <c r="L540" s="28"/>
      <c r="M540" s="28"/>
      <c r="N540" s="28"/>
      <c r="O540" s="28"/>
      <c r="P540" s="28"/>
      <c r="Q540" s="28"/>
      <c r="R540" s="28"/>
      <c r="S540" s="28"/>
      <c r="T540" s="28"/>
      <c r="U540" s="28"/>
      <c r="V540" s="28"/>
      <c r="W540" s="28"/>
      <c r="X540" s="28"/>
      <c r="Y540" s="28"/>
      <c r="Z540" s="28"/>
    </row>
    <row r="541" spans="1:26" ht="12.75" customHeight="1" x14ac:dyDescent="0.35">
      <c r="A541" s="28"/>
      <c r="B541" s="28"/>
      <c r="C541" s="28"/>
      <c r="D541" s="28"/>
      <c r="E541" s="28"/>
      <c r="F541" s="28"/>
      <c r="G541" s="28"/>
      <c r="H541" s="28"/>
      <c r="I541" s="28"/>
      <c r="J541" s="28"/>
      <c r="K541" s="28"/>
      <c r="L541" s="28"/>
      <c r="M541" s="28"/>
      <c r="N541" s="28"/>
      <c r="O541" s="28"/>
      <c r="P541" s="28"/>
      <c r="Q541" s="28"/>
      <c r="R541" s="28"/>
      <c r="S541" s="28"/>
      <c r="T541" s="28"/>
      <c r="U541" s="28"/>
      <c r="V541" s="28"/>
      <c r="W541" s="28"/>
      <c r="X541" s="28"/>
      <c r="Y541" s="28"/>
      <c r="Z541" s="28"/>
    </row>
    <row r="542" spans="1:26" ht="12.75" customHeight="1" x14ac:dyDescent="0.35">
      <c r="A542" s="28"/>
      <c r="B542" s="28"/>
      <c r="C542" s="28"/>
      <c r="D542" s="28"/>
      <c r="E542" s="28"/>
      <c r="F542" s="28"/>
      <c r="G542" s="28"/>
      <c r="H542" s="28"/>
      <c r="I542" s="28"/>
      <c r="J542" s="28"/>
      <c r="K542" s="28"/>
      <c r="L542" s="28"/>
      <c r="M542" s="28"/>
      <c r="N542" s="28"/>
      <c r="O542" s="28"/>
      <c r="P542" s="28"/>
      <c r="Q542" s="28"/>
      <c r="R542" s="28"/>
      <c r="S542" s="28"/>
      <c r="T542" s="28"/>
      <c r="U542" s="28"/>
      <c r="V542" s="28"/>
      <c r="W542" s="28"/>
      <c r="X542" s="28"/>
      <c r="Y542" s="28"/>
      <c r="Z542" s="28"/>
    </row>
    <row r="543" spans="1:26" ht="12.75" customHeight="1" x14ac:dyDescent="0.35">
      <c r="A543" s="28"/>
      <c r="B543" s="28"/>
      <c r="C543" s="28"/>
      <c r="D543" s="28"/>
      <c r="E543" s="28"/>
      <c r="F543" s="28"/>
      <c r="G543" s="28"/>
      <c r="H543" s="28"/>
      <c r="I543" s="28"/>
      <c r="J543" s="28"/>
      <c r="K543" s="28"/>
      <c r="L543" s="28"/>
      <c r="M543" s="28"/>
      <c r="N543" s="28"/>
      <c r="O543" s="28"/>
      <c r="P543" s="28"/>
      <c r="Q543" s="28"/>
      <c r="R543" s="28"/>
      <c r="S543" s="28"/>
      <c r="T543" s="28"/>
      <c r="U543" s="28"/>
      <c r="V543" s="28"/>
      <c r="W543" s="28"/>
      <c r="X543" s="28"/>
      <c r="Y543" s="28"/>
      <c r="Z543" s="28"/>
    </row>
    <row r="544" spans="1:26" ht="12.75" customHeight="1" x14ac:dyDescent="0.35">
      <c r="A544" s="28"/>
      <c r="B544" s="28"/>
      <c r="C544" s="28"/>
      <c r="D544" s="28"/>
      <c r="E544" s="28"/>
      <c r="F544" s="28"/>
      <c r="G544" s="28"/>
      <c r="H544" s="28"/>
      <c r="I544" s="28"/>
      <c r="J544" s="28"/>
      <c r="K544" s="28"/>
      <c r="L544" s="28"/>
      <c r="M544" s="28"/>
      <c r="N544" s="28"/>
      <c r="O544" s="28"/>
      <c r="P544" s="28"/>
      <c r="Q544" s="28"/>
      <c r="R544" s="28"/>
      <c r="S544" s="28"/>
      <c r="T544" s="28"/>
      <c r="U544" s="28"/>
      <c r="V544" s="28"/>
      <c r="W544" s="28"/>
      <c r="X544" s="28"/>
      <c r="Y544" s="28"/>
      <c r="Z544" s="28"/>
    </row>
    <row r="545" spans="1:26" ht="12.75" customHeight="1" x14ac:dyDescent="0.35">
      <c r="A545" s="28"/>
      <c r="B545" s="28"/>
      <c r="C545" s="28"/>
      <c r="D545" s="28"/>
      <c r="E545" s="28"/>
      <c r="F545" s="28"/>
      <c r="G545" s="28"/>
      <c r="H545" s="28"/>
      <c r="I545" s="28"/>
      <c r="J545" s="28"/>
      <c r="K545" s="28"/>
      <c r="L545" s="28"/>
      <c r="M545" s="28"/>
      <c r="N545" s="28"/>
      <c r="O545" s="28"/>
      <c r="P545" s="28"/>
      <c r="Q545" s="28"/>
      <c r="R545" s="28"/>
      <c r="S545" s="28"/>
      <c r="T545" s="28"/>
      <c r="U545" s="28"/>
      <c r="V545" s="28"/>
      <c r="W545" s="28"/>
      <c r="X545" s="28"/>
      <c r="Y545" s="28"/>
      <c r="Z545" s="28"/>
    </row>
    <row r="546" spans="1:26" ht="12.75" customHeight="1" x14ac:dyDescent="0.35">
      <c r="A546" s="28"/>
      <c r="B546" s="28"/>
      <c r="C546" s="28"/>
      <c r="D546" s="28"/>
      <c r="E546" s="28"/>
      <c r="F546" s="28"/>
      <c r="G546" s="28"/>
      <c r="H546" s="28"/>
      <c r="I546" s="28"/>
      <c r="J546" s="28"/>
      <c r="K546" s="28"/>
      <c r="L546" s="28"/>
      <c r="M546" s="28"/>
      <c r="N546" s="28"/>
      <c r="O546" s="28"/>
      <c r="P546" s="28"/>
      <c r="Q546" s="28"/>
      <c r="R546" s="28"/>
      <c r="S546" s="28"/>
      <c r="T546" s="28"/>
      <c r="U546" s="28"/>
      <c r="V546" s="28"/>
      <c r="W546" s="28"/>
      <c r="X546" s="28"/>
      <c r="Y546" s="28"/>
      <c r="Z546" s="28"/>
    </row>
    <row r="547" spans="1:26" ht="12.75" customHeight="1" x14ac:dyDescent="0.35">
      <c r="A547" s="28"/>
      <c r="B547" s="28"/>
      <c r="C547" s="28"/>
      <c r="D547" s="28"/>
      <c r="E547" s="28"/>
      <c r="F547" s="28"/>
      <c r="G547" s="28"/>
      <c r="H547" s="28"/>
      <c r="I547" s="28"/>
      <c r="J547" s="28"/>
      <c r="K547" s="28"/>
      <c r="L547" s="28"/>
      <c r="M547" s="28"/>
      <c r="N547" s="28"/>
      <c r="O547" s="28"/>
      <c r="P547" s="28"/>
      <c r="Q547" s="28"/>
      <c r="R547" s="28"/>
      <c r="S547" s="28"/>
      <c r="T547" s="28"/>
      <c r="U547" s="28"/>
      <c r="V547" s="28"/>
      <c r="W547" s="28"/>
      <c r="X547" s="28"/>
      <c r="Y547" s="28"/>
      <c r="Z547" s="28"/>
    </row>
    <row r="548" spans="1:26" ht="12.75" customHeight="1" x14ac:dyDescent="0.35">
      <c r="A548" s="28"/>
      <c r="B548" s="28"/>
      <c r="C548" s="28"/>
      <c r="D548" s="28"/>
      <c r="E548" s="28"/>
      <c r="F548" s="28"/>
      <c r="G548" s="28"/>
      <c r="H548" s="28"/>
      <c r="I548" s="28"/>
      <c r="J548" s="28"/>
      <c r="K548" s="28"/>
      <c r="L548" s="28"/>
      <c r="M548" s="28"/>
      <c r="N548" s="28"/>
      <c r="O548" s="28"/>
      <c r="P548" s="28"/>
      <c r="Q548" s="28"/>
      <c r="R548" s="28"/>
      <c r="S548" s="28"/>
      <c r="T548" s="28"/>
      <c r="U548" s="28"/>
      <c r="V548" s="28"/>
      <c r="W548" s="28"/>
      <c r="X548" s="28"/>
      <c r="Y548" s="28"/>
      <c r="Z548" s="28"/>
    </row>
    <row r="549" spans="1:26" ht="12.75" customHeight="1" x14ac:dyDescent="0.35">
      <c r="A549" s="28"/>
      <c r="B549" s="28"/>
      <c r="C549" s="28"/>
      <c r="D549" s="28"/>
      <c r="E549" s="28"/>
      <c r="F549" s="28"/>
      <c r="G549" s="28"/>
      <c r="H549" s="28"/>
      <c r="I549" s="28"/>
      <c r="J549" s="28"/>
      <c r="K549" s="28"/>
      <c r="L549" s="28"/>
      <c r="M549" s="28"/>
      <c r="N549" s="28"/>
      <c r="O549" s="28"/>
      <c r="P549" s="28"/>
      <c r="Q549" s="28"/>
      <c r="R549" s="28"/>
      <c r="S549" s="28"/>
      <c r="T549" s="28"/>
      <c r="U549" s="28"/>
      <c r="V549" s="28"/>
      <c r="W549" s="28"/>
      <c r="X549" s="28"/>
      <c r="Y549" s="28"/>
      <c r="Z549" s="28"/>
    </row>
    <row r="550" spans="1:26" ht="12.75" customHeight="1" x14ac:dyDescent="0.35">
      <c r="A550" s="28"/>
      <c r="B550" s="28"/>
      <c r="C550" s="28"/>
      <c r="D550" s="28"/>
      <c r="E550" s="28"/>
      <c r="F550" s="28"/>
      <c r="G550" s="28"/>
      <c r="H550" s="28"/>
      <c r="I550" s="28"/>
      <c r="J550" s="28"/>
      <c r="K550" s="28"/>
      <c r="L550" s="28"/>
      <c r="M550" s="28"/>
      <c r="N550" s="28"/>
      <c r="O550" s="28"/>
      <c r="P550" s="28"/>
      <c r="Q550" s="28"/>
      <c r="R550" s="28"/>
      <c r="S550" s="28"/>
      <c r="T550" s="28"/>
      <c r="U550" s="28"/>
      <c r="V550" s="28"/>
      <c r="W550" s="28"/>
      <c r="X550" s="28"/>
      <c r="Y550" s="28"/>
      <c r="Z550" s="28"/>
    </row>
    <row r="551" spans="1:26" ht="12.75" customHeight="1" x14ac:dyDescent="0.35">
      <c r="A551" s="28"/>
      <c r="B551" s="28"/>
      <c r="C551" s="28"/>
      <c r="D551" s="28"/>
      <c r="E551" s="28"/>
      <c r="F551" s="28"/>
      <c r="G551" s="28"/>
      <c r="H551" s="28"/>
      <c r="I551" s="28"/>
      <c r="J551" s="28"/>
      <c r="K551" s="28"/>
      <c r="L551" s="28"/>
      <c r="M551" s="28"/>
      <c r="N551" s="28"/>
      <c r="O551" s="28"/>
      <c r="P551" s="28"/>
      <c r="Q551" s="28"/>
      <c r="R551" s="28"/>
      <c r="S551" s="28"/>
      <c r="T551" s="28"/>
      <c r="U551" s="28"/>
      <c r="V551" s="28"/>
      <c r="W551" s="28"/>
      <c r="X551" s="28"/>
      <c r="Y551" s="28"/>
      <c r="Z551" s="28"/>
    </row>
    <row r="552" spans="1:26" ht="12.75" customHeight="1" x14ac:dyDescent="0.35">
      <c r="A552" s="28"/>
      <c r="B552" s="28"/>
      <c r="C552" s="28"/>
      <c r="D552" s="28"/>
      <c r="E552" s="28"/>
      <c r="F552" s="28"/>
      <c r="G552" s="28"/>
      <c r="H552" s="28"/>
      <c r="I552" s="28"/>
      <c r="J552" s="28"/>
      <c r="K552" s="28"/>
      <c r="L552" s="28"/>
      <c r="M552" s="28"/>
      <c r="N552" s="28"/>
      <c r="O552" s="28"/>
      <c r="P552" s="28"/>
      <c r="Q552" s="28"/>
      <c r="R552" s="28"/>
      <c r="S552" s="28"/>
      <c r="T552" s="28"/>
      <c r="U552" s="28"/>
      <c r="V552" s="28"/>
      <c r="W552" s="28"/>
      <c r="X552" s="28"/>
      <c r="Y552" s="28"/>
      <c r="Z552" s="28"/>
    </row>
    <row r="553" spans="1:26" ht="12.75" customHeight="1" x14ac:dyDescent="0.35">
      <c r="A553" s="28"/>
      <c r="B553" s="28"/>
      <c r="C553" s="28"/>
      <c r="D553" s="28"/>
      <c r="E553" s="28"/>
      <c r="F553" s="28"/>
      <c r="G553" s="28"/>
      <c r="H553" s="28"/>
      <c r="I553" s="28"/>
      <c r="J553" s="28"/>
      <c r="K553" s="28"/>
      <c r="L553" s="28"/>
      <c r="M553" s="28"/>
      <c r="N553" s="28"/>
      <c r="O553" s="28"/>
      <c r="P553" s="28"/>
      <c r="Q553" s="28"/>
      <c r="R553" s="28"/>
      <c r="S553" s="28"/>
      <c r="T553" s="28"/>
      <c r="U553" s="28"/>
      <c r="V553" s="28"/>
      <c r="W553" s="28"/>
      <c r="X553" s="28"/>
      <c r="Y553" s="28"/>
      <c r="Z553" s="28"/>
    </row>
    <row r="554" spans="1:26" ht="12.75" customHeight="1" x14ac:dyDescent="0.35">
      <c r="A554" s="28"/>
      <c r="B554" s="28"/>
      <c r="C554" s="28"/>
      <c r="D554" s="28"/>
      <c r="E554" s="28"/>
      <c r="F554" s="28"/>
      <c r="G554" s="28"/>
      <c r="H554" s="28"/>
      <c r="I554" s="28"/>
      <c r="J554" s="28"/>
      <c r="K554" s="28"/>
      <c r="L554" s="28"/>
      <c r="M554" s="28"/>
      <c r="N554" s="28"/>
      <c r="O554" s="28"/>
      <c r="P554" s="28"/>
      <c r="Q554" s="28"/>
      <c r="R554" s="28"/>
      <c r="S554" s="28"/>
      <c r="T554" s="28"/>
      <c r="U554" s="28"/>
      <c r="V554" s="28"/>
      <c r="W554" s="28"/>
      <c r="X554" s="28"/>
      <c r="Y554" s="28"/>
      <c r="Z554" s="28"/>
    </row>
    <row r="555" spans="1:26" ht="12.75" customHeight="1" x14ac:dyDescent="0.35">
      <c r="A555" s="28"/>
      <c r="B555" s="28"/>
      <c r="C555" s="28"/>
      <c r="D555" s="28"/>
      <c r="E555" s="28"/>
      <c r="F555" s="28"/>
      <c r="G555" s="28"/>
      <c r="H555" s="28"/>
      <c r="I555" s="28"/>
      <c r="J555" s="28"/>
      <c r="K555" s="28"/>
      <c r="L555" s="28"/>
      <c r="M555" s="28"/>
      <c r="N555" s="28"/>
      <c r="O555" s="28"/>
      <c r="P555" s="28"/>
      <c r="Q555" s="28"/>
      <c r="R555" s="28"/>
      <c r="S555" s="28"/>
      <c r="T555" s="28"/>
      <c r="U555" s="28"/>
      <c r="V555" s="28"/>
      <c r="W555" s="28"/>
      <c r="X555" s="28"/>
      <c r="Y555" s="28"/>
      <c r="Z555" s="28"/>
    </row>
    <row r="556" spans="1:26" ht="12.75" customHeight="1" x14ac:dyDescent="0.35">
      <c r="A556" s="28"/>
      <c r="B556" s="28"/>
      <c r="C556" s="28"/>
      <c r="D556" s="28"/>
      <c r="E556" s="28"/>
      <c r="F556" s="28"/>
      <c r="G556" s="28"/>
      <c r="H556" s="28"/>
      <c r="I556" s="28"/>
      <c r="J556" s="28"/>
      <c r="K556" s="28"/>
      <c r="L556" s="28"/>
      <c r="M556" s="28"/>
      <c r="N556" s="28"/>
      <c r="O556" s="28"/>
      <c r="P556" s="28"/>
      <c r="Q556" s="28"/>
      <c r="R556" s="28"/>
      <c r="S556" s="28"/>
      <c r="T556" s="28"/>
      <c r="U556" s="28"/>
      <c r="V556" s="28"/>
      <c r="W556" s="28"/>
      <c r="X556" s="28"/>
      <c r="Y556" s="28"/>
      <c r="Z556" s="28"/>
    </row>
    <row r="557" spans="1:26" ht="12.75" customHeight="1" x14ac:dyDescent="0.35">
      <c r="A557" s="28"/>
      <c r="B557" s="28"/>
      <c r="C557" s="28"/>
      <c r="D557" s="28"/>
      <c r="E557" s="28"/>
      <c r="F557" s="28"/>
      <c r="G557" s="28"/>
      <c r="H557" s="28"/>
      <c r="I557" s="28"/>
      <c r="J557" s="28"/>
      <c r="K557" s="28"/>
      <c r="L557" s="28"/>
      <c r="M557" s="28"/>
      <c r="N557" s="28"/>
      <c r="O557" s="28"/>
      <c r="P557" s="28"/>
      <c r="Q557" s="28"/>
      <c r="R557" s="28"/>
      <c r="S557" s="28"/>
      <c r="T557" s="28"/>
      <c r="U557" s="28"/>
      <c r="V557" s="28"/>
      <c r="W557" s="28"/>
      <c r="X557" s="28"/>
      <c r="Y557" s="28"/>
      <c r="Z557" s="28"/>
    </row>
    <row r="558" spans="1:26" ht="12.75" customHeight="1" x14ac:dyDescent="0.35">
      <c r="A558" s="28"/>
      <c r="B558" s="28"/>
      <c r="C558" s="28"/>
      <c r="D558" s="28"/>
      <c r="E558" s="28"/>
      <c r="F558" s="28"/>
      <c r="G558" s="28"/>
      <c r="H558" s="28"/>
      <c r="I558" s="28"/>
      <c r="J558" s="28"/>
      <c r="K558" s="28"/>
      <c r="L558" s="28"/>
      <c r="M558" s="28"/>
      <c r="N558" s="28"/>
      <c r="O558" s="28"/>
      <c r="P558" s="28"/>
      <c r="Q558" s="28"/>
      <c r="R558" s="28"/>
      <c r="S558" s="28"/>
      <c r="T558" s="28"/>
      <c r="U558" s="28"/>
      <c r="V558" s="28"/>
      <c r="W558" s="28"/>
      <c r="X558" s="28"/>
      <c r="Y558" s="28"/>
      <c r="Z558" s="28"/>
    </row>
    <row r="559" spans="1:26" ht="12.75" customHeight="1" x14ac:dyDescent="0.35">
      <c r="A559" s="28"/>
      <c r="B559" s="28"/>
      <c r="C559" s="28"/>
      <c r="D559" s="28"/>
      <c r="E559" s="28"/>
      <c r="F559" s="28"/>
      <c r="G559" s="28"/>
      <c r="H559" s="28"/>
      <c r="I559" s="28"/>
      <c r="J559" s="28"/>
      <c r="K559" s="28"/>
      <c r="L559" s="28"/>
      <c r="M559" s="28"/>
      <c r="N559" s="28"/>
      <c r="O559" s="28"/>
      <c r="P559" s="28"/>
      <c r="Q559" s="28"/>
      <c r="R559" s="28"/>
      <c r="S559" s="28"/>
      <c r="T559" s="28"/>
      <c r="U559" s="28"/>
      <c r="V559" s="28"/>
      <c r="W559" s="28"/>
      <c r="X559" s="28"/>
      <c r="Y559" s="28"/>
      <c r="Z559" s="28"/>
    </row>
    <row r="560" spans="1:26" ht="12.75" customHeight="1" x14ac:dyDescent="0.35">
      <c r="A560" s="28"/>
      <c r="B560" s="28"/>
      <c r="C560" s="28"/>
      <c r="D560" s="28"/>
      <c r="E560" s="28"/>
      <c r="F560" s="28"/>
      <c r="G560" s="28"/>
      <c r="H560" s="28"/>
      <c r="I560" s="28"/>
      <c r="J560" s="28"/>
      <c r="K560" s="28"/>
      <c r="L560" s="28"/>
      <c r="M560" s="28"/>
      <c r="N560" s="28"/>
      <c r="O560" s="28"/>
      <c r="P560" s="28"/>
      <c r="Q560" s="28"/>
      <c r="R560" s="28"/>
      <c r="S560" s="28"/>
      <c r="T560" s="28"/>
      <c r="U560" s="28"/>
      <c r="V560" s="28"/>
      <c r="W560" s="28"/>
      <c r="X560" s="28"/>
      <c r="Y560" s="28"/>
      <c r="Z560" s="28"/>
    </row>
    <row r="561" spans="1:26" ht="12.75" customHeight="1" x14ac:dyDescent="0.35">
      <c r="A561" s="28"/>
      <c r="B561" s="28"/>
      <c r="C561" s="28"/>
      <c r="D561" s="28"/>
      <c r="E561" s="28"/>
      <c r="F561" s="28"/>
      <c r="G561" s="28"/>
      <c r="H561" s="28"/>
      <c r="I561" s="28"/>
      <c r="J561" s="28"/>
      <c r="K561" s="28"/>
      <c r="L561" s="28"/>
      <c r="M561" s="28"/>
      <c r="N561" s="28"/>
      <c r="O561" s="28"/>
      <c r="P561" s="28"/>
      <c r="Q561" s="28"/>
      <c r="R561" s="28"/>
      <c r="S561" s="28"/>
      <c r="T561" s="28"/>
      <c r="U561" s="28"/>
      <c r="V561" s="28"/>
      <c r="W561" s="28"/>
      <c r="X561" s="28"/>
      <c r="Y561" s="28"/>
      <c r="Z561" s="28"/>
    </row>
    <row r="562" spans="1:26" ht="12.75" customHeight="1" x14ac:dyDescent="0.35">
      <c r="A562" s="28"/>
      <c r="B562" s="28"/>
      <c r="C562" s="28"/>
      <c r="D562" s="28"/>
      <c r="E562" s="28"/>
      <c r="F562" s="28"/>
      <c r="G562" s="28"/>
      <c r="H562" s="28"/>
      <c r="I562" s="28"/>
      <c r="J562" s="28"/>
      <c r="K562" s="28"/>
      <c r="L562" s="28"/>
      <c r="M562" s="28"/>
      <c r="N562" s="28"/>
      <c r="O562" s="28"/>
      <c r="P562" s="28"/>
      <c r="Q562" s="28"/>
      <c r="R562" s="28"/>
      <c r="S562" s="28"/>
      <c r="T562" s="28"/>
      <c r="U562" s="28"/>
      <c r="V562" s="28"/>
      <c r="W562" s="28"/>
      <c r="X562" s="28"/>
      <c r="Y562" s="28"/>
      <c r="Z562" s="28"/>
    </row>
    <row r="563" spans="1:26" ht="12.75" customHeight="1" x14ac:dyDescent="0.35">
      <c r="A563" s="28"/>
      <c r="B563" s="28"/>
      <c r="C563" s="28"/>
      <c r="D563" s="28"/>
      <c r="E563" s="28"/>
      <c r="F563" s="28"/>
      <c r="G563" s="28"/>
      <c r="H563" s="28"/>
      <c r="I563" s="28"/>
      <c r="J563" s="28"/>
      <c r="K563" s="28"/>
      <c r="L563" s="28"/>
      <c r="M563" s="28"/>
      <c r="N563" s="28"/>
      <c r="O563" s="28"/>
      <c r="P563" s="28"/>
      <c r="Q563" s="28"/>
      <c r="R563" s="28"/>
      <c r="S563" s="28"/>
      <c r="T563" s="28"/>
      <c r="U563" s="28"/>
      <c r="V563" s="28"/>
      <c r="W563" s="28"/>
      <c r="X563" s="28"/>
      <c r="Y563" s="28"/>
      <c r="Z563" s="28"/>
    </row>
    <row r="564" spans="1:26" ht="12.75" customHeight="1" x14ac:dyDescent="0.35">
      <c r="A564" s="28"/>
      <c r="B564" s="28"/>
      <c r="C564" s="28"/>
      <c r="D564" s="28"/>
      <c r="E564" s="28"/>
      <c r="F564" s="28"/>
      <c r="G564" s="28"/>
      <c r="H564" s="28"/>
      <c r="I564" s="28"/>
      <c r="J564" s="28"/>
      <c r="K564" s="28"/>
      <c r="L564" s="28"/>
      <c r="M564" s="28"/>
      <c r="N564" s="28"/>
      <c r="O564" s="28"/>
      <c r="P564" s="28"/>
      <c r="Q564" s="28"/>
      <c r="R564" s="28"/>
      <c r="S564" s="28"/>
      <c r="T564" s="28"/>
      <c r="U564" s="28"/>
      <c r="V564" s="28"/>
      <c r="W564" s="28"/>
      <c r="X564" s="28"/>
      <c r="Y564" s="28"/>
      <c r="Z564" s="28"/>
    </row>
    <row r="565" spans="1:26" ht="12.75" customHeight="1" x14ac:dyDescent="0.35">
      <c r="A565" s="28"/>
      <c r="B565" s="28"/>
      <c r="C565" s="28"/>
      <c r="D565" s="28"/>
      <c r="E565" s="28"/>
      <c r="F565" s="28"/>
      <c r="G565" s="28"/>
      <c r="H565" s="28"/>
      <c r="I565" s="28"/>
      <c r="J565" s="28"/>
      <c r="K565" s="28"/>
      <c r="L565" s="28"/>
      <c r="M565" s="28"/>
      <c r="N565" s="28"/>
      <c r="O565" s="28"/>
      <c r="P565" s="28"/>
      <c r="Q565" s="28"/>
      <c r="R565" s="28"/>
      <c r="S565" s="28"/>
      <c r="T565" s="28"/>
      <c r="U565" s="28"/>
      <c r="V565" s="28"/>
      <c r="W565" s="28"/>
      <c r="X565" s="28"/>
      <c r="Y565" s="28"/>
      <c r="Z565" s="28"/>
    </row>
    <row r="566" spans="1:26" ht="12.75" customHeight="1" x14ac:dyDescent="0.35">
      <c r="A566" s="28"/>
      <c r="B566" s="28"/>
      <c r="C566" s="28"/>
      <c r="D566" s="28"/>
      <c r="E566" s="28"/>
      <c r="F566" s="28"/>
      <c r="G566" s="28"/>
      <c r="H566" s="28"/>
      <c r="I566" s="28"/>
      <c r="J566" s="28"/>
      <c r="K566" s="28"/>
      <c r="L566" s="28"/>
      <c r="M566" s="28"/>
      <c r="N566" s="28"/>
      <c r="O566" s="28"/>
      <c r="P566" s="28"/>
      <c r="Q566" s="28"/>
      <c r="R566" s="28"/>
      <c r="S566" s="28"/>
      <c r="T566" s="28"/>
      <c r="U566" s="28"/>
      <c r="V566" s="28"/>
      <c r="W566" s="28"/>
      <c r="X566" s="28"/>
      <c r="Y566" s="28"/>
      <c r="Z566" s="28"/>
    </row>
    <row r="567" spans="1:26" ht="12.75" customHeight="1" x14ac:dyDescent="0.35">
      <c r="A567" s="28"/>
      <c r="B567" s="28"/>
      <c r="C567" s="28"/>
      <c r="D567" s="28"/>
      <c r="E567" s="28"/>
      <c r="F567" s="28"/>
      <c r="G567" s="28"/>
      <c r="H567" s="28"/>
      <c r="I567" s="28"/>
      <c r="J567" s="28"/>
      <c r="K567" s="28"/>
      <c r="L567" s="28"/>
      <c r="M567" s="28"/>
      <c r="N567" s="28"/>
      <c r="O567" s="28"/>
      <c r="P567" s="28"/>
      <c r="Q567" s="28"/>
      <c r="R567" s="28"/>
      <c r="S567" s="28"/>
      <c r="T567" s="28"/>
      <c r="U567" s="28"/>
      <c r="V567" s="28"/>
      <c r="W567" s="28"/>
      <c r="X567" s="28"/>
      <c r="Y567" s="28"/>
      <c r="Z567" s="28"/>
    </row>
    <row r="568" spans="1:26" ht="12.75" customHeight="1" x14ac:dyDescent="0.35">
      <c r="A568" s="28"/>
      <c r="B568" s="28"/>
      <c r="C568" s="28"/>
      <c r="D568" s="28"/>
      <c r="E568" s="28"/>
      <c r="F568" s="28"/>
      <c r="G568" s="28"/>
      <c r="H568" s="28"/>
      <c r="I568" s="28"/>
      <c r="J568" s="28"/>
      <c r="K568" s="28"/>
      <c r="L568" s="28"/>
      <c r="M568" s="28"/>
      <c r="N568" s="28"/>
      <c r="O568" s="28"/>
      <c r="P568" s="28"/>
      <c r="Q568" s="28"/>
      <c r="R568" s="28"/>
      <c r="S568" s="28"/>
      <c r="T568" s="28"/>
      <c r="U568" s="28"/>
      <c r="V568" s="28"/>
      <c r="W568" s="28"/>
      <c r="X568" s="28"/>
      <c r="Y568" s="28"/>
      <c r="Z568" s="28"/>
    </row>
    <row r="569" spans="1:26" ht="12.75" customHeight="1" x14ac:dyDescent="0.35">
      <c r="A569" s="28"/>
      <c r="B569" s="28"/>
      <c r="C569" s="28"/>
      <c r="D569" s="28"/>
      <c r="E569" s="28"/>
      <c r="F569" s="28"/>
      <c r="G569" s="28"/>
      <c r="H569" s="28"/>
      <c r="I569" s="28"/>
      <c r="J569" s="28"/>
      <c r="K569" s="28"/>
      <c r="L569" s="28"/>
      <c r="M569" s="28"/>
      <c r="N569" s="28"/>
      <c r="O569" s="28"/>
      <c r="P569" s="28"/>
      <c r="Q569" s="28"/>
      <c r="R569" s="28"/>
      <c r="S569" s="28"/>
      <c r="T569" s="28"/>
      <c r="U569" s="28"/>
      <c r="V569" s="28"/>
      <c r="W569" s="28"/>
      <c r="X569" s="28"/>
      <c r="Y569" s="28"/>
      <c r="Z569" s="28"/>
    </row>
    <row r="570" spans="1:26" ht="12.75" customHeight="1" x14ac:dyDescent="0.35">
      <c r="A570" s="28"/>
      <c r="B570" s="28"/>
      <c r="C570" s="28"/>
      <c r="D570" s="28"/>
      <c r="E570" s="28"/>
      <c r="F570" s="28"/>
      <c r="G570" s="28"/>
      <c r="H570" s="28"/>
      <c r="I570" s="28"/>
      <c r="J570" s="28"/>
      <c r="K570" s="28"/>
      <c r="L570" s="28"/>
      <c r="M570" s="28"/>
      <c r="N570" s="28"/>
      <c r="O570" s="28"/>
      <c r="P570" s="28"/>
      <c r="Q570" s="28"/>
      <c r="R570" s="28"/>
      <c r="S570" s="28"/>
      <c r="T570" s="28"/>
      <c r="U570" s="28"/>
      <c r="V570" s="28"/>
      <c r="W570" s="28"/>
      <c r="X570" s="28"/>
      <c r="Y570" s="28"/>
      <c r="Z570" s="28"/>
    </row>
    <row r="571" spans="1:26" ht="12.75" customHeight="1" x14ac:dyDescent="0.35">
      <c r="A571" s="28"/>
      <c r="B571" s="28"/>
      <c r="C571" s="28"/>
      <c r="D571" s="28"/>
      <c r="E571" s="28"/>
      <c r="F571" s="28"/>
      <c r="G571" s="28"/>
      <c r="H571" s="28"/>
      <c r="I571" s="28"/>
      <c r="J571" s="28"/>
      <c r="K571" s="28"/>
      <c r="L571" s="28"/>
      <c r="M571" s="28"/>
      <c r="N571" s="28"/>
      <c r="O571" s="28"/>
      <c r="P571" s="28"/>
      <c r="Q571" s="28"/>
      <c r="R571" s="28"/>
      <c r="S571" s="28"/>
      <c r="T571" s="28"/>
      <c r="U571" s="28"/>
      <c r="V571" s="28"/>
      <c r="W571" s="28"/>
      <c r="X571" s="28"/>
      <c r="Y571" s="28"/>
      <c r="Z571" s="28"/>
    </row>
    <row r="572" spans="1:26" ht="12.75" customHeight="1" x14ac:dyDescent="0.35">
      <c r="A572" s="28"/>
      <c r="B572" s="28"/>
      <c r="C572" s="28"/>
      <c r="D572" s="28"/>
      <c r="E572" s="28"/>
      <c r="F572" s="28"/>
      <c r="G572" s="28"/>
      <c r="H572" s="28"/>
      <c r="I572" s="28"/>
      <c r="J572" s="28"/>
      <c r="K572" s="28"/>
      <c r="L572" s="28"/>
      <c r="M572" s="28"/>
      <c r="N572" s="28"/>
      <c r="O572" s="28"/>
      <c r="P572" s="28"/>
      <c r="Q572" s="28"/>
      <c r="R572" s="28"/>
      <c r="S572" s="28"/>
      <c r="T572" s="28"/>
      <c r="U572" s="28"/>
      <c r="V572" s="28"/>
      <c r="W572" s="28"/>
      <c r="X572" s="28"/>
      <c r="Y572" s="28"/>
      <c r="Z572" s="28"/>
    </row>
    <row r="573" spans="1:26" ht="12.75" customHeight="1" x14ac:dyDescent="0.35">
      <c r="A573" s="28"/>
      <c r="B573" s="28"/>
      <c r="C573" s="28"/>
      <c r="D573" s="28"/>
      <c r="E573" s="28"/>
      <c r="F573" s="28"/>
      <c r="G573" s="28"/>
      <c r="H573" s="28"/>
      <c r="I573" s="28"/>
      <c r="J573" s="28"/>
      <c r="K573" s="28"/>
      <c r="L573" s="28"/>
      <c r="M573" s="28"/>
      <c r="N573" s="28"/>
      <c r="O573" s="28"/>
      <c r="P573" s="28"/>
      <c r="Q573" s="28"/>
      <c r="R573" s="28"/>
      <c r="S573" s="28"/>
      <c r="T573" s="28"/>
      <c r="U573" s="28"/>
      <c r="V573" s="28"/>
      <c r="W573" s="28"/>
      <c r="X573" s="28"/>
      <c r="Y573" s="28"/>
      <c r="Z573" s="28"/>
    </row>
    <row r="574" spans="1:26" ht="12.75" customHeight="1" x14ac:dyDescent="0.35">
      <c r="A574" s="28"/>
      <c r="B574" s="28"/>
      <c r="C574" s="28"/>
      <c r="D574" s="28"/>
      <c r="E574" s="28"/>
      <c r="F574" s="28"/>
      <c r="G574" s="28"/>
      <c r="H574" s="28"/>
      <c r="I574" s="28"/>
      <c r="J574" s="28"/>
      <c r="K574" s="28"/>
      <c r="L574" s="28"/>
      <c r="M574" s="28"/>
      <c r="N574" s="28"/>
      <c r="O574" s="28"/>
      <c r="P574" s="28"/>
      <c r="Q574" s="28"/>
      <c r="R574" s="28"/>
      <c r="S574" s="28"/>
      <c r="T574" s="28"/>
      <c r="U574" s="28"/>
      <c r="V574" s="28"/>
      <c r="W574" s="28"/>
      <c r="X574" s="28"/>
      <c r="Y574" s="28"/>
      <c r="Z574" s="28"/>
    </row>
    <row r="575" spans="1:26" ht="12.75" customHeight="1" x14ac:dyDescent="0.35">
      <c r="A575" s="28"/>
      <c r="B575" s="28"/>
      <c r="C575" s="28"/>
      <c r="D575" s="28"/>
      <c r="E575" s="28"/>
      <c r="F575" s="28"/>
      <c r="G575" s="28"/>
      <c r="H575" s="28"/>
      <c r="I575" s="28"/>
      <c r="J575" s="28"/>
      <c r="K575" s="28"/>
      <c r="L575" s="28"/>
      <c r="M575" s="28"/>
      <c r="N575" s="28"/>
      <c r="O575" s="28"/>
      <c r="P575" s="28"/>
      <c r="Q575" s="28"/>
      <c r="R575" s="28"/>
      <c r="S575" s="28"/>
      <c r="T575" s="28"/>
      <c r="U575" s="28"/>
      <c r="V575" s="28"/>
      <c r="W575" s="28"/>
      <c r="X575" s="28"/>
      <c r="Y575" s="28"/>
      <c r="Z575" s="28"/>
    </row>
    <row r="576" spans="1:26" ht="12.75" customHeight="1" x14ac:dyDescent="0.35">
      <c r="A576" s="28"/>
      <c r="B576" s="28"/>
      <c r="C576" s="28"/>
      <c r="D576" s="28"/>
      <c r="E576" s="28"/>
      <c r="F576" s="28"/>
      <c r="G576" s="28"/>
      <c r="H576" s="28"/>
      <c r="I576" s="28"/>
      <c r="J576" s="28"/>
      <c r="K576" s="28"/>
      <c r="L576" s="28"/>
      <c r="M576" s="28"/>
      <c r="N576" s="28"/>
      <c r="O576" s="28"/>
      <c r="P576" s="28"/>
      <c r="Q576" s="28"/>
      <c r="R576" s="28"/>
      <c r="S576" s="28"/>
      <c r="T576" s="28"/>
      <c r="U576" s="28"/>
      <c r="V576" s="28"/>
      <c r="W576" s="28"/>
      <c r="X576" s="28"/>
      <c r="Y576" s="28"/>
      <c r="Z576" s="28"/>
    </row>
    <row r="577" spans="1:26" ht="12.75" customHeight="1" x14ac:dyDescent="0.35">
      <c r="A577" s="28"/>
      <c r="B577" s="28"/>
      <c r="C577" s="28"/>
      <c r="D577" s="28"/>
      <c r="E577" s="28"/>
      <c r="F577" s="28"/>
      <c r="G577" s="28"/>
      <c r="H577" s="28"/>
      <c r="I577" s="28"/>
      <c r="J577" s="28"/>
      <c r="K577" s="28"/>
      <c r="L577" s="28"/>
      <c r="M577" s="28"/>
      <c r="N577" s="28"/>
      <c r="O577" s="28"/>
      <c r="P577" s="28"/>
      <c r="Q577" s="28"/>
      <c r="R577" s="28"/>
      <c r="S577" s="28"/>
      <c r="T577" s="28"/>
      <c r="U577" s="28"/>
      <c r="V577" s="28"/>
      <c r="W577" s="28"/>
      <c r="X577" s="28"/>
      <c r="Y577" s="28"/>
      <c r="Z577" s="28"/>
    </row>
    <row r="578" spans="1:26" ht="12.75" customHeight="1" x14ac:dyDescent="0.35">
      <c r="A578" s="28"/>
      <c r="B578" s="28"/>
      <c r="C578" s="28"/>
      <c r="D578" s="28"/>
      <c r="E578" s="28"/>
      <c r="F578" s="28"/>
      <c r="G578" s="28"/>
      <c r="H578" s="28"/>
      <c r="I578" s="28"/>
      <c r="J578" s="28"/>
      <c r="K578" s="28"/>
      <c r="L578" s="28"/>
      <c r="M578" s="28"/>
      <c r="N578" s="28"/>
      <c r="O578" s="28"/>
      <c r="P578" s="28"/>
      <c r="Q578" s="28"/>
      <c r="R578" s="28"/>
      <c r="S578" s="28"/>
      <c r="T578" s="28"/>
      <c r="U578" s="28"/>
      <c r="V578" s="28"/>
      <c r="W578" s="28"/>
      <c r="X578" s="28"/>
      <c r="Y578" s="28"/>
      <c r="Z578" s="28"/>
    </row>
    <row r="579" spans="1:26" ht="12.75" customHeight="1" x14ac:dyDescent="0.35">
      <c r="A579" s="28"/>
      <c r="B579" s="28"/>
      <c r="C579" s="28"/>
      <c r="D579" s="28"/>
      <c r="E579" s="28"/>
      <c r="F579" s="28"/>
      <c r="G579" s="28"/>
      <c r="H579" s="28"/>
      <c r="I579" s="28"/>
      <c r="J579" s="28"/>
      <c r="K579" s="28"/>
      <c r="L579" s="28"/>
      <c r="M579" s="28"/>
      <c r="N579" s="28"/>
      <c r="O579" s="28"/>
      <c r="P579" s="28"/>
      <c r="Q579" s="28"/>
      <c r="R579" s="28"/>
      <c r="S579" s="28"/>
      <c r="T579" s="28"/>
      <c r="U579" s="28"/>
      <c r="V579" s="28"/>
      <c r="W579" s="28"/>
      <c r="X579" s="28"/>
      <c r="Y579" s="28"/>
      <c r="Z579" s="28"/>
    </row>
    <row r="580" spans="1:26" ht="12.75" customHeight="1" x14ac:dyDescent="0.35">
      <c r="A580" s="28"/>
      <c r="B580" s="28"/>
      <c r="C580" s="28"/>
      <c r="D580" s="28"/>
      <c r="E580" s="28"/>
      <c r="F580" s="28"/>
      <c r="G580" s="28"/>
      <c r="H580" s="28"/>
      <c r="I580" s="28"/>
      <c r="J580" s="28"/>
      <c r="K580" s="28"/>
      <c r="L580" s="28"/>
      <c r="M580" s="28"/>
      <c r="N580" s="28"/>
      <c r="O580" s="28"/>
      <c r="P580" s="28"/>
      <c r="Q580" s="28"/>
      <c r="R580" s="28"/>
      <c r="S580" s="28"/>
      <c r="T580" s="28"/>
      <c r="U580" s="28"/>
      <c r="V580" s="28"/>
      <c r="W580" s="28"/>
      <c r="X580" s="28"/>
      <c r="Y580" s="28"/>
      <c r="Z580" s="28"/>
    </row>
    <row r="581" spans="1:26" ht="12.75" customHeight="1" x14ac:dyDescent="0.35">
      <c r="A581" s="28"/>
      <c r="B581" s="28"/>
      <c r="C581" s="28"/>
      <c r="D581" s="28"/>
      <c r="E581" s="28"/>
      <c r="F581" s="28"/>
      <c r="G581" s="28"/>
      <c r="H581" s="28"/>
      <c r="I581" s="28"/>
      <c r="J581" s="28"/>
      <c r="K581" s="28"/>
      <c r="L581" s="28"/>
      <c r="M581" s="28"/>
      <c r="N581" s="28"/>
      <c r="O581" s="28"/>
      <c r="P581" s="28"/>
      <c r="Q581" s="28"/>
      <c r="R581" s="28"/>
      <c r="S581" s="28"/>
      <c r="T581" s="28"/>
      <c r="U581" s="28"/>
      <c r="V581" s="28"/>
      <c r="W581" s="28"/>
      <c r="X581" s="28"/>
      <c r="Y581" s="28"/>
      <c r="Z581" s="28"/>
    </row>
    <row r="582" spans="1:26" ht="12.75" customHeight="1" x14ac:dyDescent="0.35">
      <c r="A582" s="28"/>
      <c r="B582" s="28"/>
      <c r="C582" s="28"/>
      <c r="D582" s="28"/>
      <c r="E582" s="28"/>
      <c r="F582" s="28"/>
      <c r="G582" s="28"/>
      <c r="H582" s="28"/>
      <c r="I582" s="28"/>
      <c r="J582" s="28"/>
      <c r="K582" s="28"/>
      <c r="L582" s="28"/>
      <c r="M582" s="28"/>
      <c r="N582" s="28"/>
      <c r="O582" s="28"/>
      <c r="P582" s="28"/>
      <c r="Q582" s="28"/>
      <c r="R582" s="28"/>
      <c r="S582" s="28"/>
      <c r="T582" s="28"/>
      <c r="U582" s="28"/>
      <c r="V582" s="28"/>
      <c r="W582" s="28"/>
      <c r="X582" s="28"/>
      <c r="Y582" s="28"/>
      <c r="Z582" s="28"/>
    </row>
    <row r="583" spans="1:26" ht="12.75" customHeight="1" x14ac:dyDescent="0.35">
      <c r="A583" s="28"/>
      <c r="B583" s="28"/>
      <c r="C583" s="28"/>
      <c r="D583" s="28"/>
      <c r="E583" s="28"/>
      <c r="F583" s="28"/>
      <c r="G583" s="28"/>
      <c r="H583" s="28"/>
      <c r="I583" s="28"/>
      <c r="J583" s="28"/>
      <c r="K583" s="28"/>
      <c r="L583" s="28"/>
      <c r="M583" s="28"/>
      <c r="N583" s="28"/>
      <c r="O583" s="28"/>
      <c r="P583" s="28"/>
      <c r="Q583" s="28"/>
      <c r="R583" s="28"/>
      <c r="S583" s="28"/>
      <c r="T583" s="28"/>
      <c r="U583" s="28"/>
      <c r="V583" s="28"/>
      <c r="W583" s="28"/>
      <c r="X583" s="28"/>
      <c r="Y583" s="28"/>
      <c r="Z583" s="28"/>
    </row>
    <row r="584" spans="1:26" ht="12.75" customHeight="1" x14ac:dyDescent="0.35">
      <c r="A584" s="28"/>
      <c r="B584" s="28"/>
      <c r="C584" s="28"/>
      <c r="D584" s="28"/>
      <c r="E584" s="28"/>
      <c r="F584" s="28"/>
      <c r="G584" s="28"/>
      <c r="H584" s="28"/>
      <c r="I584" s="28"/>
      <c r="J584" s="28"/>
      <c r="K584" s="28"/>
      <c r="L584" s="28"/>
      <c r="M584" s="28"/>
      <c r="N584" s="28"/>
      <c r="O584" s="28"/>
      <c r="P584" s="28"/>
      <c r="Q584" s="28"/>
      <c r="R584" s="28"/>
      <c r="S584" s="28"/>
      <c r="T584" s="28"/>
      <c r="U584" s="28"/>
      <c r="V584" s="28"/>
      <c r="W584" s="28"/>
      <c r="X584" s="28"/>
      <c r="Y584" s="28"/>
      <c r="Z584" s="28"/>
    </row>
    <row r="585" spans="1:26" ht="12.75" customHeight="1" x14ac:dyDescent="0.35">
      <c r="A585" s="28"/>
      <c r="B585" s="28"/>
      <c r="C585" s="28"/>
      <c r="D585" s="28"/>
      <c r="E585" s="28"/>
      <c r="F585" s="28"/>
      <c r="G585" s="28"/>
      <c r="H585" s="28"/>
      <c r="I585" s="28"/>
      <c r="J585" s="28"/>
      <c r="K585" s="28"/>
      <c r="L585" s="28"/>
      <c r="M585" s="28"/>
      <c r="N585" s="28"/>
      <c r="O585" s="28"/>
      <c r="P585" s="28"/>
      <c r="Q585" s="28"/>
      <c r="R585" s="28"/>
      <c r="S585" s="28"/>
      <c r="T585" s="28"/>
      <c r="U585" s="28"/>
      <c r="V585" s="28"/>
      <c r="W585" s="28"/>
      <c r="X585" s="28"/>
      <c r="Y585" s="28"/>
      <c r="Z585" s="28"/>
    </row>
    <row r="586" spans="1:26" ht="12.75" customHeight="1" x14ac:dyDescent="0.35">
      <c r="A586" s="28"/>
      <c r="B586" s="28"/>
      <c r="C586" s="28"/>
      <c r="D586" s="28"/>
      <c r="E586" s="28"/>
      <c r="F586" s="28"/>
      <c r="G586" s="28"/>
      <c r="H586" s="28"/>
      <c r="I586" s="28"/>
      <c r="J586" s="28"/>
      <c r="K586" s="28"/>
      <c r="L586" s="28"/>
      <c r="M586" s="28"/>
      <c r="N586" s="28"/>
      <c r="O586" s="28"/>
      <c r="P586" s="28"/>
      <c r="Q586" s="28"/>
      <c r="R586" s="28"/>
      <c r="S586" s="28"/>
      <c r="T586" s="28"/>
      <c r="U586" s="28"/>
      <c r="V586" s="28"/>
      <c r="W586" s="28"/>
      <c r="X586" s="28"/>
      <c r="Y586" s="28"/>
      <c r="Z586" s="28"/>
    </row>
    <row r="587" spans="1:26" ht="12.75" customHeight="1" x14ac:dyDescent="0.35">
      <c r="A587" s="28"/>
      <c r="B587" s="28"/>
      <c r="C587" s="28"/>
      <c r="D587" s="28"/>
      <c r="E587" s="28"/>
      <c r="F587" s="28"/>
      <c r="G587" s="28"/>
      <c r="H587" s="28"/>
      <c r="I587" s="28"/>
      <c r="J587" s="28"/>
      <c r="K587" s="28"/>
      <c r="L587" s="28"/>
      <c r="M587" s="28"/>
      <c r="N587" s="28"/>
      <c r="O587" s="28"/>
      <c r="P587" s="28"/>
      <c r="Q587" s="28"/>
      <c r="R587" s="28"/>
      <c r="S587" s="28"/>
      <c r="T587" s="28"/>
      <c r="U587" s="28"/>
      <c r="V587" s="28"/>
      <c r="W587" s="28"/>
      <c r="X587" s="28"/>
      <c r="Y587" s="28"/>
      <c r="Z587" s="28"/>
    </row>
    <row r="588" spans="1:26" ht="12.75" customHeight="1" x14ac:dyDescent="0.35">
      <c r="A588" s="28"/>
      <c r="B588" s="28"/>
      <c r="C588" s="28"/>
      <c r="D588" s="28"/>
      <c r="E588" s="28"/>
      <c r="F588" s="28"/>
      <c r="G588" s="28"/>
      <c r="H588" s="28"/>
      <c r="I588" s="28"/>
      <c r="J588" s="28"/>
      <c r="K588" s="28"/>
      <c r="L588" s="28"/>
      <c r="M588" s="28"/>
      <c r="N588" s="28"/>
      <c r="O588" s="28"/>
      <c r="P588" s="28"/>
      <c r="Q588" s="28"/>
      <c r="R588" s="28"/>
      <c r="S588" s="28"/>
      <c r="T588" s="28"/>
      <c r="U588" s="28"/>
      <c r="V588" s="28"/>
      <c r="W588" s="28"/>
      <c r="X588" s="28"/>
      <c r="Y588" s="28"/>
      <c r="Z588" s="28"/>
    </row>
    <row r="589" spans="1:26" ht="12.75" customHeight="1" x14ac:dyDescent="0.35">
      <c r="A589" s="28"/>
      <c r="B589" s="28"/>
      <c r="C589" s="28"/>
      <c r="D589" s="28"/>
      <c r="E589" s="28"/>
      <c r="F589" s="28"/>
      <c r="G589" s="28"/>
      <c r="H589" s="28"/>
      <c r="I589" s="28"/>
      <c r="J589" s="28"/>
      <c r="K589" s="28"/>
      <c r="L589" s="28"/>
      <c r="M589" s="28"/>
      <c r="N589" s="28"/>
      <c r="O589" s="28"/>
      <c r="P589" s="28"/>
      <c r="Q589" s="28"/>
      <c r="R589" s="28"/>
      <c r="S589" s="28"/>
      <c r="T589" s="28"/>
      <c r="U589" s="28"/>
      <c r="V589" s="28"/>
      <c r="W589" s="28"/>
      <c r="X589" s="28"/>
      <c r="Y589" s="28"/>
      <c r="Z589" s="28"/>
    </row>
    <row r="590" spans="1:26" ht="12.75" customHeight="1" x14ac:dyDescent="0.35">
      <c r="A590" s="28"/>
      <c r="B590" s="28"/>
      <c r="C590" s="28"/>
      <c r="D590" s="28"/>
      <c r="E590" s="28"/>
      <c r="F590" s="28"/>
      <c r="G590" s="28"/>
      <c r="H590" s="28"/>
      <c r="I590" s="28"/>
      <c r="J590" s="28"/>
      <c r="K590" s="28"/>
      <c r="L590" s="28"/>
      <c r="M590" s="28"/>
      <c r="N590" s="28"/>
      <c r="O590" s="28"/>
      <c r="P590" s="28"/>
      <c r="Q590" s="28"/>
      <c r="R590" s="28"/>
      <c r="S590" s="28"/>
      <c r="T590" s="28"/>
      <c r="U590" s="28"/>
      <c r="V590" s="28"/>
      <c r="W590" s="28"/>
      <c r="X590" s="28"/>
      <c r="Y590" s="28"/>
      <c r="Z590" s="28"/>
    </row>
    <row r="591" spans="1:26" ht="12.75" customHeight="1" x14ac:dyDescent="0.35">
      <c r="A591" s="28"/>
      <c r="B591" s="28"/>
      <c r="C591" s="28"/>
      <c r="D591" s="28"/>
      <c r="E591" s="28"/>
      <c r="F591" s="28"/>
      <c r="G591" s="28"/>
      <c r="H591" s="28"/>
      <c r="I591" s="28"/>
      <c r="J591" s="28"/>
      <c r="K591" s="28"/>
      <c r="L591" s="28"/>
      <c r="M591" s="28"/>
      <c r="N591" s="28"/>
      <c r="O591" s="28"/>
      <c r="P591" s="28"/>
      <c r="Q591" s="28"/>
      <c r="R591" s="28"/>
      <c r="S591" s="28"/>
      <c r="T591" s="28"/>
      <c r="U591" s="28"/>
      <c r="V591" s="28"/>
      <c r="W591" s="28"/>
      <c r="X591" s="28"/>
      <c r="Y591" s="28"/>
      <c r="Z591" s="28"/>
    </row>
    <row r="592" spans="1:26" ht="12.75" customHeight="1" x14ac:dyDescent="0.35">
      <c r="A592" s="28"/>
      <c r="B592" s="28"/>
      <c r="C592" s="28"/>
      <c r="D592" s="28"/>
      <c r="E592" s="28"/>
      <c r="F592" s="28"/>
      <c r="G592" s="28"/>
      <c r="H592" s="28"/>
      <c r="I592" s="28"/>
      <c r="J592" s="28"/>
      <c r="K592" s="28"/>
      <c r="L592" s="28"/>
      <c r="M592" s="28"/>
      <c r="N592" s="28"/>
      <c r="O592" s="28"/>
      <c r="P592" s="28"/>
      <c r="Q592" s="28"/>
      <c r="R592" s="28"/>
      <c r="S592" s="28"/>
      <c r="T592" s="28"/>
      <c r="U592" s="28"/>
      <c r="V592" s="28"/>
      <c r="W592" s="28"/>
      <c r="X592" s="28"/>
      <c r="Y592" s="28"/>
      <c r="Z592" s="28"/>
    </row>
    <row r="593" spans="1:26" ht="12.75" customHeight="1" x14ac:dyDescent="0.35">
      <c r="A593" s="28"/>
      <c r="B593" s="28"/>
      <c r="C593" s="28"/>
      <c r="D593" s="28"/>
      <c r="E593" s="28"/>
      <c r="F593" s="28"/>
      <c r="G593" s="28"/>
      <c r="H593" s="28"/>
      <c r="I593" s="28"/>
      <c r="J593" s="28"/>
      <c r="K593" s="28"/>
      <c r="L593" s="28"/>
      <c r="M593" s="28"/>
      <c r="N593" s="28"/>
      <c r="O593" s="28"/>
      <c r="P593" s="28"/>
      <c r="Q593" s="28"/>
      <c r="R593" s="28"/>
      <c r="S593" s="28"/>
      <c r="T593" s="28"/>
      <c r="U593" s="28"/>
      <c r="V593" s="28"/>
      <c r="W593" s="28"/>
      <c r="X593" s="28"/>
      <c r="Y593" s="28"/>
      <c r="Z593" s="28"/>
    </row>
    <row r="594" spans="1:26" ht="12.75" customHeight="1" x14ac:dyDescent="0.35">
      <c r="A594" s="28"/>
      <c r="B594" s="28"/>
      <c r="C594" s="28"/>
      <c r="D594" s="28"/>
      <c r="E594" s="28"/>
      <c r="F594" s="28"/>
      <c r="G594" s="28"/>
      <c r="H594" s="28"/>
      <c r="I594" s="28"/>
      <c r="J594" s="28"/>
      <c r="K594" s="28"/>
      <c r="L594" s="28"/>
      <c r="M594" s="28"/>
      <c r="N594" s="28"/>
      <c r="O594" s="28"/>
      <c r="P594" s="28"/>
      <c r="Q594" s="28"/>
      <c r="R594" s="28"/>
      <c r="S594" s="28"/>
      <c r="T594" s="28"/>
      <c r="U594" s="28"/>
      <c r="V594" s="28"/>
      <c r="W594" s="28"/>
      <c r="X594" s="28"/>
      <c r="Y594" s="28"/>
      <c r="Z594" s="28"/>
    </row>
    <row r="595" spans="1:26" ht="12.75" customHeight="1" x14ac:dyDescent="0.35">
      <c r="A595" s="28"/>
      <c r="B595" s="28"/>
      <c r="C595" s="28"/>
      <c r="D595" s="28"/>
      <c r="E595" s="28"/>
      <c r="F595" s="28"/>
      <c r="G595" s="28"/>
      <c r="H595" s="28"/>
      <c r="I595" s="28"/>
      <c r="J595" s="28"/>
      <c r="K595" s="28"/>
      <c r="L595" s="28"/>
      <c r="M595" s="28"/>
      <c r="N595" s="28"/>
      <c r="O595" s="28"/>
      <c r="P595" s="28"/>
      <c r="Q595" s="28"/>
      <c r="R595" s="28"/>
      <c r="S595" s="28"/>
      <c r="T595" s="28"/>
      <c r="U595" s="28"/>
      <c r="V595" s="28"/>
      <c r="W595" s="28"/>
      <c r="X595" s="28"/>
      <c r="Y595" s="28"/>
      <c r="Z595" s="28"/>
    </row>
    <row r="596" spans="1:26" ht="12.75" customHeight="1" x14ac:dyDescent="0.35">
      <c r="A596" s="28"/>
      <c r="B596" s="28"/>
      <c r="C596" s="28"/>
      <c r="D596" s="28"/>
      <c r="E596" s="28"/>
      <c r="F596" s="28"/>
      <c r="G596" s="28"/>
      <c r="H596" s="28"/>
      <c r="I596" s="28"/>
      <c r="J596" s="28"/>
      <c r="K596" s="28"/>
      <c r="L596" s="28"/>
      <c r="M596" s="28"/>
      <c r="N596" s="28"/>
      <c r="O596" s="28"/>
      <c r="P596" s="28"/>
      <c r="Q596" s="28"/>
      <c r="R596" s="28"/>
      <c r="S596" s="28"/>
      <c r="T596" s="28"/>
      <c r="U596" s="28"/>
      <c r="V596" s="28"/>
      <c r="W596" s="28"/>
      <c r="X596" s="28"/>
      <c r="Y596" s="28"/>
      <c r="Z596" s="28"/>
    </row>
    <row r="597" spans="1:26" ht="12.75" customHeight="1" x14ac:dyDescent="0.35">
      <c r="A597" s="28"/>
      <c r="B597" s="28"/>
      <c r="C597" s="28"/>
      <c r="D597" s="28"/>
      <c r="E597" s="28"/>
      <c r="F597" s="28"/>
      <c r="G597" s="28"/>
      <c r="H597" s="28"/>
      <c r="I597" s="28"/>
      <c r="J597" s="28"/>
      <c r="K597" s="28"/>
      <c r="L597" s="28"/>
      <c r="M597" s="28"/>
      <c r="N597" s="28"/>
      <c r="O597" s="28"/>
      <c r="P597" s="28"/>
      <c r="Q597" s="28"/>
      <c r="R597" s="28"/>
      <c r="S597" s="28"/>
      <c r="T597" s="28"/>
      <c r="U597" s="28"/>
      <c r="V597" s="28"/>
      <c r="W597" s="28"/>
      <c r="X597" s="28"/>
      <c r="Y597" s="28"/>
      <c r="Z597" s="28"/>
    </row>
    <row r="598" spans="1:26" ht="12.75" customHeight="1" x14ac:dyDescent="0.35">
      <c r="A598" s="28"/>
      <c r="B598" s="28"/>
      <c r="C598" s="28"/>
      <c r="D598" s="28"/>
      <c r="E598" s="28"/>
      <c r="F598" s="28"/>
      <c r="G598" s="28"/>
      <c r="H598" s="28"/>
      <c r="I598" s="28"/>
      <c r="J598" s="28"/>
      <c r="K598" s="28"/>
      <c r="L598" s="28"/>
      <c r="M598" s="28"/>
      <c r="N598" s="28"/>
      <c r="O598" s="28"/>
      <c r="P598" s="28"/>
      <c r="Q598" s="28"/>
      <c r="R598" s="28"/>
      <c r="S598" s="28"/>
      <c r="T598" s="28"/>
      <c r="U598" s="28"/>
      <c r="V598" s="28"/>
      <c r="W598" s="28"/>
      <c r="X598" s="28"/>
      <c r="Y598" s="28"/>
      <c r="Z598" s="28"/>
    </row>
    <row r="599" spans="1:26" ht="12.75" customHeight="1" x14ac:dyDescent="0.35">
      <c r="A599" s="28"/>
      <c r="B599" s="28"/>
      <c r="C599" s="28"/>
      <c r="D599" s="28"/>
      <c r="E599" s="28"/>
      <c r="F599" s="28"/>
      <c r="G599" s="28"/>
      <c r="H599" s="28"/>
      <c r="I599" s="28"/>
      <c r="J599" s="28"/>
      <c r="K599" s="28"/>
      <c r="L599" s="28"/>
      <c r="M599" s="28"/>
      <c r="N599" s="28"/>
      <c r="O599" s="28"/>
      <c r="P599" s="28"/>
      <c r="Q599" s="28"/>
      <c r="R599" s="28"/>
      <c r="S599" s="28"/>
      <c r="T599" s="28"/>
      <c r="U599" s="28"/>
      <c r="V599" s="28"/>
      <c r="W599" s="28"/>
      <c r="X599" s="28"/>
      <c r="Y599" s="28"/>
      <c r="Z599" s="28"/>
    </row>
    <row r="600" spans="1:26" ht="12.75" customHeight="1" x14ac:dyDescent="0.35">
      <c r="A600" s="28"/>
      <c r="B600" s="28"/>
      <c r="C600" s="28"/>
      <c r="D600" s="28"/>
      <c r="E600" s="28"/>
      <c r="F600" s="28"/>
      <c r="G600" s="28"/>
      <c r="H600" s="28"/>
      <c r="I600" s="28"/>
      <c r="J600" s="28"/>
      <c r="K600" s="28"/>
      <c r="L600" s="28"/>
      <c r="M600" s="28"/>
      <c r="N600" s="28"/>
      <c r="O600" s="28"/>
      <c r="P600" s="28"/>
      <c r="Q600" s="28"/>
      <c r="R600" s="28"/>
      <c r="S600" s="28"/>
      <c r="T600" s="28"/>
      <c r="U600" s="28"/>
      <c r="V600" s="28"/>
      <c r="W600" s="28"/>
      <c r="X600" s="28"/>
      <c r="Y600" s="28"/>
      <c r="Z600" s="28"/>
    </row>
    <row r="601" spans="1:26" ht="12.75" customHeight="1" x14ac:dyDescent="0.35">
      <c r="A601" s="28"/>
      <c r="B601" s="28"/>
      <c r="C601" s="28"/>
      <c r="D601" s="28"/>
      <c r="E601" s="28"/>
      <c r="F601" s="28"/>
      <c r="G601" s="28"/>
      <c r="H601" s="28"/>
      <c r="I601" s="28"/>
      <c r="J601" s="28"/>
      <c r="K601" s="28"/>
      <c r="L601" s="28"/>
      <c r="M601" s="28"/>
      <c r="N601" s="28"/>
      <c r="O601" s="28"/>
      <c r="P601" s="28"/>
      <c r="Q601" s="28"/>
      <c r="R601" s="28"/>
      <c r="S601" s="28"/>
      <c r="T601" s="28"/>
      <c r="U601" s="28"/>
      <c r="V601" s="28"/>
      <c r="W601" s="28"/>
      <c r="X601" s="28"/>
      <c r="Y601" s="28"/>
      <c r="Z601" s="28"/>
    </row>
    <row r="602" spans="1:26" ht="12.75" customHeight="1" x14ac:dyDescent="0.35">
      <c r="A602" s="28"/>
      <c r="B602" s="28"/>
      <c r="C602" s="28"/>
      <c r="D602" s="28"/>
      <c r="E602" s="28"/>
      <c r="F602" s="28"/>
      <c r="G602" s="28"/>
      <c r="H602" s="28"/>
      <c r="I602" s="28"/>
      <c r="J602" s="28"/>
      <c r="K602" s="28"/>
      <c r="L602" s="28"/>
      <c r="M602" s="28"/>
      <c r="N602" s="28"/>
      <c r="O602" s="28"/>
      <c r="P602" s="28"/>
      <c r="Q602" s="28"/>
      <c r="R602" s="28"/>
      <c r="S602" s="28"/>
      <c r="T602" s="28"/>
      <c r="U602" s="28"/>
      <c r="V602" s="28"/>
      <c r="W602" s="28"/>
      <c r="X602" s="28"/>
      <c r="Y602" s="28"/>
      <c r="Z602" s="28"/>
    </row>
    <row r="603" spans="1:26" ht="12.75" customHeight="1" x14ac:dyDescent="0.35">
      <c r="A603" s="28"/>
      <c r="B603" s="28"/>
      <c r="C603" s="28"/>
      <c r="D603" s="28"/>
      <c r="E603" s="28"/>
      <c r="F603" s="28"/>
      <c r="G603" s="28"/>
      <c r="H603" s="28"/>
      <c r="I603" s="28"/>
      <c r="J603" s="28"/>
      <c r="K603" s="28"/>
      <c r="L603" s="28"/>
      <c r="M603" s="28"/>
      <c r="N603" s="28"/>
      <c r="O603" s="28"/>
      <c r="P603" s="28"/>
      <c r="Q603" s="28"/>
      <c r="R603" s="28"/>
      <c r="S603" s="28"/>
      <c r="T603" s="28"/>
      <c r="U603" s="28"/>
      <c r="V603" s="28"/>
      <c r="W603" s="28"/>
      <c r="X603" s="28"/>
      <c r="Y603" s="28"/>
      <c r="Z603" s="28"/>
    </row>
    <row r="604" spans="1:26" ht="12.75" customHeight="1" x14ac:dyDescent="0.35">
      <c r="A604" s="28"/>
      <c r="B604" s="28"/>
      <c r="C604" s="28"/>
      <c r="D604" s="28"/>
      <c r="E604" s="28"/>
      <c r="F604" s="28"/>
      <c r="G604" s="28"/>
      <c r="H604" s="28"/>
      <c r="I604" s="28"/>
      <c r="J604" s="28"/>
      <c r="K604" s="28"/>
      <c r="L604" s="28"/>
      <c r="M604" s="28"/>
      <c r="N604" s="28"/>
      <c r="O604" s="28"/>
      <c r="P604" s="28"/>
      <c r="Q604" s="28"/>
      <c r="R604" s="28"/>
      <c r="S604" s="28"/>
      <c r="T604" s="28"/>
      <c r="U604" s="28"/>
      <c r="V604" s="28"/>
      <c r="W604" s="28"/>
      <c r="X604" s="28"/>
      <c r="Y604" s="28"/>
      <c r="Z604" s="28"/>
    </row>
    <row r="605" spans="1:26" ht="12.75" customHeight="1" x14ac:dyDescent="0.35">
      <c r="A605" s="28"/>
      <c r="B605" s="28"/>
      <c r="C605" s="28"/>
      <c r="D605" s="28"/>
      <c r="E605" s="28"/>
      <c r="F605" s="28"/>
      <c r="G605" s="28"/>
      <c r="H605" s="28"/>
      <c r="I605" s="28"/>
      <c r="J605" s="28"/>
      <c r="K605" s="28"/>
      <c r="L605" s="28"/>
      <c r="M605" s="28"/>
      <c r="N605" s="28"/>
      <c r="O605" s="28"/>
      <c r="P605" s="28"/>
      <c r="Q605" s="28"/>
      <c r="R605" s="28"/>
      <c r="S605" s="28"/>
      <c r="T605" s="28"/>
      <c r="U605" s="28"/>
      <c r="V605" s="28"/>
      <c r="W605" s="28"/>
      <c r="X605" s="28"/>
      <c r="Y605" s="28"/>
      <c r="Z605" s="28"/>
    </row>
    <row r="606" spans="1:26" ht="12.75" customHeight="1" x14ac:dyDescent="0.35">
      <c r="A606" s="28"/>
      <c r="B606" s="28"/>
      <c r="C606" s="28"/>
      <c r="D606" s="28"/>
      <c r="E606" s="28"/>
      <c r="F606" s="28"/>
      <c r="G606" s="28"/>
      <c r="H606" s="28"/>
      <c r="I606" s="28"/>
      <c r="J606" s="28"/>
      <c r="K606" s="28"/>
      <c r="L606" s="28"/>
      <c r="M606" s="28"/>
      <c r="N606" s="28"/>
      <c r="O606" s="28"/>
      <c r="P606" s="28"/>
      <c r="Q606" s="28"/>
      <c r="R606" s="28"/>
      <c r="S606" s="28"/>
      <c r="T606" s="28"/>
      <c r="U606" s="28"/>
      <c r="V606" s="28"/>
      <c r="W606" s="28"/>
      <c r="X606" s="28"/>
      <c r="Y606" s="28"/>
      <c r="Z606" s="28"/>
    </row>
    <row r="607" spans="1:26" ht="12.75" customHeight="1" x14ac:dyDescent="0.35">
      <c r="A607" s="28"/>
      <c r="B607" s="28"/>
      <c r="C607" s="28"/>
      <c r="D607" s="28"/>
      <c r="E607" s="28"/>
      <c r="F607" s="28"/>
      <c r="G607" s="28"/>
      <c r="H607" s="28"/>
      <c r="I607" s="28"/>
      <c r="J607" s="28"/>
      <c r="K607" s="28"/>
      <c r="L607" s="28"/>
      <c r="M607" s="28"/>
      <c r="N607" s="28"/>
      <c r="O607" s="28"/>
      <c r="P607" s="28"/>
      <c r="Q607" s="28"/>
      <c r="R607" s="28"/>
      <c r="S607" s="28"/>
      <c r="T607" s="28"/>
      <c r="U607" s="28"/>
      <c r="V607" s="28"/>
      <c r="W607" s="28"/>
      <c r="X607" s="28"/>
      <c r="Y607" s="28"/>
      <c r="Z607" s="28"/>
    </row>
    <row r="608" spans="1:26" ht="12.75" customHeight="1" x14ac:dyDescent="0.35">
      <c r="A608" s="28"/>
      <c r="B608" s="28"/>
      <c r="C608" s="28"/>
      <c r="D608" s="28"/>
      <c r="E608" s="28"/>
      <c r="F608" s="28"/>
      <c r="G608" s="28"/>
      <c r="H608" s="28"/>
      <c r="I608" s="28"/>
      <c r="J608" s="28"/>
      <c r="K608" s="28"/>
      <c r="L608" s="28"/>
      <c r="M608" s="28"/>
      <c r="N608" s="28"/>
      <c r="O608" s="28"/>
      <c r="P608" s="28"/>
      <c r="Q608" s="28"/>
      <c r="R608" s="28"/>
      <c r="S608" s="28"/>
      <c r="T608" s="28"/>
      <c r="U608" s="28"/>
      <c r="V608" s="28"/>
      <c r="W608" s="28"/>
      <c r="X608" s="28"/>
      <c r="Y608" s="28"/>
      <c r="Z608" s="28"/>
    </row>
    <row r="609" spans="1:26" ht="12.75" customHeight="1" x14ac:dyDescent="0.35">
      <c r="A609" s="28"/>
      <c r="B609" s="28"/>
      <c r="C609" s="28"/>
      <c r="D609" s="28"/>
      <c r="E609" s="28"/>
      <c r="F609" s="28"/>
      <c r="G609" s="28"/>
      <c r="H609" s="28"/>
      <c r="I609" s="28"/>
      <c r="J609" s="28"/>
      <c r="K609" s="28"/>
      <c r="L609" s="28"/>
      <c r="M609" s="28"/>
      <c r="N609" s="28"/>
      <c r="O609" s="28"/>
      <c r="P609" s="28"/>
      <c r="Q609" s="28"/>
      <c r="R609" s="28"/>
      <c r="S609" s="28"/>
      <c r="T609" s="28"/>
      <c r="U609" s="28"/>
      <c r="V609" s="28"/>
      <c r="W609" s="28"/>
      <c r="X609" s="28"/>
      <c r="Y609" s="28"/>
      <c r="Z609" s="28"/>
    </row>
    <row r="610" spans="1:26" ht="12.75" customHeight="1" x14ac:dyDescent="0.35">
      <c r="A610" s="28"/>
      <c r="B610" s="28"/>
      <c r="C610" s="28"/>
      <c r="D610" s="28"/>
      <c r="E610" s="28"/>
      <c r="F610" s="28"/>
      <c r="G610" s="28"/>
      <c r="H610" s="28"/>
      <c r="I610" s="28"/>
      <c r="J610" s="28"/>
      <c r="K610" s="28"/>
      <c r="L610" s="28"/>
      <c r="M610" s="28"/>
      <c r="N610" s="28"/>
      <c r="O610" s="28"/>
      <c r="P610" s="28"/>
      <c r="Q610" s="28"/>
      <c r="R610" s="28"/>
      <c r="S610" s="28"/>
      <c r="T610" s="28"/>
      <c r="U610" s="28"/>
      <c r="V610" s="28"/>
      <c r="W610" s="28"/>
      <c r="X610" s="28"/>
      <c r="Y610" s="28"/>
      <c r="Z610" s="28"/>
    </row>
    <row r="611" spans="1:26" ht="12.75" customHeight="1" x14ac:dyDescent="0.35">
      <c r="A611" s="28"/>
      <c r="B611" s="28"/>
      <c r="C611" s="28"/>
      <c r="D611" s="28"/>
      <c r="E611" s="28"/>
      <c r="F611" s="28"/>
      <c r="G611" s="28"/>
      <c r="H611" s="28"/>
      <c r="I611" s="28"/>
      <c r="J611" s="28"/>
      <c r="K611" s="28"/>
      <c r="L611" s="28"/>
      <c r="M611" s="28"/>
      <c r="N611" s="28"/>
      <c r="O611" s="28"/>
      <c r="P611" s="28"/>
      <c r="Q611" s="28"/>
      <c r="R611" s="28"/>
      <c r="S611" s="28"/>
      <c r="T611" s="28"/>
      <c r="U611" s="28"/>
      <c r="V611" s="28"/>
      <c r="W611" s="28"/>
      <c r="X611" s="28"/>
      <c r="Y611" s="28"/>
      <c r="Z611" s="28"/>
    </row>
    <row r="612" spans="1:26" ht="12.75" customHeight="1" x14ac:dyDescent="0.35">
      <c r="A612" s="28"/>
      <c r="B612" s="28"/>
      <c r="C612" s="28"/>
      <c r="D612" s="28"/>
      <c r="E612" s="28"/>
      <c r="F612" s="28"/>
      <c r="G612" s="28"/>
      <c r="H612" s="28"/>
      <c r="I612" s="28"/>
      <c r="J612" s="28"/>
      <c r="K612" s="28"/>
      <c r="L612" s="28"/>
      <c r="M612" s="28"/>
      <c r="N612" s="28"/>
      <c r="O612" s="28"/>
      <c r="P612" s="28"/>
      <c r="Q612" s="28"/>
      <c r="R612" s="28"/>
      <c r="S612" s="28"/>
      <c r="T612" s="28"/>
      <c r="U612" s="28"/>
      <c r="V612" s="28"/>
      <c r="W612" s="28"/>
      <c r="X612" s="28"/>
      <c r="Y612" s="28"/>
      <c r="Z612" s="28"/>
    </row>
    <row r="613" spans="1:26" ht="12.75" customHeight="1" x14ac:dyDescent="0.35">
      <c r="A613" s="28"/>
      <c r="B613" s="28"/>
      <c r="C613" s="28"/>
      <c r="D613" s="28"/>
      <c r="E613" s="28"/>
      <c r="F613" s="28"/>
      <c r="G613" s="28"/>
      <c r="H613" s="28"/>
      <c r="I613" s="28"/>
      <c r="J613" s="28"/>
      <c r="K613" s="28"/>
      <c r="L613" s="28"/>
      <c r="M613" s="28"/>
      <c r="N613" s="28"/>
      <c r="O613" s="28"/>
      <c r="P613" s="28"/>
      <c r="Q613" s="28"/>
      <c r="R613" s="28"/>
      <c r="S613" s="28"/>
      <c r="T613" s="28"/>
      <c r="U613" s="28"/>
      <c r="V613" s="28"/>
      <c r="W613" s="28"/>
      <c r="X613" s="28"/>
      <c r="Y613" s="28"/>
      <c r="Z613" s="28"/>
    </row>
    <row r="614" spans="1:26" ht="12.75" customHeight="1" x14ac:dyDescent="0.35">
      <c r="A614" s="28"/>
      <c r="B614" s="28"/>
      <c r="C614" s="28"/>
      <c r="D614" s="28"/>
      <c r="E614" s="28"/>
      <c r="F614" s="28"/>
      <c r="G614" s="28"/>
      <c r="H614" s="28"/>
      <c r="I614" s="28"/>
      <c r="J614" s="28"/>
      <c r="K614" s="28"/>
      <c r="L614" s="28"/>
      <c r="M614" s="28"/>
      <c r="N614" s="28"/>
      <c r="O614" s="28"/>
      <c r="P614" s="28"/>
      <c r="Q614" s="28"/>
      <c r="R614" s="28"/>
      <c r="S614" s="28"/>
      <c r="T614" s="28"/>
      <c r="U614" s="28"/>
      <c r="V614" s="28"/>
      <c r="W614" s="28"/>
      <c r="X614" s="28"/>
      <c r="Y614" s="28"/>
      <c r="Z614" s="28"/>
    </row>
    <row r="615" spans="1:26" ht="12.75" customHeight="1" x14ac:dyDescent="0.35">
      <c r="A615" s="28"/>
      <c r="B615" s="28"/>
      <c r="C615" s="28"/>
      <c r="D615" s="28"/>
      <c r="E615" s="28"/>
      <c r="F615" s="28"/>
      <c r="G615" s="28"/>
      <c r="H615" s="28"/>
      <c r="I615" s="28"/>
      <c r="J615" s="28"/>
      <c r="K615" s="28"/>
      <c r="L615" s="28"/>
      <c r="M615" s="28"/>
      <c r="N615" s="28"/>
      <c r="O615" s="28"/>
      <c r="P615" s="28"/>
      <c r="Q615" s="28"/>
      <c r="R615" s="28"/>
      <c r="S615" s="28"/>
      <c r="T615" s="28"/>
      <c r="U615" s="28"/>
      <c r="V615" s="28"/>
      <c r="W615" s="28"/>
      <c r="X615" s="28"/>
      <c r="Y615" s="28"/>
      <c r="Z615" s="28"/>
    </row>
    <row r="616" spans="1:26" ht="12.75" customHeight="1" x14ac:dyDescent="0.35">
      <c r="A616" s="28"/>
      <c r="B616" s="28"/>
      <c r="C616" s="28"/>
      <c r="D616" s="28"/>
      <c r="E616" s="28"/>
      <c r="F616" s="28"/>
      <c r="G616" s="28"/>
      <c r="H616" s="28"/>
      <c r="I616" s="28"/>
      <c r="J616" s="28"/>
      <c r="K616" s="28"/>
      <c r="L616" s="28"/>
      <c r="M616" s="28"/>
      <c r="N616" s="28"/>
      <c r="O616" s="28"/>
      <c r="P616" s="28"/>
      <c r="Q616" s="28"/>
      <c r="R616" s="28"/>
      <c r="S616" s="28"/>
      <c r="T616" s="28"/>
      <c r="U616" s="28"/>
      <c r="V616" s="28"/>
      <c r="W616" s="28"/>
      <c r="X616" s="28"/>
      <c r="Y616" s="28"/>
      <c r="Z616" s="28"/>
    </row>
    <row r="617" spans="1:26" ht="12.75" customHeight="1" x14ac:dyDescent="0.35">
      <c r="A617" s="28"/>
      <c r="B617" s="28"/>
      <c r="C617" s="28"/>
      <c r="D617" s="28"/>
      <c r="E617" s="28"/>
      <c r="F617" s="28"/>
      <c r="G617" s="28"/>
      <c r="H617" s="28"/>
      <c r="I617" s="28"/>
      <c r="J617" s="28"/>
      <c r="K617" s="28"/>
      <c r="L617" s="28"/>
      <c r="M617" s="28"/>
      <c r="N617" s="28"/>
      <c r="O617" s="28"/>
      <c r="P617" s="28"/>
      <c r="Q617" s="28"/>
      <c r="R617" s="28"/>
      <c r="S617" s="28"/>
      <c r="T617" s="28"/>
      <c r="U617" s="28"/>
      <c r="V617" s="28"/>
      <c r="W617" s="28"/>
      <c r="X617" s="28"/>
      <c r="Y617" s="28"/>
      <c r="Z617" s="28"/>
    </row>
    <row r="618" spans="1:26" ht="12.75" customHeight="1" x14ac:dyDescent="0.35">
      <c r="A618" s="28"/>
      <c r="B618" s="28"/>
      <c r="C618" s="28"/>
      <c r="D618" s="28"/>
      <c r="E618" s="28"/>
      <c r="F618" s="28"/>
      <c r="G618" s="28"/>
      <c r="H618" s="28"/>
      <c r="I618" s="28"/>
      <c r="J618" s="28"/>
      <c r="K618" s="28"/>
      <c r="L618" s="28"/>
      <c r="M618" s="28"/>
      <c r="N618" s="28"/>
      <c r="O618" s="28"/>
      <c r="P618" s="28"/>
      <c r="Q618" s="28"/>
      <c r="R618" s="28"/>
      <c r="S618" s="28"/>
      <c r="T618" s="28"/>
      <c r="U618" s="28"/>
      <c r="V618" s="28"/>
      <c r="W618" s="28"/>
      <c r="X618" s="28"/>
      <c r="Y618" s="28"/>
      <c r="Z618" s="28"/>
    </row>
    <row r="619" spans="1:26" ht="12.75" customHeight="1" x14ac:dyDescent="0.35">
      <c r="A619" s="28"/>
      <c r="B619" s="28"/>
      <c r="C619" s="28"/>
      <c r="D619" s="28"/>
      <c r="E619" s="28"/>
      <c r="F619" s="28"/>
      <c r="G619" s="28"/>
      <c r="H619" s="28"/>
      <c r="I619" s="28"/>
      <c r="J619" s="28"/>
      <c r="K619" s="28"/>
      <c r="L619" s="28"/>
      <c r="M619" s="28"/>
      <c r="N619" s="28"/>
      <c r="O619" s="28"/>
      <c r="P619" s="28"/>
      <c r="Q619" s="28"/>
      <c r="R619" s="28"/>
      <c r="S619" s="28"/>
      <c r="T619" s="28"/>
      <c r="U619" s="28"/>
      <c r="V619" s="28"/>
      <c r="W619" s="28"/>
      <c r="X619" s="28"/>
      <c r="Y619" s="28"/>
      <c r="Z619" s="28"/>
    </row>
    <row r="620" spans="1:26" ht="12.75" customHeight="1" x14ac:dyDescent="0.35">
      <c r="A620" s="28"/>
      <c r="B620" s="28"/>
      <c r="C620" s="28"/>
      <c r="D620" s="28"/>
      <c r="E620" s="28"/>
      <c r="F620" s="28"/>
      <c r="G620" s="28"/>
      <c r="H620" s="28"/>
      <c r="I620" s="28"/>
      <c r="J620" s="28"/>
      <c r="K620" s="28"/>
      <c r="L620" s="28"/>
      <c r="M620" s="28"/>
      <c r="N620" s="28"/>
      <c r="O620" s="28"/>
      <c r="P620" s="28"/>
      <c r="Q620" s="28"/>
      <c r="R620" s="28"/>
      <c r="S620" s="28"/>
      <c r="T620" s="28"/>
      <c r="U620" s="28"/>
      <c r="V620" s="28"/>
      <c r="W620" s="28"/>
      <c r="X620" s="28"/>
      <c r="Y620" s="28"/>
      <c r="Z620" s="28"/>
    </row>
    <row r="621" spans="1:26" ht="12.75" customHeight="1" x14ac:dyDescent="0.35">
      <c r="A621" s="28"/>
      <c r="B621" s="28"/>
      <c r="C621" s="28"/>
      <c r="D621" s="28"/>
      <c r="E621" s="28"/>
      <c r="F621" s="28"/>
      <c r="G621" s="28"/>
      <c r="H621" s="28"/>
      <c r="I621" s="28"/>
      <c r="J621" s="28"/>
      <c r="K621" s="28"/>
      <c r="L621" s="28"/>
      <c r="M621" s="28"/>
      <c r="N621" s="28"/>
      <c r="O621" s="28"/>
      <c r="P621" s="28"/>
      <c r="Q621" s="28"/>
      <c r="R621" s="28"/>
      <c r="S621" s="28"/>
      <c r="T621" s="28"/>
      <c r="U621" s="28"/>
      <c r="V621" s="28"/>
      <c r="W621" s="28"/>
      <c r="X621" s="28"/>
      <c r="Y621" s="28"/>
      <c r="Z621" s="28"/>
    </row>
    <row r="622" spans="1:26" ht="12.75" customHeight="1" x14ac:dyDescent="0.35">
      <c r="A622" s="28"/>
      <c r="B622" s="28"/>
      <c r="C622" s="28"/>
      <c r="D622" s="28"/>
      <c r="E622" s="28"/>
      <c r="F622" s="28"/>
      <c r="G622" s="28"/>
      <c r="H622" s="28"/>
      <c r="I622" s="28"/>
      <c r="J622" s="28"/>
      <c r="K622" s="28"/>
      <c r="L622" s="28"/>
      <c r="M622" s="28"/>
      <c r="N622" s="28"/>
      <c r="O622" s="28"/>
      <c r="P622" s="28"/>
      <c r="Q622" s="28"/>
      <c r="R622" s="28"/>
      <c r="S622" s="28"/>
      <c r="T622" s="28"/>
      <c r="U622" s="28"/>
      <c r="V622" s="28"/>
      <c r="W622" s="28"/>
      <c r="X622" s="28"/>
      <c r="Y622" s="28"/>
      <c r="Z622" s="28"/>
    </row>
    <row r="623" spans="1:26" ht="12.75" customHeight="1" x14ac:dyDescent="0.35">
      <c r="A623" s="28"/>
      <c r="B623" s="28"/>
      <c r="C623" s="28"/>
      <c r="D623" s="28"/>
      <c r="E623" s="28"/>
      <c r="F623" s="28"/>
      <c r="G623" s="28"/>
      <c r="H623" s="28"/>
      <c r="I623" s="28"/>
      <c r="J623" s="28"/>
      <c r="K623" s="28"/>
      <c r="L623" s="28"/>
      <c r="M623" s="28"/>
      <c r="N623" s="28"/>
      <c r="O623" s="28"/>
      <c r="P623" s="28"/>
      <c r="Q623" s="28"/>
      <c r="R623" s="28"/>
      <c r="S623" s="28"/>
      <c r="T623" s="28"/>
      <c r="U623" s="28"/>
      <c r="V623" s="28"/>
      <c r="W623" s="28"/>
      <c r="X623" s="28"/>
      <c r="Y623" s="28"/>
      <c r="Z623" s="28"/>
    </row>
    <row r="624" spans="1:26" ht="12.75" customHeight="1" x14ac:dyDescent="0.35">
      <c r="A624" s="28"/>
      <c r="B624" s="28"/>
      <c r="C624" s="28"/>
      <c r="D624" s="28"/>
      <c r="E624" s="28"/>
      <c r="F624" s="28"/>
      <c r="G624" s="28"/>
      <c r="H624" s="28"/>
      <c r="I624" s="28"/>
      <c r="J624" s="28"/>
      <c r="K624" s="28"/>
      <c r="L624" s="28"/>
      <c r="M624" s="28"/>
      <c r="N624" s="28"/>
      <c r="O624" s="28"/>
      <c r="P624" s="28"/>
      <c r="Q624" s="28"/>
      <c r="R624" s="28"/>
      <c r="S624" s="28"/>
      <c r="T624" s="28"/>
      <c r="U624" s="28"/>
      <c r="V624" s="28"/>
      <c r="W624" s="28"/>
      <c r="X624" s="28"/>
      <c r="Y624" s="28"/>
      <c r="Z624" s="28"/>
    </row>
    <row r="625" spans="1:26" ht="12.75" customHeight="1" x14ac:dyDescent="0.35">
      <c r="A625" s="28"/>
      <c r="B625" s="28"/>
      <c r="C625" s="28"/>
      <c r="D625" s="28"/>
      <c r="E625" s="28"/>
      <c r="F625" s="28"/>
      <c r="G625" s="28"/>
      <c r="H625" s="28"/>
      <c r="I625" s="28"/>
      <c r="J625" s="28"/>
      <c r="K625" s="28"/>
      <c r="L625" s="28"/>
      <c r="M625" s="28"/>
      <c r="N625" s="28"/>
      <c r="O625" s="28"/>
      <c r="P625" s="28"/>
      <c r="Q625" s="28"/>
      <c r="R625" s="28"/>
      <c r="S625" s="28"/>
      <c r="T625" s="28"/>
      <c r="U625" s="28"/>
      <c r="V625" s="28"/>
      <c r="W625" s="28"/>
      <c r="X625" s="28"/>
      <c r="Y625" s="28"/>
      <c r="Z625" s="28"/>
    </row>
    <row r="626" spans="1:26" ht="12.75" customHeight="1" x14ac:dyDescent="0.35">
      <c r="A626" s="28"/>
      <c r="B626" s="28"/>
      <c r="C626" s="28"/>
      <c r="D626" s="28"/>
      <c r="E626" s="28"/>
      <c r="F626" s="28"/>
      <c r="G626" s="28"/>
      <c r="H626" s="28"/>
      <c r="I626" s="28"/>
      <c r="J626" s="28"/>
      <c r="K626" s="28"/>
      <c r="L626" s="28"/>
      <c r="M626" s="28"/>
      <c r="N626" s="28"/>
      <c r="O626" s="28"/>
      <c r="P626" s="28"/>
      <c r="Q626" s="28"/>
      <c r="R626" s="28"/>
      <c r="S626" s="28"/>
      <c r="T626" s="28"/>
      <c r="U626" s="28"/>
      <c r="V626" s="28"/>
      <c r="W626" s="28"/>
      <c r="X626" s="28"/>
      <c r="Y626" s="28"/>
      <c r="Z626" s="28"/>
    </row>
    <row r="627" spans="1:26" ht="12.75" customHeight="1" x14ac:dyDescent="0.35">
      <c r="A627" s="28"/>
      <c r="B627" s="28"/>
      <c r="C627" s="28"/>
      <c r="D627" s="28"/>
      <c r="E627" s="28"/>
      <c r="F627" s="28"/>
      <c r="G627" s="28"/>
      <c r="H627" s="28"/>
      <c r="I627" s="28"/>
      <c r="J627" s="28"/>
      <c r="K627" s="28"/>
      <c r="L627" s="28"/>
      <c r="M627" s="28"/>
      <c r="N627" s="28"/>
      <c r="O627" s="28"/>
      <c r="P627" s="28"/>
      <c r="Q627" s="28"/>
      <c r="R627" s="28"/>
      <c r="S627" s="28"/>
      <c r="T627" s="28"/>
      <c r="U627" s="28"/>
      <c r="V627" s="28"/>
      <c r="W627" s="28"/>
      <c r="X627" s="28"/>
      <c r="Y627" s="28"/>
      <c r="Z627" s="28"/>
    </row>
    <row r="628" spans="1:26" ht="12.75" customHeight="1" x14ac:dyDescent="0.35">
      <c r="A628" s="28"/>
      <c r="B628" s="28"/>
      <c r="C628" s="28"/>
      <c r="D628" s="28"/>
      <c r="E628" s="28"/>
      <c r="F628" s="28"/>
      <c r="G628" s="28"/>
      <c r="H628" s="28"/>
      <c r="I628" s="28"/>
      <c r="J628" s="28"/>
      <c r="K628" s="28"/>
      <c r="L628" s="28"/>
      <c r="M628" s="28"/>
      <c r="N628" s="28"/>
      <c r="O628" s="28"/>
      <c r="P628" s="28"/>
      <c r="Q628" s="28"/>
      <c r="R628" s="28"/>
      <c r="S628" s="28"/>
      <c r="T628" s="28"/>
      <c r="U628" s="28"/>
      <c r="V628" s="28"/>
      <c r="W628" s="28"/>
      <c r="X628" s="28"/>
      <c r="Y628" s="28"/>
      <c r="Z628" s="28"/>
    </row>
    <row r="629" spans="1:26" ht="12.75" customHeight="1" x14ac:dyDescent="0.35">
      <c r="A629" s="28"/>
      <c r="B629" s="28"/>
      <c r="C629" s="28"/>
      <c r="D629" s="28"/>
      <c r="E629" s="28"/>
      <c r="F629" s="28"/>
      <c r="G629" s="28"/>
      <c r="H629" s="28"/>
      <c r="I629" s="28"/>
      <c r="J629" s="28"/>
      <c r="K629" s="28"/>
      <c r="L629" s="28"/>
      <c r="M629" s="28"/>
      <c r="N629" s="28"/>
      <c r="O629" s="28"/>
      <c r="P629" s="28"/>
      <c r="Q629" s="28"/>
      <c r="R629" s="28"/>
      <c r="S629" s="28"/>
      <c r="T629" s="28"/>
      <c r="U629" s="28"/>
      <c r="V629" s="28"/>
      <c r="W629" s="28"/>
      <c r="X629" s="28"/>
      <c r="Y629" s="28"/>
      <c r="Z629" s="28"/>
    </row>
    <row r="630" spans="1:26" ht="12.75" customHeight="1" x14ac:dyDescent="0.35">
      <c r="A630" s="28"/>
      <c r="B630" s="28"/>
      <c r="C630" s="28"/>
      <c r="D630" s="28"/>
      <c r="E630" s="28"/>
      <c r="F630" s="28"/>
      <c r="G630" s="28"/>
      <c r="H630" s="28"/>
      <c r="I630" s="28"/>
      <c r="J630" s="28"/>
      <c r="K630" s="28"/>
      <c r="L630" s="28"/>
      <c r="M630" s="28"/>
      <c r="N630" s="28"/>
      <c r="O630" s="28"/>
      <c r="P630" s="28"/>
      <c r="Q630" s="28"/>
      <c r="R630" s="28"/>
      <c r="S630" s="28"/>
      <c r="T630" s="28"/>
      <c r="U630" s="28"/>
      <c r="V630" s="28"/>
      <c r="W630" s="28"/>
      <c r="X630" s="28"/>
      <c r="Y630" s="28"/>
      <c r="Z630" s="28"/>
    </row>
    <row r="631" spans="1:26" ht="12.75" customHeight="1" x14ac:dyDescent="0.35">
      <c r="A631" s="28"/>
      <c r="B631" s="28"/>
      <c r="C631" s="28"/>
      <c r="D631" s="28"/>
      <c r="E631" s="28"/>
      <c r="F631" s="28"/>
      <c r="G631" s="28"/>
      <c r="H631" s="28"/>
      <c r="I631" s="28"/>
      <c r="J631" s="28"/>
      <c r="K631" s="28"/>
      <c r="L631" s="28"/>
      <c r="M631" s="28"/>
      <c r="N631" s="28"/>
      <c r="O631" s="28"/>
      <c r="P631" s="28"/>
      <c r="Q631" s="28"/>
      <c r="R631" s="28"/>
      <c r="S631" s="28"/>
      <c r="T631" s="28"/>
      <c r="U631" s="28"/>
      <c r="V631" s="28"/>
      <c r="W631" s="28"/>
      <c r="X631" s="28"/>
      <c r="Y631" s="28"/>
      <c r="Z631" s="28"/>
    </row>
    <row r="632" spans="1:26" ht="12.75" customHeight="1" x14ac:dyDescent="0.35">
      <c r="A632" s="28"/>
      <c r="B632" s="28"/>
      <c r="C632" s="28"/>
      <c r="D632" s="28"/>
      <c r="E632" s="28"/>
      <c r="F632" s="28"/>
      <c r="G632" s="28"/>
      <c r="H632" s="28"/>
      <c r="I632" s="28"/>
      <c r="J632" s="28"/>
      <c r="K632" s="28"/>
      <c r="L632" s="28"/>
      <c r="M632" s="28"/>
      <c r="N632" s="28"/>
      <c r="O632" s="28"/>
      <c r="P632" s="28"/>
      <c r="Q632" s="28"/>
      <c r="R632" s="28"/>
      <c r="S632" s="28"/>
      <c r="T632" s="28"/>
      <c r="U632" s="28"/>
      <c r="V632" s="28"/>
      <c r="W632" s="28"/>
      <c r="X632" s="28"/>
      <c r="Y632" s="28"/>
      <c r="Z632" s="28"/>
    </row>
    <row r="633" spans="1:26" ht="12.75" customHeight="1" x14ac:dyDescent="0.35">
      <c r="A633" s="28"/>
      <c r="B633" s="28"/>
      <c r="C633" s="28"/>
      <c r="D633" s="28"/>
      <c r="E633" s="28"/>
      <c r="F633" s="28"/>
      <c r="G633" s="28"/>
      <c r="H633" s="28"/>
      <c r="I633" s="28"/>
      <c r="J633" s="28"/>
      <c r="K633" s="28"/>
      <c r="L633" s="28"/>
      <c r="M633" s="28"/>
      <c r="N633" s="28"/>
      <c r="O633" s="28"/>
      <c r="P633" s="28"/>
      <c r="Q633" s="28"/>
      <c r="R633" s="28"/>
      <c r="S633" s="28"/>
      <c r="T633" s="28"/>
      <c r="U633" s="28"/>
      <c r="V633" s="28"/>
      <c r="W633" s="28"/>
      <c r="X633" s="28"/>
      <c r="Y633" s="28"/>
      <c r="Z633" s="28"/>
    </row>
    <row r="634" spans="1:26" ht="12.75" customHeight="1" x14ac:dyDescent="0.35">
      <c r="A634" s="28"/>
      <c r="B634" s="28"/>
      <c r="C634" s="28"/>
      <c r="D634" s="28"/>
      <c r="E634" s="28"/>
      <c r="F634" s="28"/>
      <c r="G634" s="28"/>
      <c r="H634" s="28"/>
      <c r="I634" s="28"/>
      <c r="J634" s="28"/>
      <c r="K634" s="28"/>
      <c r="L634" s="28"/>
      <c r="M634" s="28"/>
      <c r="N634" s="28"/>
      <c r="O634" s="28"/>
      <c r="P634" s="28"/>
      <c r="Q634" s="28"/>
      <c r="R634" s="28"/>
      <c r="S634" s="28"/>
      <c r="T634" s="28"/>
      <c r="U634" s="28"/>
      <c r="V634" s="28"/>
      <c r="W634" s="28"/>
      <c r="X634" s="28"/>
      <c r="Y634" s="28"/>
      <c r="Z634" s="28"/>
    </row>
    <row r="635" spans="1:26" ht="12.75" customHeight="1" x14ac:dyDescent="0.35">
      <c r="A635" s="28"/>
      <c r="B635" s="28"/>
      <c r="C635" s="28"/>
      <c r="D635" s="28"/>
      <c r="E635" s="28"/>
      <c r="F635" s="28"/>
      <c r="G635" s="28"/>
      <c r="H635" s="28"/>
      <c r="I635" s="28"/>
      <c r="J635" s="28"/>
      <c r="K635" s="28"/>
      <c r="L635" s="28"/>
      <c r="M635" s="28"/>
      <c r="N635" s="28"/>
      <c r="O635" s="28"/>
      <c r="P635" s="28"/>
      <c r="Q635" s="28"/>
      <c r="R635" s="28"/>
      <c r="S635" s="28"/>
      <c r="T635" s="28"/>
      <c r="U635" s="28"/>
      <c r="V635" s="28"/>
      <c r="W635" s="28"/>
      <c r="X635" s="28"/>
      <c r="Y635" s="28"/>
      <c r="Z635" s="28"/>
    </row>
    <row r="636" spans="1:26" ht="12.75" customHeight="1" x14ac:dyDescent="0.35">
      <c r="A636" s="28"/>
      <c r="B636" s="28"/>
      <c r="C636" s="28"/>
      <c r="D636" s="28"/>
      <c r="E636" s="28"/>
      <c r="F636" s="28"/>
      <c r="G636" s="28"/>
      <c r="H636" s="28"/>
      <c r="I636" s="28"/>
      <c r="J636" s="28"/>
      <c r="K636" s="28"/>
      <c r="L636" s="28"/>
      <c r="M636" s="28"/>
      <c r="N636" s="28"/>
      <c r="O636" s="28"/>
      <c r="P636" s="28"/>
      <c r="Q636" s="28"/>
      <c r="R636" s="28"/>
      <c r="S636" s="28"/>
      <c r="T636" s="28"/>
      <c r="U636" s="28"/>
      <c r="V636" s="28"/>
      <c r="W636" s="28"/>
      <c r="X636" s="28"/>
      <c r="Y636" s="28"/>
      <c r="Z636" s="28"/>
    </row>
    <row r="637" spans="1:26" ht="12.75" customHeight="1" x14ac:dyDescent="0.35">
      <c r="A637" s="28"/>
      <c r="B637" s="28"/>
      <c r="C637" s="28"/>
      <c r="D637" s="28"/>
      <c r="E637" s="28"/>
      <c r="F637" s="28"/>
      <c r="G637" s="28"/>
      <c r="H637" s="28"/>
      <c r="I637" s="28"/>
      <c r="J637" s="28"/>
      <c r="K637" s="28"/>
      <c r="L637" s="28"/>
      <c r="M637" s="28"/>
      <c r="N637" s="28"/>
      <c r="O637" s="28"/>
      <c r="P637" s="28"/>
      <c r="Q637" s="28"/>
      <c r="R637" s="28"/>
      <c r="S637" s="28"/>
      <c r="T637" s="28"/>
      <c r="U637" s="28"/>
      <c r="V637" s="28"/>
      <c r="W637" s="28"/>
      <c r="X637" s="28"/>
      <c r="Y637" s="28"/>
      <c r="Z637" s="28"/>
    </row>
    <row r="638" spans="1:26" ht="12.75" customHeight="1" x14ac:dyDescent="0.35">
      <c r="A638" s="28"/>
      <c r="B638" s="28"/>
      <c r="C638" s="28"/>
      <c r="D638" s="28"/>
      <c r="E638" s="28"/>
      <c r="F638" s="28"/>
      <c r="G638" s="28"/>
      <c r="H638" s="28"/>
      <c r="I638" s="28"/>
      <c r="J638" s="28"/>
      <c r="K638" s="28"/>
      <c r="L638" s="28"/>
      <c r="M638" s="28"/>
      <c r="N638" s="28"/>
      <c r="O638" s="28"/>
      <c r="P638" s="28"/>
      <c r="Q638" s="28"/>
      <c r="R638" s="28"/>
      <c r="S638" s="28"/>
      <c r="T638" s="28"/>
      <c r="U638" s="28"/>
      <c r="V638" s="28"/>
      <c r="W638" s="28"/>
      <c r="X638" s="28"/>
      <c r="Y638" s="28"/>
      <c r="Z638" s="28"/>
    </row>
    <row r="639" spans="1:26" ht="12.75" customHeight="1" x14ac:dyDescent="0.35">
      <c r="A639" s="28"/>
      <c r="B639" s="28"/>
      <c r="C639" s="28"/>
      <c r="D639" s="28"/>
      <c r="E639" s="28"/>
      <c r="F639" s="28"/>
      <c r="G639" s="28"/>
      <c r="H639" s="28"/>
      <c r="I639" s="28"/>
      <c r="J639" s="28"/>
      <c r="K639" s="28"/>
      <c r="L639" s="28"/>
      <c r="M639" s="28"/>
      <c r="N639" s="28"/>
      <c r="O639" s="28"/>
      <c r="P639" s="28"/>
      <c r="Q639" s="28"/>
      <c r="R639" s="28"/>
      <c r="S639" s="28"/>
      <c r="T639" s="28"/>
      <c r="U639" s="28"/>
      <c r="V639" s="28"/>
      <c r="W639" s="28"/>
      <c r="X639" s="28"/>
      <c r="Y639" s="28"/>
      <c r="Z639" s="28"/>
    </row>
    <row r="640" spans="1:26" ht="12.75" customHeight="1" x14ac:dyDescent="0.35">
      <c r="A640" s="28"/>
      <c r="B640" s="28"/>
      <c r="C640" s="28"/>
      <c r="D640" s="28"/>
      <c r="E640" s="28"/>
      <c r="F640" s="28"/>
      <c r="G640" s="28"/>
      <c r="H640" s="28"/>
      <c r="I640" s="28"/>
      <c r="J640" s="28"/>
      <c r="K640" s="28"/>
      <c r="L640" s="28"/>
      <c r="M640" s="28"/>
      <c r="N640" s="28"/>
      <c r="O640" s="28"/>
      <c r="P640" s="28"/>
      <c r="Q640" s="28"/>
      <c r="R640" s="28"/>
      <c r="S640" s="28"/>
      <c r="T640" s="28"/>
      <c r="U640" s="28"/>
      <c r="V640" s="28"/>
      <c r="W640" s="28"/>
      <c r="X640" s="28"/>
      <c r="Y640" s="28"/>
      <c r="Z640" s="28"/>
    </row>
    <row r="641" spans="1:26" ht="12.75" customHeight="1" x14ac:dyDescent="0.35">
      <c r="A641" s="28"/>
      <c r="B641" s="28"/>
      <c r="C641" s="28"/>
      <c r="D641" s="28"/>
      <c r="E641" s="28"/>
      <c r="F641" s="28"/>
      <c r="G641" s="28"/>
      <c r="H641" s="28"/>
      <c r="I641" s="28"/>
      <c r="J641" s="28"/>
      <c r="K641" s="28"/>
      <c r="L641" s="28"/>
      <c r="M641" s="28"/>
      <c r="N641" s="28"/>
      <c r="O641" s="28"/>
      <c r="P641" s="28"/>
      <c r="Q641" s="28"/>
      <c r="R641" s="28"/>
      <c r="S641" s="28"/>
      <c r="T641" s="28"/>
      <c r="U641" s="28"/>
      <c r="V641" s="28"/>
      <c r="W641" s="28"/>
      <c r="X641" s="28"/>
      <c r="Y641" s="28"/>
      <c r="Z641" s="28"/>
    </row>
    <row r="642" spans="1:26" ht="12.75" customHeight="1" x14ac:dyDescent="0.35">
      <c r="A642" s="28"/>
      <c r="B642" s="28"/>
      <c r="C642" s="28"/>
      <c r="D642" s="28"/>
      <c r="E642" s="28"/>
      <c r="F642" s="28"/>
      <c r="G642" s="28"/>
      <c r="H642" s="28"/>
      <c r="I642" s="28"/>
      <c r="J642" s="28"/>
      <c r="K642" s="28"/>
      <c r="L642" s="28"/>
      <c r="M642" s="28"/>
      <c r="N642" s="28"/>
      <c r="O642" s="28"/>
      <c r="P642" s="28"/>
      <c r="Q642" s="28"/>
      <c r="R642" s="28"/>
      <c r="S642" s="28"/>
      <c r="T642" s="28"/>
      <c r="U642" s="28"/>
      <c r="V642" s="28"/>
      <c r="W642" s="28"/>
      <c r="X642" s="28"/>
      <c r="Y642" s="28"/>
      <c r="Z642" s="28"/>
    </row>
    <row r="643" spans="1:26" ht="12.75" customHeight="1" x14ac:dyDescent="0.35">
      <c r="A643" s="28"/>
      <c r="B643" s="28"/>
      <c r="C643" s="28"/>
      <c r="D643" s="28"/>
      <c r="E643" s="28"/>
      <c r="F643" s="28"/>
      <c r="G643" s="28"/>
      <c r="H643" s="28"/>
      <c r="I643" s="28"/>
      <c r="J643" s="28"/>
      <c r="K643" s="28"/>
      <c r="L643" s="28"/>
      <c r="M643" s="28"/>
      <c r="N643" s="28"/>
      <c r="O643" s="28"/>
      <c r="P643" s="28"/>
      <c r="Q643" s="28"/>
      <c r="R643" s="28"/>
      <c r="S643" s="28"/>
      <c r="T643" s="28"/>
      <c r="U643" s="28"/>
      <c r="V643" s="28"/>
      <c r="W643" s="28"/>
      <c r="X643" s="28"/>
      <c r="Y643" s="28"/>
      <c r="Z643" s="28"/>
    </row>
    <row r="644" spans="1:26" ht="12.75" customHeight="1" x14ac:dyDescent="0.35">
      <c r="A644" s="28"/>
      <c r="B644" s="28"/>
      <c r="C644" s="28"/>
      <c r="D644" s="28"/>
      <c r="E644" s="28"/>
      <c r="F644" s="28"/>
      <c r="G644" s="28"/>
      <c r="H644" s="28"/>
      <c r="I644" s="28"/>
      <c r="J644" s="28"/>
      <c r="K644" s="28"/>
      <c r="L644" s="28"/>
      <c r="M644" s="28"/>
      <c r="N644" s="28"/>
      <c r="O644" s="28"/>
      <c r="P644" s="28"/>
      <c r="Q644" s="28"/>
      <c r="R644" s="28"/>
      <c r="S644" s="28"/>
      <c r="T644" s="28"/>
      <c r="U644" s="28"/>
      <c r="V644" s="28"/>
      <c r="W644" s="28"/>
      <c r="X644" s="28"/>
      <c r="Y644" s="28"/>
      <c r="Z644" s="28"/>
    </row>
    <row r="645" spans="1:26" ht="12.75" customHeight="1" x14ac:dyDescent="0.35">
      <c r="A645" s="28"/>
      <c r="B645" s="28"/>
      <c r="C645" s="28"/>
      <c r="D645" s="28"/>
      <c r="E645" s="28"/>
      <c r="F645" s="28"/>
      <c r="G645" s="28"/>
      <c r="H645" s="28"/>
      <c r="I645" s="28"/>
      <c r="J645" s="28"/>
      <c r="K645" s="28"/>
      <c r="L645" s="28"/>
      <c r="M645" s="28"/>
      <c r="N645" s="28"/>
      <c r="O645" s="28"/>
      <c r="P645" s="28"/>
      <c r="Q645" s="28"/>
      <c r="R645" s="28"/>
      <c r="S645" s="28"/>
      <c r="T645" s="28"/>
      <c r="U645" s="28"/>
      <c r="V645" s="28"/>
      <c r="W645" s="28"/>
      <c r="X645" s="28"/>
      <c r="Y645" s="28"/>
      <c r="Z645" s="28"/>
    </row>
    <row r="646" spans="1:26" ht="12.75" customHeight="1" x14ac:dyDescent="0.35">
      <c r="A646" s="28"/>
      <c r="B646" s="28"/>
      <c r="C646" s="28"/>
      <c r="D646" s="28"/>
      <c r="E646" s="28"/>
      <c r="F646" s="28"/>
      <c r="G646" s="28"/>
      <c r="H646" s="28"/>
      <c r="I646" s="28"/>
      <c r="J646" s="28"/>
      <c r="K646" s="28"/>
      <c r="L646" s="28"/>
      <c r="M646" s="28"/>
      <c r="N646" s="28"/>
      <c r="O646" s="28"/>
      <c r="P646" s="28"/>
      <c r="Q646" s="28"/>
      <c r="R646" s="28"/>
      <c r="S646" s="28"/>
      <c r="T646" s="28"/>
      <c r="U646" s="28"/>
      <c r="V646" s="28"/>
      <c r="W646" s="28"/>
      <c r="X646" s="28"/>
      <c r="Y646" s="28"/>
      <c r="Z646" s="28"/>
    </row>
    <row r="647" spans="1:26" ht="12.75" customHeight="1" x14ac:dyDescent="0.35">
      <c r="A647" s="28"/>
      <c r="B647" s="28"/>
      <c r="C647" s="28"/>
      <c r="D647" s="28"/>
      <c r="E647" s="28"/>
      <c r="F647" s="28"/>
      <c r="G647" s="28"/>
      <c r="H647" s="28"/>
      <c r="I647" s="28"/>
      <c r="J647" s="28"/>
      <c r="K647" s="28"/>
      <c r="L647" s="28"/>
      <c r="M647" s="28"/>
      <c r="N647" s="28"/>
      <c r="O647" s="28"/>
      <c r="P647" s="28"/>
      <c r="Q647" s="28"/>
      <c r="R647" s="28"/>
      <c r="S647" s="28"/>
      <c r="T647" s="28"/>
      <c r="U647" s="28"/>
      <c r="V647" s="28"/>
      <c r="W647" s="28"/>
      <c r="X647" s="28"/>
      <c r="Y647" s="28"/>
      <c r="Z647" s="28"/>
    </row>
    <row r="648" spans="1:26" ht="12.75" customHeight="1" x14ac:dyDescent="0.35">
      <c r="A648" s="28"/>
      <c r="B648" s="28"/>
      <c r="C648" s="28"/>
      <c r="D648" s="28"/>
      <c r="E648" s="28"/>
      <c r="F648" s="28"/>
      <c r="G648" s="28"/>
      <c r="H648" s="28"/>
      <c r="I648" s="28"/>
      <c r="J648" s="28"/>
      <c r="K648" s="28"/>
      <c r="L648" s="28"/>
      <c r="M648" s="28"/>
      <c r="N648" s="28"/>
      <c r="O648" s="28"/>
      <c r="P648" s="28"/>
      <c r="Q648" s="28"/>
      <c r="R648" s="28"/>
      <c r="S648" s="28"/>
      <c r="T648" s="28"/>
      <c r="U648" s="28"/>
      <c r="V648" s="28"/>
      <c r="W648" s="28"/>
      <c r="X648" s="28"/>
      <c r="Y648" s="28"/>
      <c r="Z648" s="28"/>
    </row>
    <row r="649" spans="1:26" ht="12.75" customHeight="1" x14ac:dyDescent="0.35">
      <c r="A649" s="28"/>
      <c r="B649" s="28"/>
      <c r="C649" s="28"/>
      <c r="D649" s="28"/>
      <c r="E649" s="28"/>
      <c r="F649" s="28"/>
      <c r="G649" s="28"/>
      <c r="H649" s="28"/>
      <c r="I649" s="28"/>
      <c r="J649" s="28"/>
      <c r="K649" s="28"/>
      <c r="L649" s="28"/>
      <c r="M649" s="28"/>
      <c r="N649" s="28"/>
      <c r="O649" s="28"/>
      <c r="P649" s="28"/>
      <c r="Q649" s="28"/>
      <c r="R649" s="28"/>
      <c r="S649" s="28"/>
      <c r="T649" s="28"/>
      <c r="U649" s="28"/>
      <c r="V649" s="28"/>
      <c r="W649" s="28"/>
      <c r="X649" s="28"/>
      <c r="Y649" s="28"/>
      <c r="Z649" s="28"/>
    </row>
    <row r="650" spans="1:26" ht="12.75" customHeight="1" x14ac:dyDescent="0.35">
      <c r="A650" s="28"/>
      <c r="B650" s="28"/>
      <c r="C650" s="28"/>
      <c r="D650" s="28"/>
      <c r="E650" s="28"/>
      <c r="F650" s="28"/>
      <c r="G650" s="28"/>
      <c r="H650" s="28"/>
      <c r="I650" s="28"/>
      <c r="J650" s="28"/>
      <c r="K650" s="28"/>
      <c r="L650" s="28"/>
      <c r="M650" s="28"/>
      <c r="N650" s="28"/>
      <c r="O650" s="28"/>
      <c r="P650" s="28"/>
      <c r="Q650" s="28"/>
      <c r="R650" s="28"/>
      <c r="S650" s="28"/>
      <c r="T650" s="28"/>
      <c r="U650" s="28"/>
      <c r="V650" s="28"/>
      <c r="W650" s="28"/>
      <c r="X650" s="28"/>
      <c r="Y650" s="28"/>
      <c r="Z650" s="28"/>
    </row>
    <row r="651" spans="1:26" ht="12.75" customHeight="1" x14ac:dyDescent="0.35">
      <c r="A651" s="28"/>
      <c r="B651" s="28"/>
      <c r="C651" s="28"/>
      <c r="D651" s="28"/>
      <c r="E651" s="28"/>
      <c r="F651" s="28"/>
      <c r="G651" s="28"/>
      <c r="H651" s="28"/>
      <c r="I651" s="28"/>
      <c r="J651" s="28"/>
      <c r="K651" s="28"/>
      <c r="L651" s="28"/>
      <c r="M651" s="28"/>
      <c r="N651" s="28"/>
      <c r="O651" s="28"/>
      <c r="P651" s="28"/>
      <c r="Q651" s="28"/>
      <c r="R651" s="28"/>
      <c r="S651" s="28"/>
      <c r="T651" s="28"/>
      <c r="U651" s="28"/>
      <c r="V651" s="28"/>
      <c r="W651" s="28"/>
      <c r="X651" s="28"/>
      <c r="Y651" s="28"/>
      <c r="Z651" s="28"/>
    </row>
    <row r="652" spans="1:26" ht="12.75" customHeight="1" x14ac:dyDescent="0.35">
      <c r="A652" s="28"/>
      <c r="B652" s="28"/>
      <c r="C652" s="28"/>
      <c r="D652" s="28"/>
      <c r="E652" s="28"/>
      <c r="F652" s="28"/>
      <c r="G652" s="28"/>
      <c r="H652" s="28"/>
      <c r="I652" s="28"/>
      <c r="J652" s="28"/>
      <c r="K652" s="28"/>
      <c r="L652" s="28"/>
      <c r="M652" s="28"/>
      <c r="N652" s="28"/>
      <c r="O652" s="28"/>
      <c r="P652" s="28"/>
      <c r="Q652" s="28"/>
      <c r="R652" s="28"/>
      <c r="S652" s="28"/>
      <c r="T652" s="28"/>
      <c r="U652" s="28"/>
      <c r="V652" s="28"/>
      <c r="W652" s="28"/>
      <c r="X652" s="28"/>
      <c r="Y652" s="28"/>
      <c r="Z652" s="28"/>
    </row>
    <row r="653" spans="1:26" ht="12.75" customHeight="1" x14ac:dyDescent="0.35">
      <c r="A653" s="28"/>
      <c r="B653" s="28"/>
      <c r="C653" s="28"/>
      <c r="D653" s="28"/>
      <c r="E653" s="28"/>
      <c r="F653" s="28"/>
      <c r="G653" s="28"/>
      <c r="H653" s="28"/>
      <c r="I653" s="28"/>
      <c r="J653" s="28"/>
      <c r="K653" s="28"/>
      <c r="L653" s="28"/>
      <c r="M653" s="28"/>
      <c r="N653" s="28"/>
      <c r="O653" s="28"/>
      <c r="P653" s="28"/>
      <c r="Q653" s="28"/>
      <c r="R653" s="28"/>
      <c r="S653" s="28"/>
      <c r="T653" s="28"/>
      <c r="U653" s="28"/>
      <c r="V653" s="28"/>
      <c r="W653" s="28"/>
      <c r="X653" s="28"/>
      <c r="Y653" s="28"/>
      <c r="Z653" s="28"/>
    </row>
    <row r="654" spans="1:26" ht="12.75" customHeight="1" x14ac:dyDescent="0.35">
      <c r="A654" s="28"/>
      <c r="B654" s="28"/>
      <c r="C654" s="28"/>
      <c r="D654" s="28"/>
      <c r="E654" s="28"/>
      <c r="F654" s="28"/>
      <c r="G654" s="28"/>
      <c r="H654" s="28"/>
      <c r="I654" s="28"/>
      <c r="J654" s="28"/>
      <c r="K654" s="28"/>
      <c r="L654" s="28"/>
      <c r="M654" s="28"/>
      <c r="N654" s="28"/>
      <c r="O654" s="28"/>
      <c r="P654" s="28"/>
      <c r="Q654" s="28"/>
      <c r="R654" s="28"/>
      <c r="S654" s="28"/>
      <c r="T654" s="28"/>
      <c r="U654" s="28"/>
      <c r="V654" s="28"/>
      <c r="W654" s="28"/>
      <c r="X654" s="28"/>
      <c r="Y654" s="28"/>
      <c r="Z654" s="28"/>
    </row>
    <row r="655" spans="1:26" ht="12.75" customHeight="1" x14ac:dyDescent="0.35">
      <c r="A655" s="28"/>
      <c r="B655" s="28"/>
      <c r="C655" s="28"/>
      <c r="D655" s="28"/>
      <c r="E655" s="28"/>
      <c r="F655" s="28"/>
      <c r="G655" s="28"/>
      <c r="H655" s="28"/>
      <c r="I655" s="28"/>
      <c r="J655" s="28"/>
      <c r="K655" s="28"/>
      <c r="L655" s="28"/>
      <c r="M655" s="28"/>
      <c r="N655" s="28"/>
      <c r="O655" s="28"/>
      <c r="P655" s="28"/>
      <c r="Q655" s="28"/>
      <c r="R655" s="28"/>
      <c r="S655" s="28"/>
      <c r="T655" s="28"/>
      <c r="U655" s="28"/>
      <c r="V655" s="28"/>
      <c r="W655" s="28"/>
      <c r="X655" s="28"/>
      <c r="Y655" s="28"/>
      <c r="Z655" s="28"/>
    </row>
    <row r="656" spans="1:26" ht="12.75" customHeight="1" x14ac:dyDescent="0.35">
      <c r="A656" s="28"/>
      <c r="B656" s="28"/>
      <c r="C656" s="28"/>
      <c r="D656" s="28"/>
      <c r="E656" s="28"/>
      <c r="F656" s="28"/>
      <c r="G656" s="28"/>
      <c r="H656" s="28"/>
      <c r="I656" s="28"/>
      <c r="J656" s="28"/>
      <c r="K656" s="28"/>
      <c r="L656" s="28"/>
      <c r="M656" s="28"/>
      <c r="N656" s="28"/>
      <c r="O656" s="28"/>
      <c r="P656" s="28"/>
      <c r="Q656" s="28"/>
      <c r="R656" s="28"/>
      <c r="S656" s="28"/>
      <c r="T656" s="28"/>
      <c r="U656" s="28"/>
      <c r="V656" s="28"/>
      <c r="W656" s="28"/>
      <c r="X656" s="28"/>
      <c r="Y656" s="28"/>
      <c r="Z656" s="28"/>
    </row>
    <row r="657" spans="1:26" ht="12.75" customHeight="1" x14ac:dyDescent="0.35">
      <c r="A657" s="28"/>
      <c r="B657" s="28"/>
      <c r="C657" s="28"/>
      <c r="D657" s="28"/>
      <c r="E657" s="28"/>
      <c r="F657" s="28"/>
      <c r="G657" s="28"/>
      <c r="H657" s="28"/>
      <c r="I657" s="28"/>
      <c r="J657" s="28"/>
      <c r="K657" s="28"/>
      <c r="L657" s="28"/>
      <c r="M657" s="28"/>
      <c r="N657" s="28"/>
      <c r="O657" s="28"/>
      <c r="P657" s="28"/>
      <c r="Q657" s="28"/>
      <c r="R657" s="28"/>
      <c r="S657" s="28"/>
      <c r="T657" s="28"/>
      <c r="U657" s="28"/>
      <c r="V657" s="28"/>
      <c r="W657" s="28"/>
      <c r="X657" s="28"/>
      <c r="Y657" s="28"/>
      <c r="Z657" s="28"/>
    </row>
    <row r="658" spans="1:26" ht="12.75" customHeight="1" x14ac:dyDescent="0.35">
      <c r="A658" s="28"/>
      <c r="B658" s="28"/>
      <c r="C658" s="28"/>
      <c r="D658" s="28"/>
      <c r="E658" s="28"/>
      <c r="F658" s="28"/>
      <c r="G658" s="28"/>
      <c r="H658" s="28"/>
      <c r="I658" s="28"/>
      <c r="J658" s="28"/>
      <c r="K658" s="28"/>
      <c r="L658" s="28"/>
      <c r="M658" s="28"/>
      <c r="N658" s="28"/>
      <c r="O658" s="28"/>
      <c r="P658" s="28"/>
      <c r="Q658" s="28"/>
      <c r="R658" s="28"/>
      <c r="S658" s="28"/>
      <c r="T658" s="28"/>
      <c r="U658" s="28"/>
      <c r="V658" s="28"/>
      <c r="W658" s="28"/>
      <c r="X658" s="28"/>
      <c r="Y658" s="28"/>
      <c r="Z658" s="28"/>
    </row>
    <row r="659" spans="1:26" ht="12.75" customHeight="1" x14ac:dyDescent="0.35">
      <c r="A659" s="28"/>
      <c r="B659" s="28"/>
      <c r="C659" s="28"/>
      <c r="D659" s="28"/>
      <c r="E659" s="28"/>
      <c r="F659" s="28"/>
      <c r="G659" s="28"/>
      <c r="H659" s="28"/>
      <c r="I659" s="28"/>
      <c r="J659" s="28"/>
      <c r="K659" s="28"/>
      <c r="L659" s="28"/>
      <c r="M659" s="28"/>
      <c r="N659" s="28"/>
      <c r="O659" s="28"/>
      <c r="P659" s="28"/>
      <c r="Q659" s="28"/>
      <c r="R659" s="28"/>
      <c r="S659" s="28"/>
      <c r="T659" s="28"/>
      <c r="U659" s="28"/>
      <c r="V659" s="28"/>
      <c r="W659" s="28"/>
      <c r="X659" s="28"/>
      <c r="Y659" s="28"/>
      <c r="Z659" s="28"/>
    </row>
    <row r="660" spans="1:26" ht="12.75" customHeight="1" x14ac:dyDescent="0.35">
      <c r="A660" s="28"/>
      <c r="B660" s="28"/>
      <c r="C660" s="28"/>
      <c r="D660" s="28"/>
      <c r="E660" s="28"/>
      <c r="F660" s="28"/>
      <c r="G660" s="28"/>
      <c r="H660" s="28"/>
      <c r="I660" s="28"/>
      <c r="J660" s="28"/>
      <c r="K660" s="28"/>
      <c r="L660" s="28"/>
      <c r="M660" s="28"/>
      <c r="N660" s="28"/>
      <c r="O660" s="28"/>
      <c r="P660" s="28"/>
      <c r="Q660" s="28"/>
      <c r="R660" s="28"/>
      <c r="S660" s="28"/>
      <c r="T660" s="28"/>
      <c r="U660" s="28"/>
      <c r="V660" s="28"/>
      <c r="W660" s="28"/>
      <c r="X660" s="28"/>
      <c r="Y660" s="28"/>
      <c r="Z660" s="28"/>
    </row>
    <row r="661" spans="1:26" ht="12.75" customHeight="1" x14ac:dyDescent="0.35">
      <c r="A661" s="28"/>
      <c r="B661" s="28"/>
      <c r="C661" s="28"/>
      <c r="D661" s="28"/>
      <c r="E661" s="28"/>
      <c r="F661" s="28"/>
      <c r="G661" s="28"/>
      <c r="H661" s="28"/>
      <c r="I661" s="28"/>
      <c r="J661" s="28"/>
      <c r="K661" s="28"/>
      <c r="L661" s="28"/>
      <c r="M661" s="28"/>
      <c r="N661" s="28"/>
      <c r="O661" s="28"/>
      <c r="P661" s="28"/>
      <c r="Q661" s="28"/>
      <c r="R661" s="28"/>
      <c r="S661" s="28"/>
      <c r="T661" s="28"/>
      <c r="U661" s="28"/>
      <c r="V661" s="28"/>
      <c r="W661" s="28"/>
      <c r="X661" s="28"/>
      <c r="Y661" s="28"/>
      <c r="Z661" s="28"/>
    </row>
    <row r="662" spans="1:26" ht="12.75" customHeight="1" x14ac:dyDescent="0.35">
      <c r="A662" s="28"/>
      <c r="B662" s="28"/>
      <c r="C662" s="28"/>
      <c r="D662" s="28"/>
      <c r="E662" s="28"/>
      <c r="F662" s="28"/>
      <c r="G662" s="28"/>
      <c r="H662" s="28"/>
      <c r="I662" s="28"/>
      <c r="J662" s="28"/>
      <c r="K662" s="28"/>
      <c r="L662" s="28"/>
      <c r="M662" s="28"/>
      <c r="N662" s="28"/>
      <c r="O662" s="28"/>
      <c r="P662" s="28"/>
      <c r="Q662" s="28"/>
      <c r="R662" s="28"/>
      <c r="S662" s="28"/>
      <c r="T662" s="28"/>
      <c r="U662" s="28"/>
      <c r="V662" s="28"/>
      <c r="W662" s="28"/>
      <c r="X662" s="28"/>
      <c r="Y662" s="28"/>
      <c r="Z662" s="28"/>
    </row>
    <row r="663" spans="1:26" ht="12.75" customHeight="1" x14ac:dyDescent="0.35">
      <c r="A663" s="28"/>
      <c r="B663" s="28"/>
      <c r="C663" s="28"/>
      <c r="D663" s="28"/>
      <c r="E663" s="28"/>
      <c r="F663" s="28"/>
      <c r="G663" s="28"/>
      <c r="H663" s="28"/>
      <c r="I663" s="28"/>
      <c r="J663" s="28"/>
      <c r="K663" s="28"/>
      <c r="L663" s="28"/>
      <c r="M663" s="28"/>
      <c r="N663" s="28"/>
      <c r="O663" s="28"/>
      <c r="P663" s="28"/>
      <c r="Q663" s="28"/>
      <c r="R663" s="28"/>
      <c r="S663" s="28"/>
      <c r="T663" s="28"/>
      <c r="U663" s="28"/>
      <c r="V663" s="28"/>
      <c r="W663" s="28"/>
      <c r="X663" s="28"/>
      <c r="Y663" s="28"/>
      <c r="Z663" s="28"/>
    </row>
    <row r="664" spans="1:26" ht="12.75" customHeight="1" x14ac:dyDescent="0.35">
      <c r="A664" s="28"/>
      <c r="B664" s="28"/>
      <c r="C664" s="28"/>
      <c r="D664" s="28"/>
      <c r="E664" s="28"/>
      <c r="F664" s="28"/>
      <c r="G664" s="28"/>
      <c r="H664" s="28"/>
      <c r="I664" s="28"/>
      <c r="J664" s="28"/>
      <c r="K664" s="28"/>
      <c r="L664" s="28"/>
      <c r="M664" s="28"/>
      <c r="N664" s="28"/>
      <c r="O664" s="28"/>
      <c r="P664" s="28"/>
      <c r="Q664" s="28"/>
      <c r="R664" s="28"/>
      <c r="S664" s="28"/>
      <c r="T664" s="28"/>
      <c r="U664" s="28"/>
      <c r="V664" s="28"/>
      <c r="W664" s="28"/>
      <c r="X664" s="28"/>
      <c r="Y664" s="28"/>
      <c r="Z664" s="28"/>
    </row>
    <row r="665" spans="1:26" ht="12.75" customHeight="1" x14ac:dyDescent="0.35">
      <c r="A665" s="28"/>
      <c r="B665" s="28"/>
      <c r="C665" s="28"/>
      <c r="D665" s="28"/>
      <c r="E665" s="28"/>
      <c r="F665" s="28"/>
      <c r="G665" s="28"/>
      <c r="H665" s="28"/>
      <c r="I665" s="28"/>
      <c r="J665" s="28"/>
      <c r="K665" s="28"/>
      <c r="L665" s="28"/>
      <c r="M665" s="28"/>
      <c r="N665" s="28"/>
      <c r="O665" s="28"/>
      <c r="P665" s="28"/>
      <c r="Q665" s="28"/>
      <c r="R665" s="28"/>
      <c r="S665" s="28"/>
      <c r="T665" s="28"/>
      <c r="U665" s="28"/>
      <c r="V665" s="28"/>
      <c r="W665" s="28"/>
      <c r="X665" s="28"/>
      <c r="Y665" s="28"/>
      <c r="Z665" s="28"/>
    </row>
    <row r="666" spans="1:26" ht="12.75" customHeight="1" x14ac:dyDescent="0.35">
      <c r="A666" s="28"/>
      <c r="B666" s="28"/>
      <c r="C666" s="28"/>
      <c r="D666" s="28"/>
      <c r="E666" s="28"/>
      <c r="F666" s="28"/>
      <c r="G666" s="28"/>
      <c r="H666" s="28"/>
      <c r="I666" s="28"/>
      <c r="J666" s="28"/>
      <c r="K666" s="28"/>
      <c r="L666" s="28"/>
      <c r="M666" s="28"/>
      <c r="N666" s="28"/>
      <c r="O666" s="28"/>
      <c r="P666" s="28"/>
      <c r="Q666" s="28"/>
      <c r="R666" s="28"/>
      <c r="S666" s="28"/>
      <c r="T666" s="28"/>
      <c r="U666" s="28"/>
      <c r="V666" s="28"/>
      <c r="W666" s="28"/>
      <c r="X666" s="28"/>
      <c r="Y666" s="28"/>
      <c r="Z666" s="28"/>
    </row>
    <row r="667" spans="1:26" ht="12.75" customHeight="1" x14ac:dyDescent="0.35">
      <c r="A667" s="28"/>
      <c r="B667" s="28"/>
      <c r="C667" s="28"/>
      <c r="D667" s="28"/>
      <c r="E667" s="28"/>
      <c r="F667" s="28"/>
      <c r="G667" s="28"/>
      <c r="H667" s="28"/>
      <c r="I667" s="28"/>
      <c r="J667" s="28"/>
      <c r="K667" s="28"/>
      <c r="L667" s="28"/>
      <c r="M667" s="28"/>
      <c r="N667" s="28"/>
      <c r="O667" s="28"/>
      <c r="P667" s="28"/>
      <c r="Q667" s="28"/>
      <c r="R667" s="28"/>
      <c r="S667" s="28"/>
      <c r="T667" s="28"/>
      <c r="U667" s="28"/>
      <c r="V667" s="28"/>
      <c r="W667" s="28"/>
      <c r="X667" s="28"/>
      <c r="Y667" s="28"/>
      <c r="Z667" s="28"/>
    </row>
    <row r="668" spans="1:26" ht="12.75" customHeight="1" x14ac:dyDescent="0.35">
      <c r="A668" s="28"/>
      <c r="B668" s="28"/>
      <c r="C668" s="28"/>
      <c r="D668" s="28"/>
      <c r="E668" s="28"/>
      <c r="F668" s="28"/>
      <c r="G668" s="28"/>
      <c r="H668" s="28"/>
      <c r="I668" s="28"/>
      <c r="J668" s="28"/>
      <c r="K668" s="28"/>
      <c r="L668" s="28"/>
      <c r="M668" s="28"/>
      <c r="N668" s="28"/>
      <c r="O668" s="28"/>
      <c r="P668" s="28"/>
      <c r="Q668" s="28"/>
      <c r="R668" s="28"/>
      <c r="S668" s="28"/>
      <c r="T668" s="28"/>
      <c r="U668" s="28"/>
      <c r="V668" s="28"/>
      <c r="W668" s="28"/>
      <c r="X668" s="28"/>
      <c r="Y668" s="28"/>
      <c r="Z668" s="28"/>
    </row>
    <row r="669" spans="1:26" ht="12.75" customHeight="1" x14ac:dyDescent="0.35">
      <c r="A669" s="28"/>
      <c r="B669" s="28"/>
      <c r="C669" s="28"/>
      <c r="D669" s="28"/>
      <c r="E669" s="28"/>
      <c r="F669" s="28"/>
      <c r="G669" s="28"/>
      <c r="H669" s="28"/>
      <c r="I669" s="28"/>
      <c r="J669" s="28"/>
      <c r="K669" s="28"/>
      <c r="L669" s="28"/>
      <c r="M669" s="28"/>
      <c r="N669" s="28"/>
      <c r="O669" s="28"/>
      <c r="P669" s="28"/>
      <c r="Q669" s="28"/>
      <c r="R669" s="28"/>
      <c r="S669" s="28"/>
      <c r="T669" s="28"/>
      <c r="U669" s="28"/>
      <c r="V669" s="28"/>
      <c r="W669" s="28"/>
      <c r="X669" s="28"/>
      <c r="Y669" s="28"/>
      <c r="Z669" s="28"/>
    </row>
    <row r="670" spans="1:26" ht="12.75" customHeight="1" x14ac:dyDescent="0.35">
      <c r="A670" s="28"/>
      <c r="B670" s="28"/>
      <c r="C670" s="28"/>
      <c r="D670" s="28"/>
      <c r="E670" s="28"/>
      <c r="F670" s="28"/>
      <c r="G670" s="28"/>
      <c r="H670" s="28"/>
      <c r="I670" s="28"/>
      <c r="J670" s="28"/>
      <c r="K670" s="28"/>
      <c r="L670" s="28"/>
      <c r="M670" s="28"/>
      <c r="N670" s="28"/>
      <c r="O670" s="28"/>
      <c r="P670" s="28"/>
      <c r="Q670" s="28"/>
      <c r="R670" s="28"/>
      <c r="S670" s="28"/>
      <c r="T670" s="28"/>
      <c r="U670" s="28"/>
      <c r="V670" s="28"/>
      <c r="W670" s="28"/>
      <c r="X670" s="28"/>
      <c r="Y670" s="28"/>
      <c r="Z670" s="28"/>
    </row>
    <row r="671" spans="1:26" ht="12.75" customHeight="1" x14ac:dyDescent="0.35">
      <c r="A671" s="28"/>
      <c r="B671" s="28"/>
      <c r="C671" s="28"/>
      <c r="D671" s="28"/>
      <c r="E671" s="28"/>
      <c r="F671" s="28"/>
      <c r="G671" s="28"/>
      <c r="H671" s="28"/>
      <c r="I671" s="28"/>
      <c r="J671" s="28"/>
      <c r="K671" s="28"/>
      <c r="L671" s="28"/>
      <c r="M671" s="28"/>
      <c r="N671" s="28"/>
      <c r="O671" s="28"/>
      <c r="P671" s="28"/>
      <c r="Q671" s="28"/>
      <c r="R671" s="28"/>
      <c r="S671" s="28"/>
      <c r="T671" s="28"/>
      <c r="U671" s="28"/>
      <c r="V671" s="28"/>
      <c r="W671" s="28"/>
      <c r="X671" s="28"/>
      <c r="Y671" s="28"/>
      <c r="Z671" s="28"/>
    </row>
    <row r="672" spans="1:26" ht="12.75" customHeight="1" x14ac:dyDescent="0.35">
      <c r="A672" s="28"/>
      <c r="B672" s="28"/>
      <c r="C672" s="28"/>
      <c r="D672" s="28"/>
      <c r="E672" s="28"/>
      <c r="F672" s="28"/>
      <c r="G672" s="28"/>
      <c r="H672" s="28"/>
      <c r="I672" s="28"/>
      <c r="J672" s="28"/>
      <c r="K672" s="28"/>
      <c r="L672" s="28"/>
      <c r="M672" s="28"/>
      <c r="N672" s="28"/>
      <c r="O672" s="28"/>
      <c r="P672" s="28"/>
      <c r="Q672" s="28"/>
      <c r="R672" s="28"/>
      <c r="S672" s="28"/>
      <c r="T672" s="28"/>
      <c r="U672" s="28"/>
      <c r="V672" s="28"/>
      <c r="W672" s="28"/>
      <c r="X672" s="28"/>
      <c r="Y672" s="28"/>
      <c r="Z672" s="28"/>
    </row>
    <row r="673" spans="1:26" ht="12.75" customHeight="1" x14ac:dyDescent="0.35">
      <c r="A673" s="28"/>
      <c r="B673" s="28"/>
      <c r="C673" s="28"/>
      <c r="D673" s="28"/>
      <c r="E673" s="28"/>
      <c r="F673" s="28"/>
      <c r="G673" s="28"/>
      <c r="H673" s="28"/>
      <c r="I673" s="28"/>
      <c r="J673" s="28"/>
      <c r="K673" s="28"/>
      <c r="L673" s="28"/>
      <c r="M673" s="28"/>
      <c r="N673" s="28"/>
      <c r="O673" s="28"/>
      <c r="P673" s="28"/>
      <c r="Q673" s="28"/>
      <c r="R673" s="28"/>
      <c r="S673" s="28"/>
      <c r="T673" s="28"/>
      <c r="U673" s="28"/>
      <c r="V673" s="28"/>
      <c r="W673" s="28"/>
      <c r="X673" s="28"/>
      <c r="Y673" s="28"/>
      <c r="Z673" s="28"/>
    </row>
    <row r="674" spans="1:26" ht="12.75" customHeight="1" x14ac:dyDescent="0.35">
      <c r="A674" s="28"/>
      <c r="B674" s="28"/>
      <c r="C674" s="28"/>
      <c r="D674" s="28"/>
      <c r="E674" s="28"/>
      <c r="F674" s="28"/>
      <c r="G674" s="28"/>
      <c r="H674" s="28"/>
      <c r="I674" s="28"/>
      <c r="J674" s="28"/>
      <c r="K674" s="28"/>
      <c r="L674" s="28"/>
      <c r="M674" s="28"/>
      <c r="N674" s="28"/>
      <c r="O674" s="28"/>
      <c r="P674" s="28"/>
      <c r="Q674" s="28"/>
      <c r="R674" s="28"/>
      <c r="S674" s="28"/>
      <c r="T674" s="28"/>
      <c r="U674" s="28"/>
      <c r="V674" s="28"/>
      <c r="W674" s="28"/>
      <c r="X674" s="28"/>
      <c r="Y674" s="28"/>
      <c r="Z674" s="28"/>
    </row>
    <row r="675" spans="1:26" ht="12.75" customHeight="1" x14ac:dyDescent="0.35">
      <c r="A675" s="28"/>
      <c r="B675" s="28"/>
      <c r="C675" s="28"/>
      <c r="D675" s="28"/>
      <c r="E675" s="28"/>
      <c r="F675" s="28"/>
      <c r="G675" s="28"/>
      <c r="H675" s="28"/>
      <c r="I675" s="28"/>
      <c r="J675" s="28"/>
      <c r="K675" s="28"/>
      <c r="L675" s="28"/>
      <c r="M675" s="28"/>
      <c r="N675" s="28"/>
      <c r="O675" s="28"/>
      <c r="P675" s="28"/>
      <c r="Q675" s="28"/>
      <c r="R675" s="28"/>
      <c r="S675" s="28"/>
      <c r="T675" s="28"/>
      <c r="U675" s="28"/>
      <c r="V675" s="28"/>
      <c r="W675" s="28"/>
      <c r="X675" s="28"/>
      <c r="Y675" s="28"/>
      <c r="Z675" s="28"/>
    </row>
    <row r="676" spans="1:26" ht="12.75" customHeight="1" x14ac:dyDescent="0.35">
      <c r="A676" s="28"/>
      <c r="B676" s="28"/>
      <c r="C676" s="28"/>
      <c r="D676" s="28"/>
      <c r="E676" s="28"/>
      <c r="F676" s="28"/>
      <c r="G676" s="28"/>
      <c r="H676" s="28"/>
      <c r="I676" s="28"/>
      <c r="J676" s="28"/>
      <c r="K676" s="28"/>
      <c r="L676" s="28"/>
      <c r="M676" s="28"/>
      <c r="N676" s="28"/>
      <c r="O676" s="28"/>
      <c r="P676" s="28"/>
      <c r="Q676" s="28"/>
      <c r="R676" s="28"/>
      <c r="S676" s="28"/>
      <c r="T676" s="28"/>
      <c r="U676" s="28"/>
      <c r="V676" s="28"/>
      <c r="W676" s="28"/>
      <c r="X676" s="28"/>
      <c r="Y676" s="28"/>
      <c r="Z676" s="28"/>
    </row>
    <row r="677" spans="1:26" ht="12.75" customHeight="1" x14ac:dyDescent="0.35">
      <c r="A677" s="28"/>
      <c r="B677" s="28"/>
      <c r="C677" s="28"/>
      <c r="D677" s="28"/>
      <c r="E677" s="28"/>
      <c r="F677" s="28"/>
      <c r="G677" s="28"/>
      <c r="H677" s="28"/>
      <c r="I677" s="28"/>
      <c r="J677" s="28"/>
      <c r="K677" s="28"/>
      <c r="L677" s="28"/>
      <c r="M677" s="28"/>
      <c r="N677" s="28"/>
      <c r="O677" s="28"/>
      <c r="P677" s="28"/>
      <c r="Q677" s="28"/>
      <c r="R677" s="28"/>
      <c r="S677" s="28"/>
      <c r="T677" s="28"/>
      <c r="U677" s="28"/>
      <c r="V677" s="28"/>
      <c r="W677" s="28"/>
      <c r="X677" s="28"/>
      <c r="Y677" s="28"/>
      <c r="Z677" s="28"/>
    </row>
    <row r="678" spans="1:26" ht="12.75" customHeight="1" x14ac:dyDescent="0.35">
      <c r="A678" s="28"/>
      <c r="B678" s="28"/>
      <c r="C678" s="28"/>
      <c r="D678" s="28"/>
      <c r="E678" s="28"/>
      <c r="F678" s="28"/>
      <c r="G678" s="28"/>
      <c r="H678" s="28"/>
      <c r="I678" s="28"/>
      <c r="J678" s="28"/>
      <c r="K678" s="28"/>
      <c r="L678" s="28"/>
      <c r="M678" s="28"/>
      <c r="N678" s="28"/>
      <c r="O678" s="28"/>
      <c r="P678" s="28"/>
      <c r="Q678" s="28"/>
      <c r="R678" s="28"/>
      <c r="S678" s="28"/>
      <c r="T678" s="28"/>
      <c r="U678" s="28"/>
      <c r="V678" s="28"/>
      <c r="W678" s="28"/>
      <c r="X678" s="28"/>
      <c r="Y678" s="28"/>
      <c r="Z678" s="28"/>
    </row>
    <row r="679" spans="1:26" ht="12.75" customHeight="1" x14ac:dyDescent="0.35">
      <c r="A679" s="28"/>
      <c r="B679" s="28"/>
      <c r="C679" s="28"/>
      <c r="D679" s="28"/>
      <c r="E679" s="28"/>
      <c r="F679" s="28"/>
      <c r="G679" s="28"/>
      <c r="H679" s="28"/>
      <c r="I679" s="28"/>
      <c r="J679" s="28"/>
      <c r="K679" s="28"/>
      <c r="L679" s="28"/>
      <c r="M679" s="28"/>
      <c r="N679" s="28"/>
      <c r="O679" s="28"/>
      <c r="P679" s="28"/>
      <c r="Q679" s="28"/>
      <c r="R679" s="28"/>
      <c r="S679" s="28"/>
      <c r="T679" s="28"/>
      <c r="U679" s="28"/>
      <c r="V679" s="28"/>
      <c r="W679" s="28"/>
      <c r="X679" s="28"/>
      <c r="Y679" s="28"/>
      <c r="Z679" s="28"/>
    </row>
    <row r="680" spans="1:26" ht="12.75" customHeight="1" x14ac:dyDescent="0.35">
      <c r="A680" s="28"/>
      <c r="B680" s="28"/>
      <c r="C680" s="28"/>
      <c r="D680" s="28"/>
      <c r="E680" s="28"/>
      <c r="F680" s="28"/>
      <c r="G680" s="28"/>
      <c r="H680" s="28"/>
      <c r="I680" s="28"/>
      <c r="J680" s="28"/>
      <c r="K680" s="28"/>
      <c r="L680" s="28"/>
      <c r="M680" s="28"/>
      <c r="N680" s="28"/>
      <c r="O680" s="28"/>
      <c r="P680" s="28"/>
      <c r="Q680" s="28"/>
      <c r="R680" s="28"/>
      <c r="S680" s="28"/>
      <c r="T680" s="28"/>
      <c r="U680" s="28"/>
      <c r="V680" s="28"/>
      <c r="W680" s="28"/>
      <c r="X680" s="28"/>
      <c r="Y680" s="28"/>
      <c r="Z680" s="28"/>
    </row>
    <row r="681" spans="1:26" ht="12.75" customHeight="1" x14ac:dyDescent="0.35">
      <c r="A681" s="28"/>
      <c r="B681" s="28"/>
      <c r="C681" s="28"/>
      <c r="D681" s="28"/>
      <c r="E681" s="28"/>
      <c r="F681" s="28"/>
      <c r="G681" s="28"/>
      <c r="H681" s="28"/>
      <c r="I681" s="28"/>
      <c r="J681" s="28"/>
      <c r="K681" s="28"/>
      <c r="L681" s="28"/>
      <c r="M681" s="28"/>
      <c r="N681" s="28"/>
      <c r="O681" s="28"/>
      <c r="P681" s="28"/>
      <c r="Q681" s="28"/>
      <c r="R681" s="28"/>
      <c r="S681" s="28"/>
      <c r="T681" s="28"/>
      <c r="U681" s="28"/>
      <c r="V681" s="28"/>
      <c r="W681" s="28"/>
      <c r="X681" s="28"/>
      <c r="Y681" s="28"/>
      <c r="Z681" s="28"/>
    </row>
    <row r="682" spans="1:26" ht="12.75" customHeight="1" x14ac:dyDescent="0.35">
      <c r="A682" s="28"/>
      <c r="B682" s="28"/>
      <c r="C682" s="28"/>
      <c r="D682" s="28"/>
      <c r="E682" s="28"/>
      <c r="F682" s="28"/>
      <c r="G682" s="28"/>
      <c r="H682" s="28"/>
      <c r="I682" s="28"/>
      <c r="J682" s="28"/>
      <c r="K682" s="28"/>
      <c r="L682" s="28"/>
      <c r="M682" s="28"/>
      <c r="N682" s="28"/>
      <c r="O682" s="28"/>
      <c r="P682" s="28"/>
      <c r="Q682" s="28"/>
      <c r="R682" s="28"/>
      <c r="S682" s="28"/>
      <c r="T682" s="28"/>
      <c r="U682" s="28"/>
      <c r="V682" s="28"/>
      <c r="W682" s="28"/>
      <c r="X682" s="28"/>
      <c r="Y682" s="28"/>
      <c r="Z682" s="28"/>
    </row>
    <row r="683" spans="1:26" ht="12.75" customHeight="1" x14ac:dyDescent="0.35">
      <c r="A683" s="28"/>
      <c r="B683" s="28"/>
      <c r="C683" s="28"/>
      <c r="D683" s="28"/>
      <c r="E683" s="28"/>
      <c r="F683" s="28"/>
      <c r="G683" s="28"/>
      <c r="H683" s="28"/>
      <c r="I683" s="28"/>
      <c r="J683" s="28"/>
      <c r="K683" s="28"/>
      <c r="L683" s="28"/>
      <c r="M683" s="28"/>
      <c r="N683" s="28"/>
      <c r="O683" s="28"/>
      <c r="P683" s="28"/>
      <c r="Q683" s="28"/>
      <c r="R683" s="28"/>
      <c r="S683" s="28"/>
      <c r="T683" s="28"/>
      <c r="U683" s="28"/>
      <c r="V683" s="28"/>
      <c r="W683" s="28"/>
      <c r="X683" s="28"/>
      <c r="Y683" s="28"/>
      <c r="Z683" s="28"/>
    </row>
    <row r="684" spans="1:26" ht="12.75" customHeight="1" x14ac:dyDescent="0.35">
      <c r="A684" s="28"/>
      <c r="B684" s="28"/>
      <c r="C684" s="28"/>
      <c r="D684" s="28"/>
      <c r="E684" s="28"/>
      <c r="F684" s="28"/>
      <c r="G684" s="28"/>
      <c r="H684" s="28"/>
      <c r="I684" s="28"/>
      <c r="J684" s="28"/>
      <c r="K684" s="28"/>
      <c r="L684" s="28"/>
      <c r="M684" s="28"/>
      <c r="N684" s="28"/>
      <c r="O684" s="28"/>
      <c r="P684" s="28"/>
      <c r="Q684" s="28"/>
      <c r="R684" s="28"/>
      <c r="S684" s="28"/>
      <c r="T684" s="28"/>
      <c r="U684" s="28"/>
      <c r="V684" s="28"/>
      <c r="W684" s="28"/>
      <c r="X684" s="28"/>
      <c r="Y684" s="28"/>
      <c r="Z684" s="28"/>
    </row>
    <row r="685" spans="1:26" ht="12.75" customHeight="1" x14ac:dyDescent="0.35">
      <c r="A685" s="28"/>
      <c r="B685" s="28"/>
      <c r="C685" s="28"/>
      <c r="D685" s="28"/>
      <c r="E685" s="28"/>
      <c r="F685" s="28"/>
      <c r="G685" s="28"/>
      <c r="H685" s="28"/>
      <c r="I685" s="28"/>
      <c r="J685" s="28"/>
      <c r="K685" s="28"/>
      <c r="L685" s="28"/>
      <c r="M685" s="28"/>
      <c r="N685" s="28"/>
      <c r="O685" s="28"/>
      <c r="P685" s="28"/>
      <c r="Q685" s="28"/>
      <c r="R685" s="28"/>
      <c r="S685" s="28"/>
      <c r="T685" s="28"/>
      <c r="U685" s="28"/>
      <c r="V685" s="28"/>
      <c r="W685" s="28"/>
      <c r="X685" s="28"/>
      <c r="Y685" s="28"/>
      <c r="Z685" s="28"/>
    </row>
    <row r="686" spans="1:26" ht="12.75" customHeight="1" x14ac:dyDescent="0.35">
      <c r="A686" s="28"/>
      <c r="B686" s="28"/>
      <c r="C686" s="28"/>
      <c r="D686" s="28"/>
      <c r="E686" s="28"/>
      <c r="F686" s="28"/>
      <c r="G686" s="28"/>
      <c r="H686" s="28"/>
      <c r="I686" s="28"/>
      <c r="J686" s="28"/>
      <c r="K686" s="28"/>
      <c r="L686" s="28"/>
      <c r="M686" s="28"/>
      <c r="N686" s="28"/>
      <c r="O686" s="28"/>
      <c r="P686" s="28"/>
      <c r="Q686" s="28"/>
      <c r="R686" s="28"/>
      <c r="S686" s="28"/>
      <c r="T686" s="28"/>
      <c r="U686" s="28"/>
      <c r="V686" s="28"/>
      <c r="W686" s="28"/>
      <c r="X686" s="28"/>
      <c r="Y686" s="28"/>
      <c r="Z686" s="28"/>
    </row>
    <row r="687" spans="1:26" ht="12.75" customHeight="1" x14ac:dyDescent="0.35">
      <c r="A687" s="28"/>
      <c r="B687" s="28"/>
      <c r="C687" s="28"/>
      <c r="D687" s="28"/>
      <c r="E687" s="28"/>
      <c r="F687" s="28"/>
      <c r="G687" s="28"/>
      <c r="H687" s="28"/>
      <c r="I687" s="28"/>
      <c r="J687" s="28"/>
      <c r="K687" s="28"/>
      <c r="L687" s="28"/>
      <c r="M687" s="28"/>
      <c r="N687" s="28"/>
      <c r="O687" s="28"/>
      <c r="P687" s="28"/>
      <c r="Q687" s="28"/>
      <c r="R687" s="28"/>
      <c r="S687" s="28"/>
      <c r="T687" s="28"/>
      <c r="U687" s="28"/>
      <c r="V687" s="28"/>
      <c r="W687" s="28"/>
      <c r="X687" s="28"/>
      <c r="Y687" s="28"/>
      <c r="Z687" s="28"/>
    </row>
    <row r="688" spans="1:26" ht="12.75" customHeight="1" x14ac:dyDescent="0.35">
      <c r="A688" s="28"/>
      <c r="B688" s="28"/>
      <c r="C688" s="28"/>
      <c r="D688" s="28"/>
      <c r="E688" s="28"/>
      <c r="F688" s="28"/>
      <c r="G688" s="28"/>
      <c r="H688" s="28"/>
      <c r="I688" s="28"/>
      <c r="J688" s="28"/>
      <c r="K688" s="28"/>
      <c r="L688" s="28"/>
      <c r="M688" s="28"/>
      <c r="N688" s="28"/>
      <c r="O688" s="28"/>
      <c r="P688" s="28"/>
      <c r="Q688" s="28"/>
      <c r="R688" s="28"/>
      <c r="S688" s="28"/>
      <c r="T688" s="28"/>
      <c r="U688" s="28"/>
      <c r="V688" s="28"/>
      <c r="W688" s="28"/>
      <c r="X688" s="28"/>
      <c r="Y688" s="28"/>
      <c r="Z688" s="28"/>
    </row>
    <row r="689" spans="1:26" ht="12.75" customHeight="1" x14ac:dyDescent="0.35">
      <c r="A689" s="28"/>
      <c r="B689" s="28"/>
      <c r="C689" s="28"/>
      <c r="D689" s="28"/>
      <c r="E689" s="28"/>
      <c r="F689" s="28"/>
      <c r="G689" s="28"/>
      <c r="H689" s="28"/>
      <c r="I689" s="28"/>
      <c r="J689" s="28"/>
      <c r="K689" s="28"/>
      <c r="L689" s="28"/>
      <c r="M689" s="28"/>
      <c r="N689" s="28"/>
      <c r="O689" s="28"/>
      <c r="P689" s="28"/>
      <c r="Q689" s="28"/>
      <c r="R689" s="28"/>
      <c r="S689" s="28"/>
      <c r="T689" s="28"/>
      <c r="U689" s="28"/>
      <c r="V689" s="28"/>
      <c r="W689" s="28"/>
      <c r="X689" s="28"/>
      <c r="Y689" s="28"/>
      <c r="Z689" s="28"/>
    </row>
    <row r="690" spans="1:26" ht="12.75" customHeight="1" x14ac:dyDescent="0.35">
      <c r="A690" s="28"/>
      <c r="B690" s="28"/>
      <c r="C690" s="28"/>
      <c r="D690" s="28"/>
      <c r="E690" s="28"/>
      <c r="F690" s="28"/>
      <c r="G690" s="28"/>
      <c r="H690" s="28"/>
      <c r="I690" s="28"/>
      <c r="J690" s="28"/>
      <c r="K690" s="28"/>
      <c r="L690" s="28"/>
      <c r="M690" s="28"/>
      <c r="N690" s="28"/>
      <c r="O690" s="28"/>
      <c r="P690" s="28"/>
      <c r="Q690" s="28"/>
      <c r="R690" s="28"/>
      <c r="S690" s="28"/>
      <c r="T690" s="28"/>
      <c r="U690" s="28"/>
      <c r="V690" s="28"/>
      <c r="W690" s="28"/>
      <c r="X690" s="28"/>
      <c r="Y690" s="28"/>
      <c r="Z690" s="28"/>
    </row>
    <row r="691" spans="1:26" ht="12.75" customHeight="1" x14ac:dyDescent="0.35">
      <c r="A691" s="28"/>
      <c r="B691" s="28"/>
      <c r="C691" s="28"/>
      <c r="D691" s="28"/>
      <c r="E691" s="28"/>
      <c r="F691" s="28"/>
      <c r="G691" s="28"/>
      <c r="H691" s="28"/>
      <c r="I691" s="28"/>
      <c r="J691" s="28"/>
      <c r="K691" s="28"/>
      <c r="L691" s="28"/>
      <c r="M691" s="28"/>
      <c r="N691" s="28"/>
      <c r="O691" s="28"/>
      <c r="P691" s="28"/>
      <c r="Q691" s="28"/>
      <c r="R691" s="28"/>
      <c r="S691" s="28"/>
      <c r="T691" s="28"/>
      <c r="U691" s="28"/>
      <c r="V691" s="28"/>
      <c r="W691" s="28"/>
      <c r="X691" s="28"/>
      <c r="Y691" s="28"/>
      <c r="Z691" s="28"/>
    </row>
    <row r="692" spans="1:26" ht="12.75" customHeight="1" x14ac:dyDescent="0.35">
      <c r="A692" s="28"/>
      <c r="B692" s="28"/>
      <c r="C692" s="28"/>
      <c r="D692" s="28"/>
      <c r="E692" s="28"/>
      <c r="F692" s="28"/>
      <c r="G692" s="28"/>
      <c r="H692" s="28"/>
      <c r="I692" s="28"/>
      <c r="J692" s="28"/>
      <c r="K692" s="28"/>
      <c r="L692" s="28"/>
      <c r="M692" s="28"/>
      <c r="N692" s="28"/>
      <c r="O692" s="28"/>
      <c r="P692" s="28"/>
      <c r="Q692" s="28"/>
      <c r="R692" s="28"/>
      <c r="S692" s="28"/>
      <c r="T692" s="28"/>
      <c r="U692" s="28"/>
      <c r="V692" s="28"/>
      <c r="W692" s="28"/>
      <c r="X692" s="28"/>
      <c r="Y692" s="28"/>
      <c r="Z692" s="28"/>
    </row>
    <row r="693" spans="1:26" ht="12.75" customHeight="1" x14ac:dyDescent="0.35">
      <c r="A693" s="28"/>
      <c r="B693" s="28"/>
      <c r="C693" s="28"/>
      <c r="D693" s="28"/>
      <c r="E693" s="28"/>
      <c r="F693" s="28"/>
      <c r="G693" s="28"/>
      <c r="H693" s="28"/>
      <c r="I693" s="28"/>
      <c r="J693" s="28"/>
      <c r="K693" s="28"/>
      <c r="L693" s="28"/>
      <c r="M693" s="28"/>
      <c r="N693" s="28"/>
      <c r="O693" s="28"/>
      <c r="P693" s="28"/>
      <c r="Q693" s="28"/>
      <c r="R693" s="28"/>
      <c r="S693" s="28"/>
      <c r="T693" s="28"/>
      <c r="U693" s="28"/>
      <c r="V693" s="28"/>
      <c r="W693" s="28"/>
      <c r="X693" s="28"/>
      <c r="Y693" s="28"/>
      <c r="Z693" s="28"/>
    </row>
    <row r="694" spans="1:26" ht="12.75" customHeight="1" x14ac:dyDescent="0.35">
      <c r="A694" s="28"/>
      <c r="B694" s="28"/>
      <c r="C694" s="28"/>
      <c r="D694" s="28"/>
      <c r="E694" s="28"/>
      <c r="F694" s="28"/>
      <c r="G694" s="28"/>
      <c r="H694" s="28"/>
      <c r="I694" s="28"/>
      <c r="J694" s="28"/>
      <c r="K694" s="28"/>
      <c r="L694" s="28"/>
      <c r="M694" s="28"/>
      <c r="N694" s="28"/>
      <c r="O694" s="28"/>
      <c r="P694" s="28"/>
      <c r="Q694" s="28"/>
      <c r="R694" s="28"/>
      <c r="S694" s="28"/>
      <c r="T694" s="28"/>
      <c r="U694" s="28"/>
      <c r="V694" s="28"/>
      <c r="W694" s="28"/>
      <c r="X694" s="28"/>
      <c r="Y694" s="28"/>
      <c r="Z694" s="28"/>
    </row>
    <row r="695" spans="1:26" ht="12.75" customHeight="1" x14ac:dyDescent="0.35">
      <c r="A695" s="28"/>
      <c r="B695" s="28"/>
      <c r="C695" s="28"/>
      <c r="D695" s="28"/>
      <c r="E695" s="28"/>
      <c r="F695" s="28"/>
      <c r="G695" s="28"/>
      <c r="H695" s="28"/>
      <c r="I695" s="28"/>
      <c r="J695" s="28"/>
      <c r="K695" s="28"/>
      <c r="L695" s="28"/>
      <c r="M695" s="28"/>
      <c r="N695" s="28"/>
      <c r="O695" s="28"/>
      <c r="P695" s="28"/>
      <c r="Q695" s="28"/>
      <c r="R695" s="28"/>
      <c r="S695" s="28"/>
      <c r="T695" s="28"/>
      <c r="U695" s="28"/>
      <c r="V695" s="28"/>
      <c r="W695" s="28"/>
      <c r="X695" s="28"/>
      <c r="Y695" s="28"/>
      <c r="Z695" s="28"/>
    </row>
    <row r="696" spans="1:26" ht="12.75" customHeight="1" x14ac:dyDescent="0.35">
      <c r="A696" s="28"/>
      <c r="B696" s="28"/>
      <c r="C696" s="28"/>
      <c r="D696" s="28"/>
      <c r="E696" s="28"/>
      <c r="F696" s="28"/>
      <c r="G696" s="28"/>
      <c r="H696" s="28"/>
      <c r="I696" s="28"/>
      <c r="J696" s="28"/>
      <c r="K696" s="28"/>
      <c r="L696" s="28"/>
      <c r="M696" s="28"/>
      <c r="N696" s="28"/>
      <c r="O696" s="28"/>
      <c r="P696" s="28"/>
      <c r="Q696" s="28"/>
      <c r="R696" s="28"/>
      <c r="S696" s="28"/>
      <c r="T696" s="28"/>
      <c r="U696" s="28"/>
      <c r="V696" s="28"/>
      <c r="W696" s="28"/>
      <c r="X696" s="28"/>
      <c r="Y696" s="28"/>
      <c r="Z696" s="28"/>
    </row>
    <row r="697" spans="1:26" ht="12.75" customHeight="1" x14ac:dyDescent="0.35">
      <c r="A697" s="28"/>
      <c r="B697" s="28"/>
      <c r="C697" s="28"/>
      <c r="D697" s="28"/>
      <c r="E697" s="28"/>
      <c r="F697" s="28"/>
      <c r="G697" s="28"/>
      <c r="H697" s="28"/>
      <c r="I697" s="28"/>
      <c r="J697" s="28"/>
      <c r="K697" s="28"/>
      <c r="L697" s="28"/>
      <c r="M697" s="28"/>
      <c r="N697" s="28"/>
      <c r="O697" s="28"/>
      <c r="P697" s="28"/>
      <c r="Q697" s="28"/>
      <c r="R697" s="28"/>
      <c r="S697" s="28"/>
      <c r="T697" s="28"/>
      <c r="U697" s="28"/>
      <c r="V697" s="28"/>
      <c r="W697" s="28"/>
      <c r="X697" s="28"/>
      <c r="Y697" s="28"/>
      <c r="Z697" s="28"/>
    </row>
    <row r="698" spans="1:26" ht="12.75" customHeight="1" x14ac:dyDescent="0.35">
      <c r="A698" s="28"/>
      <c r="B698" s="28"/>
      <c r="C698" s="28"/>
      <c r="D698" s="28"/>
      <c r="E698" s="28"/>
      <c r="F698" s="28"/>
      <c r="G698" s="28"/>
      <c r="H698" s="28"/>
      <c r="I698" s="28"/>
      <c r="J698" s="28"/>
      <c r="K698" s="28"/>
      <c r="L698" s="28"/>
      <c r="M698" s="28"/>
      <c r="N698" s="28"/>
      <c r="O698" s="28"/>
      <c r="P698" s="28"/>
      <c r="Q698" s="28"/>
      <c r="R698" s="28"/>
      <c r="S698" s="28"/>
      <c r="T698" s="28"/>
      <c r="U698" s="28"/>
      <c r="V698" s="28"/>
      <c r="W698" s="28"/>
      <c r="X698" s="28"/>
      <c r="Y698" s="28"/>
      <c r="Z698" s="28"/>
    </row>
    <row r="699" spans="1:26" ht="12.75" customHeight="1" x14ac:dyDescent="0.35">
      <c r="A699" s="28"/>
      <c r="B699" s="28"/>
      <c r="C699" s="28"/>
      <c r="D699" s="28"/>
      <c r="E699" s="28"/>
      <c r="F699" s="28"/>
      <c r="G699" s="28"/>
      <c r="H699" s="28"/>
      <c r="I699" s="28"/>
      <c r="J699" s="28"/>
      <c r="K699" s="28"/>
      <c r="L699" s="28"/>
      <c r="M699" s="28"/>
      <c r="N699" s="28"/>
      <c r="O699" s="28"/>
      <c r="P699" s="28"/>
      <c r="Q699" s="28"/>
      <c r="R699" s="28"/>
      <c r="S699" s="28"/>
      <c r="T699" s="28"/>
      <c r="U699" s="28"/>
      <c r="V699" s="28"/>
      <c r="W699" s="28"/>
      <c r="X699" s="28"/>
      <c r="Y699" s="28"/>
      <c r="Z699" s="28"/>
    </row>
    <row r="700" spans="1:26" ht="12.75" customHeight="1" x14ac:dyDescent="0.35">
      <c r="A700" s="28"/>
      <c r="B700" s="28"/>
      <c r="C700" s="28"/>
      <c r="D700" s="28"/>
      <c r="E700" s="28"/>
      <c r="F700" s="28"/>
      <c r="G700" s="28"/>
      <c r="H700" s="28"/>
      <c r="I700" s="28"/>
      <c r="J700" s="28"/>
      <c r="K700" s="28"/>
      <c r="L700" s="28"/>
      <c r="M700" s="28"/>
      <c r="N700" s="28"/>
      <c r="O700" s="28"/>
      <c r="P700" s="28"/>
      <c r="Q700" s="28"/>
      <c r="R700" s="28"/>
      <c r="S700" s="28"/>
      <c r="T700" s="28"/>
      <c r="U700" s="28"/>
      <c r="V700" s="28"/>
      <c r="W700" s="28"/>
      <c r="X700" s="28"/>
      <c r="Y700" s="28"/>
      <c r="Z700" s="28"/>
    </row>
    <row r="701" spans="1:26" ht="12.75" customHeight="1" x14ac:dyDescent="0.35">
      <c r="A701" s="28"/>
      <c r="B701" s="28"/>
      <c r="C701" s="28"/>
      <c r="D701" s="28"/>
      <c r="E701" s="28"/>
      <c r="F701" s="28"/>
      <c r="G701" s="28"/>
      <c r="H701" s="28"/>
      <c r="I701" s="28"/>
      <c r="J701" s="28"/>
      <c r="K701" s="28"/>
      <c r="L701" s="28"/>
      <c r="M701" s="28"/>
      <c r="N701" s="28"/>
      <c r="O701" s="28"/>
      <c r="P701" s="28"/>
      <c r="Q701" s="28"/>
      <c r="R701" s="28"/>
      <c r="S701" s="28"/>
      <c r="T701" s="28"/>
      <c r="U701" s="28"/>
      <c r="V701" s="28"/>
      <c r="W701" s="28"/>
      <c r="X701" s="28"/>
      <c r="Y701" s="28"/>
      <c r="Z701" s="28"/>
    </row>
    <row r="702" spans="1:26" ht="12.75" customHeight="1" x14ac:dyDescent="0.35">
      <c r="A702" s="28"/>
      <c r="B702" s="28"/>
      <c r="C702" s="28"/>
      <c r="D702" s="28"/>
      <c r="E702" s="28"/>
      <c r="F702" s="28"/>
      <c r="G702" s="28"/>
      <c r="H702" s="28"/>
      <c r="I702" s="28"/>
      <c r="J702" s="28"/>
      <c r="K702" s="28"/>
      <c r="L702" s="28"/>
      <c r="M702" s="28"/>
      <c r="N702" s="28"/>
      <c r="O702" s="28"/>
      <c r="P702" s="28"/>
      <c r="Q702" s="28"/>
      <c r="R702" s="28"/>
      <c r="S702" s="28"/>
      <c r="T702" s="28"/>
      <c r="U702" s="28"/>
      <c r="V702" s="28"/>
      <c r="W702" s="28"/>
      <c r="X702" s="28"/>
      <c r="Y702" s="28"/>
      <c r="Z702" s="28"/>
    </row>
    <row r="703" spans="1:26" ht="12.75" customHeight="1" x14ac:dyDescent="0.35">
      <c r="A703" s="28"/>
      <c r="B703" s="28"/>
      <c r="C703" s="28"/>
      <c r="D703" s="28"/>
      <c r="E703" s="28"/>
      <c r="F703" s="28"/>
      <c r="G703" s="28"/>
      <c r="H703" s="28"/>
      <c r="I703" s="28"/>
      <c r="J703" s="28"/>
      <c r="K703" s="28"/>
      <c r="L703" s="28"/>
      <c r="M703" s="28"/>
      <c r="N703" s="28"/>
      <c r="O703" s="28"/>
      <c r="P703" s="28"/>
      <c r="Q703" s="28"/>
      <c r="R703" s="28"/>
      <c r="S703" s="28"/>
      <c r="T703" s="28"/>
      <c r="U703" s="28"/>
      <c r="V703" s="28"/>
      <c r="W703" s="28"/>
      <c r="X703" s="28"/>
      <c r="Y703" s="28"/>
      <c r="Z703" s="28"/>
    </row>
    <row r="704" spans="1:26" ht="12.75" customHeight="1" x14ac:dyDescent="0.35">
      <c r="A704" s="28"/>
      <c r="B704" s="28"/>
      <c r="C704" s="28"/>
      <c r="D704" s="28"/>
      <c r="E704" s="28"/>
      <c r="F704" s="28"/>
      <c r="G704" s="28"/>
      <c r="H704" s="28"/>
      <c r="I704" s="28"/>
      <c r="J704" s="28"/>
      <c r="K704" s="28"/>
      <c r="L704" s="28"/>
      <c r="M704" s="28"/>
      <c r="N704" s="28"/>
      <c r="O704" s="28"/>
      <c r="P704" s="28"/>
      <c r="Q704" s="28"/>
      <c r="R704" s="28"/>
      <c r="S704" s="28"/>
      <c r="T704" s="28"/>
      <c r="U704" s="28"/>
      <c r="V704" s="28"/>
      <c r="W704" s="28"/>
      <c r="X704" s="28"/>
      <c r="Y704" s="28"/>
      <c r="Z704" s="28"/>
    </row>
    <row r="705" spans="1:26" ht="12.75" customHeight="1" x14ac:dyDescent="0.35">
      <c r="A705" s="28"/>
      <c r="B705" s="28"/>
      <c r="C705" s="28"/>
      <c r="D705" s="28"/>
      <c r="E705" s="28"/>
      <c r="F705" s="28"/>
      <c r="G705" s="28"/>
      <c r="H705" s="28"/>
      <c r="I705" s="28"/>
      <c r="J705" s="28"/>
      <c r="K705" s="28"/>
      <c r="L705" s="28"/>
      <c r="M705" s="28"/>
      <c r="N705" s="28"/>
      <c r="O705" s="28"/>
      <c r="P705" s="28"/>
      <c r="Q705" s="28"/>
      <c r="R705" s="28"/>
      <c r="S705" s="28"/>
      <c r="T705" s="28"/>
      <c r="U705" s="28"/>
      <c r="V705" s="28"/>
      <c r="W705" s="28"/>
      <c r="X705" s="28"/>
      <c r="Y705" s="28"/>
      <c r="Z705" s="28"/>
    </row>
    <row r="706" spans="1:26" ht="12.75" customHeight="1" x14ac:dyDescent="0.35">
      <c r="A706" s="28"/>
      <c r="B706" s="28"/>
      <c r="C706" s="28"/>
      <c r="D706" s="28"/>
      <c r="E706" s="28"/>
      <c r="F706" s="28"/>
      <c r="G706" s="28"/>
      <c r="H706" s="28"/>
      <c r="I706" s="28"/>
      <c r="J706" s="28"/>
      <c r="K706" s="28"/>
      <c r="L706" s="28"/>
      <c r="M706" s="28"/>
      <c r="N706" s="28"/>
      <c r="O706" s="28"/>
      <c r="P706" s="28"/>
      <c r="Q706" s="28"/>
      <c r="R706" s="28"/>
      <c r="S706" s="28"/>
      <c r="T706" s="28"/>
      <c r="U706" s="28"/>
      <c r="V706" s="28"/>
      <c r="W706" s="28"/>
      <c r="X706" s="28"/>
      <c r="Y706" s="28"/>
      <c r="Z706" s="28"/>
    </row>
    <row r="707" spans="1:26" ht="12.75" customHeight="1" x14ac:dyDescent="0.35">
      <c r="A707" s="28"/>
      <c r="B707" s="28"/>
      <c r="C707" s="28"/>
      <c r="D707" s="28"/>
      <c r="E707" s="28"/>
      <c r="F707" s="28"/>
      <c r="G707" s="28"/>
      <c r="H707" s="28"/>
      <c r="I707" s="28"/>
      <c r="J707" s="28"/>
      <c r="K707" s="28"/>
      <c r="L707" s="28"/>
      <c r="M707" s="28"/>
      <c r="N707" s="28"/>
      <c r="O707" s="28"/>
      <c r="P707" s="28"/>
      <c r="Q707" s="28"/>
      <c r="R707" s="28"/>
      <c r="S707" s="28"/>
      <c r="T707" s="28"/>
      <c r="U707" s="28"/>
      <c r="V707" s="28"/>
      <c r="W707" s="28"/>
      <c r="X707" s="28"/>
      <c r="Y707" s="28"/>
      <c r="Z707" s="28"/>
    </row>
    <row r="708" spans="1:26" ht="12.75" customHeight="1" x14ac:dyDescent="0.35">
      <c r="A708" s="28"/>
      <c r="B708" s="28"/>
      <c r="C708" s="28"/>
      <c r="D708" s="28"/>
      <c r="E708" s="28"/>
      <c r="F708" s="28"/>
      <c r="G708" s="28"/>
      <c r="H708" s="28"/>
      <c r="I708" s="28"/>
      <c r="J708" s="28"/>
      <c r="K708" s="28"/>
      <c r="L708" s="28"/>
      <c r="M708" s="28"/>
      <c r="N708" s="28"/>
      <c r="O708" s="28"/>
      <c r="P708" s="28"/>
      <c r="Q708" s="28"/>
      <c r="R708" s="28"/>
      <c r="S708" s="28"/>
      <c r="T708" s="28"/>
      <c r="U708" s="28"/>
      <c r="V708" s="28"/>
      <c r="W708" s="28"/>
      <c r="X708" s="28"/>
      <c r="Y708" s="28"/>
      <c r="Z708" s="28"/>
    </row>
    <row r="709" spans="1:26" ht="12.75" customHeight="1" x14ac:dyDescent="0.35">
      <c r="A709" s="28"/>
      <c r="B709" s="28"/>
      <c r="C709" s="28"/>
      <c r="D709" s="28"/>
      <c r="E709" s="28"/>
      <c r="F709" s="28"/>
      <c r="G709" s="28"/>
      <c r="H709" s="28"/>
      <c r="I709" s="28"/>
      <c r="J709" s="28"/>
      <c r="K709" s="28"/>
      <c r="L709" s="28"/>
      <c r="M709" s="28"/>
      <c r="N709" s="28"/>
      <c r="O709" s="28"/>
      <c r="P709" s="28"/>
      <c r="Q709" s="28"/>
      <c r="R709" s="28"/>
      <c r="S709" s="28"/>
      <c r="T709" s="28"/>
      <c r="U709" s="28"/>
      <c r="V709" s="28"/>
      <c r="W709" s="28"/>
      <c r="X709" s="28"/>
      <c r="Y709" s="28"/>
      <c r="Z709" s="28"/>
    </row>
    <row r="710" spans="1:26" ht="12.75" customHeight="1" x14ac:dyDescent="0.35">
      <c r="A710" s="28"/>
      <c r="B710" s="28"/>
      <c r="C710" s="28"/>
      <c r="D710" s="28"/>
      <c r="E710" s="28"/>
      <c r="F710" s="28"/>
      <c r="G710" s="28"/>
      <c r="H710" s="28"/>
      <c r="I710" s="28"/>
      <c r="J710" s="28"/>
      <c r="K710" s="28"/>
      <c r="L710" s="28"/>
      <c r="M710" s="28"/>
      <c r="N710" s="28"/>
      <c r="O710" s="28"/>
      <c r="P710" s="28"/>
      <c r="Q710" s="28"/>
      <c r="R710" s="28"/>
      <c r="S710" s="28"/>
      <c r="T710" s="28"/>
      <c r="U710" s="28"/>
      <c r="V710" s="28"/>
      <c r="W710" s="28"/>
      <c r="X710" s="28"/>
      <c r="Y710" s="28"/>
      <c r="Z710" s="28"/>
    </row>
    <row r="711" spans="1:26" ht="12.75" customHeight="1" x14ac:dyDescent="0.35">
      <c r="A711" s="28"/>
      <c r="B711" s="28"/>
      <c r="C711" s="28"/>
      <c r="D711" s="28"/>
      <c r="E711" s="28"/>
      <c r="F711" s="28"/>
      <c r="G711" s="28"/>
      <c r="H711" s="28"/>
      <c r="I711" s="28"/>
      <c r="J711" s="28"/>
      <c r="K711" s="28"/>
      <c r="L711" s="28"/>
      <c r="M711" s="28"/>
      <c r="N711" s="28"/>
      <c r="O711" s="28"/>
      <c r="P711" s="28"/>
      <c r="Q711" s="28"/>
      <c r="R711" s="28"/>
      <c r="S711" s="28"/>
      <c r="T711" s="28"/>
      <c r="U711" s="28"/>
      <c r="V711" s="28"/>
      <c r="W711" s="28"/>
      <c r="X711" s="28"/>
      <c r="Y711" s="28"/>
      <c r="Z711" s="28"/>
    </row>
    <row r="712" spans="1:26" ht="12.75" customHeight="1" x14ac:dyDescent="0.35">
      <c r="A712" s="28"/>
      <c r="B712" s="28"/>
      <c r="C712" s="28"/>
      <c r="D712" s="28"/>
      <c r="E712" s="28"/>
      <c r="F712" s="28"/>
      <c r="G712" s="28"/>
      <c r="H712" s="28"/>
      <c r="I712" s="28"/>
      <c r="J712" s="28"/>
      <c r="K712" s="28"/>
      <c r="L712" s="28"/>
      <c r="M712" s="28"/>
      <c r="N712" s="28"/>
      <c r="O712" s="28"/>
      <c r="P712" s="28"/>
      <c r="Q712" s="28"/>
      <c r="R712" s="28"/>
      <c r="S712" s="28"/>
      <c r="T712" s="28"/>
      <c r="U712" s="28"/>
      <c r="V712" s="28"/>
      <c r="W712" s="28"/>
      <c r="X712" s="28"/>
      <c r="Y712" s="28"/>
      <c r="Z712" s="28"/>
    </row>
    <row r="713" spans="1:26" ht="12.75" customHeight="1" x14ac:dyDescent="0.35">
      <c r="A713" s="28"/>
      <c r="B713" s="28"/>
      <c r="C713" s="28"/>
      <c r="D713" s="28"/>
      <c r="E713" s="28"/>
      <c r="F713" s="28"/>
      <c r="G713" s="28"/>
      <c r="H713" s="28"/>
      <c r="I713" s="28"/>
      <c r="J713" s="28"/>
      <c r="K713" s="28"/>
      <c r="L713" s="28"/>
      <c r="M713" s="28"/>
      <c r="N713" s="28"/>
      <c r="O713" s="28"/>
      <c r="P713" s="28"/>
      <c r="Q713" s="28"/>
      <c r="R713" s="28"/>
      <c r="S713" s="28"/>
      <c r="T713" s="28"/>
      <c r="U713" s="28"/>
      <c r="V713" s="28"/>
      <c r="W713" s="28"/>
      <c r="X713" s="28"/>
      <c r="Y713" s="28"/>
      <c r="Z713" s="28"/>
    </row>
    <row r="714" spans="1:26" ht="12.75" customHeight="1" x14ac:dyDescent="0.35">
      <c r="A714" s="28"/>
      <c r="B714" s="28"/>
      <c r="C714" s="28"/>
      <c r="D714" s="28"/>
      <c r="E714" s="28"/>
      <c r="F714" s="28"/>
      <c r="G714" s="28"/>
      <c r="H714" s="28"/>
      <c r="I714" s="28"/>
      <c r="J714" s="28"/>
      <c r="K714" s="28"/>
      <c r="L714" s="28"/>
      <c r="M714" s="28"/>
      <c r="N714" s="28"/>
      <c r="O714" s="28"/>
      <c r="P714" s="28"/>
      <c r="Q714" s="28"/>
      <c r="R714" s="28"/>
      <c r="S714" s="28"/>
      <c r="T714" s="28"/>
      <c r="U714" s="28"/>
      <c r="V714" s="28"/>
      <c r="W714" s="28"/>
      <c r="X714" s="28"/>
      <c r="Y714" s="28"/>
      <c r="Z714" s="28"/>
    </row>
    <row r="715" spans="1:26" ht="12.75" customHeight="1" x14ac:dyDescent="0.35">
      <c r="A715" s="28"/>
      <c r="B715" s="28"/>
      <c r="C715" s="28"/>
      <c r="D715" s="28"/>
      <c r="E715" s="28"/>
      <c r="F715" s="28"/>
      <c r="G715" s="28"/>
      <c r="H715" s="28"/>
      <c r="I715" s="28"/>
      <c r="J715" s="28"/>
      <c r="K715" s="28"/>
      <c r="L715" s="28"/>
      <c r="M715" s="28"/>
      <c r="N715" s="28"/>
      <c r="O715" s="28"/>
      <c r="P715" s="28"/>
      <c r="Q715" s="28"/>
      <c r="R715" s="28"/>
      <c r="S715" s="28"/>
      <c r="T715" s="28"/>
      <c r="U715" s="28"/>
      <c r="V715" s="28"/>
      <c r="W715" s="28"/>
      <c r="X715" s="28"/>
      <c r="Y715" s="28"/>
      <c r="Z715" s="28"/>
    </row>
    <row r="716" spans="1:26" ht="12.75" customHeight="1" x14ac:dyDescent="0.35">
      <c r="A716" s="28"/>
      <c r="B716" s="28"/>
      <c r="C716" s="28"/>
      <c r="D716" s="28"/>
      <c r="E716" s="28"/>
      <c r="F716" s="28"/>
      <c r="G716" s="28"/>
      <c r="H716" s="28"/>
      <c r="I716" s="28"/>
      <c r="J716" s="28"/>
      <c r="K716" s="28"/>
      <c r="L716" s="28"/>
      <c r="M716" s="28"/>
      <c r="N716" s="28"/>
      <c r="O716" s="28"/>
      <c r="P716" s="28"/>
      <c r="Q716" s="28"/>
      <c r="R716" s="28"/>
      <c r="S716" s="28"/>
      <c r="T716" s="28"/>
      <c r="U716" s="28"/>
      <c r="V716" s="28"/>
      <c r="W716" s="28"/>
      <c r="X716" s="28"/>
      <c r="Y716" s="28"/>
      <c r="Z716" s="28"/>
    </row>
    <row r="717" spans="1:26" ht="12.75" customHeight="1" x14ac:dyDescent="0.35">
      <c r="A717" s="28"/>
      <c r="B717" s="28"/>
      <c r="C717" s="28"/>
      <c r="D717" s="28"/>
      <c r="E717" s="28"/>
      <c r="F717" s="28"/>
      <c r="G717" s="28"/>
      <c r="H717" s="28"/>
      <c r="I717" s="28"/>
      <c r="J717" s="28"/>
      <c r="K717" s="28"/>
      <c r="L717" s="28"/>
      <c r="M717" s="28"/>
      <c r="N717" s="28"/>
      <c r="O717" s="28"/>
      <c r="P717" s="28"/>
      <c r="Q717" s="28"/>
      <c r="R717" s="28"/>
      <c r="S717" s="28"/>
      <c r="T717" s="28"/>
      <c r="U717" s="28"/>
      <c r="V717" s="28"/>
      <c r="W717" s="28"/>
      <c r="X717" s="28"/>
      <c r="Y717" s="28"/>
      <c r="Z717" s="28"/>
    </row>
    <row r="718" spans="1:26" ht="12.75" customHeight="1" x14ac:dyDescent="0.35">
      <c r="A718" s="28"/>
      <c r="B718" s="28"/>
      <c r="C718" s="28"/>
      <c r="D718" s="28"/>
      <c r="E718" s="28"/>
      <c r="F718" s="28"/>
      <c r="G718" s="28"/>
      <c r="H718" s="28"/>
      <c r="I718" s="28"/>
      <c r="J718" s="28"/>
      <c r="K718" s="28"/>
      <c r="L718" s="28"/>
      <c r="M718" s="28"/>
      <c r="N718" s="28"/>
      <c r="O718" s="28"/>
      <c r="P718" s="28"/>
      <c r="Q718" s="28"/>
      <c r="R718" s="28"/>
      <c r="S718" s="28"/>
      <c r="T718" s="28"/>
      <c r="U718" s="28"/>
      <c r="V718" s="28"/>
      <c r="W718" s="28"/>
      <c r="X718" s="28"/>
      <c r="Y718" s="28"/>
      <c r="Z718" s="28"/>
    </row>
    <row r="719" spans="1:26" ht="12.75" customHeight="1" x14ac:dyDescent="0.35">
      <c r="A719" s="28"/>
      <c r="B719" s="28"/>
      <c r="C719" s="28"/>
      <c r="D719" s="28"/>
      <c r="E719" s="28"/>
      <c r="F719" s="28"/>
      <c r="G719" s="28"/>
      <c r="H719" s="28"/>
      <c r="I719" s="28"/>
      <c r="J719" s="28"/>
      <c r="K719" s="28"/>
      <c r="L719" s="28"/>
      <c r="M719" s="28"/>
      <c r="N719" s="28"/>
      <c r="O719" s="28"/>
      <c r="P719" s="28"/>
      <c r="Q719" s="28"/>
      <c r="R719" s="28"/>
      <c r="S719" s="28"/>
      <c r="T719" s="28"/>
      <c r="U719" s="28"/>
      <c r="V719" s="28"/>
      <c r="W719" s="28"/>
      <c r="X719" s="28"/>
      <c r="Y719" s="28"/>
      <c r="Z719" s="28"/>
    </row>
    <row r="720" spans="1:26" ht="12.75" customHeight="1" x14ac:dyDescent="0.35">
      <c r="A720" s="28"/>
      <c r="B720" s="28"/>
      <c r="C720" s="28"/>
      <c r="D720" s="28"/>
      <c r="E720" s="28"/>
      <c r="F720" s="28"/>
      <c r="G720" s="28"/>
      <c r="H720" s="28"/>
      <c r="I720" s="28"/>
      <c r="J720" s="28"/>
      <c r="K720" s="28"/>
      <c r="L720" s="28"/>
      <c r="M720" s="28"/>
      <c r="N720" s="28"/>
      <c r="O720" s="28"/>
      <c r="P720" s="28"/>
      <c r="Q720" s="28"/>
      <c r="R720" s="28"/>
      <c r="S720" s="28"/>
      <c r="T720" s="28"/>
      <c r="U720" s="28"/>
      <c r="V720" s="28"/>
      <c r="W720" s="28"/>
      <c r="X720" s="28"/>
      <c r="Y720" s="28"/>
      <c r="Z720" s="28"/>
    </row>
    <row r="721" spans="1:26" ht="12.75" customHeight="1" x14ac:dyDescent="0.35">
      <c r="A721" s="28"/>
      <c r="B721" s="28"/>
      <c r="C721" s="28"/>
      <c r="D721" s="28"/>
      <c r="E721" s="28"/>
      <c r="F721" s="28"/>
      <c r="G721" s="28"/>
      <c r="H721" s="28"/>
      <c r="I721" s="28"/>
      <c r="J721" s="28"/>
      <c r="K721" s="28"/>
      <c r="L721" s="28"/>
      <c r="M721" s="28"/>
      <c r="N721" s="28"/>
      <c r="O721" s="28"/>
      <c r="P721" s="28"/>
      <c r="Q721" s="28"/>
      <c r="R721" s="28"/>
      <c r="S721" s="28"/>
      <c r="T721" s="28"/>
      <c r="U721" s="28"/>
      <c r="V721" s="28"/>
      <c r="W721" s="28"/>
      <c r="X721" s="28"/>
      <c r="Y721" s="28"/>
      <c r="Z721" s="28"/>
    </row>
    <row r="722" spans="1:26" ht="12.75" customHeight="1" x14ac:dyDescent="0.35">
      <c r="A722" s="28"/>
      <c r="B722" s="28"/>
      <c r="C722" s="28"/>
      <c r="D722" s="28"/>
      <c r="E722" s="28"/>
      <c r="F722" s="28"/>
      <c r="G722" s="28"/>
      <c r="H722" s="28"/>
      <c r="I722" s="28"/>
      <c r="J722" s="28"/>
      <c r="K722" s="28"/>
      <c r="L722" s="28"/>
      <c r="M722" s="28"/>
      <c r="N722" s="28"/>
      <c r="O722" s="28"/>
      <c r="P722" s="28"/>
      <c r="Q722" s="28"/>
      <c r="R722" s="28"/>
      <c r="S722" s="28"/>
      <c r="T722" s="28"/>
      <c r="U722" s="28"/>
      <c r="V722" s="28"/>
      <c r="W722" s="28"/>
      <c r="X722" s="28"/>
      <c r="Y722" s="28"/>
      <c r="Z722" s="28"/>
    </row>
    <row r="723" spans="1:26" ht="12.75" customHeight="1" x14ac:dyDescent="0.35">
      <c r="A723" s="28"/>
      <c r="B723" s="28"/>
      <c r="C723" s="28"/>
      <c r="D723" s="28"/>
      <c r="E723" s="28"/>
      <c r="F723" s="28"/>
      <c r="G723" s="28"/>
      <c r="H723" s="28"/>
      <c r="I723" s="28"/>
      <c r="J723" s="28"/>
      <c r="K723" s="28"/>
      <c r="L723" s="28"/>
      <c r="M723" s="28"/>
      <c r="N723" s="28"/>
      <c r="O723" s="28"/>
      <c r="P723" s="28"/>
      <c r="Q723" s="28"/>
      <c r="R723" s="28"/>
      <c r="S723" s="28"/>
      <c r="T723" s="28"/>
      <c r="U723" s="28"/>
      <c r="V723" s="28"/>
      <c r="W723" s="28"/>
      <c r="X723" s="28"/>
      <c r="Y723" s="28"/>
      <c r="Z723" s="28"/>
    </row>
    <row r="724" spans="1:26" ht="12.75" customHeight="1" x14ac:dyDescent="0.35">
      <c r="A724" s="28"/>
      <c r="B724" s="28"/>
      <c r="C724" s="28"/>
      <c r="D724" s="28"/>
      <c r="E724" s="28"/>
      <c r="F724" s="28"/>
      <c r="G724" s="28"/>
      <c r="H724" s="28"/>
      <c r="I724" s="28"/>
      <c r="J724" s="28"/>
      <c r="K724" s="28"/>
      <c r="L724" s="28"/>
      <c r="M724" s="28"/>
      <c r="N724" s="28"/>
      <c r="O724" s="28"/>
      <c r="P724" s="28"/>
      <c r="Q724" s="28"/>
      <c r="R724" s="28"/>
      <c r="S724" s="28"/>
      <c r="T724" s="28"/>
      <c r="U724" s="28"/>
      <c r="V724" s="28"/>
      <c r="W724" s="28"/>
      <c r="X724" s="28"/>
      <c r="Y724" s="28"/>
      <c r="Z724" s="28"/>
    </row>
    <row r="725" spans="1:26" ht="12.75" customHeight="1" x14ac:dyDescent="0.35">
      <c r="A725" s="28"/>
      <c r="B725" s="28"/>
      <c r="C725" s="28"/>
      <c r="D725" s="28"/>
      <c r="E725" s="28"/>
      <c r="F725" s="28"/>
      <c r="G725" s="28"/>
      <c r="H725" s="28"/>
      <c r="I725" s="28"/>
      <c r="J725" s="28"/>
      <c r="K725" s="28"/>
      <c r="L725" s="28"/>
      <c r="M725" s="28"/>
      <c r="N725" s="28"/>
      <c r="O725" s="28"/>
      <c r="P725" s="28"/>
      <c r="Q725" s="28"/>
      <c r="R725" s="28"/>
      <c r="S725" s="28"/>
      <c r="T725" s="28"/>
      <c r="U725" s="28"/>
      <c r="V725" s="28"/>
      <c r="W725" s="28"/>
      <c r="X725" s="28"/>
      <c r="Y725" s="28"/>
      <c r="Z725" s="28"/>
    </row>
    <row r="726" spans="1:26" ht="12.75" customHeight="1" x14ac:dyDescent="0.35">
      <c r="A726" s="28"/>
      <c r="B726" s="28"/>
      <c r="C726" s="28"/>
      <c r="D726" s="28"/>
      <c r="E726" s="28"/>
      <c r="F726" s="28"/>
      <c r="G726" s="28"/>
      <c r="H726" s="28"/>
      <c r="I726" s="28"/>
      <c r="J726" s="28"/>
      <c r="K726" s="28"/>
      <c r="L726" s="28"/>
      <c r="M726" s="28"/>
      <c r="N726" s="28"/>
      <c r="O726" s="28"/>
      <c r="P726" s="28"/>
      <c r="Q726" s="28"/>
      <c r="R726" s="28"/>
      <c r="S726" s="28"/>
      <c r="T726" s="28"/>
      <c r="U726" s="28"/>
      <c r="V726" s="28"/>
      <c r="W726" s="28"/>
      <c r="X726" s="28"/>
      <c r="Y726" s="28"/>
      <c r="Z726" s="28"/>
    </row>
    <row r="727" spans="1:26" ht="12.75" customHeight="1" x14ac:dyDescent="0.35">
      <c r="A727" s="28"/>
      <c r="B727" s="28"/>
      <c r="C727" s="28"/>
      <c r="D727" s="28"/>
      <c r="E727" s="28"/>
      <c r="F727" s="28"/>
      <c r="G727" s="28"/>
      <c r="H727" s="28"/>
      <c r="I727" s="28"/>
      <c r="J727" s="28"/>
      <c r="K727" s="28"/>
      <c r="L727" s="28"/>
      <c r="M727" s="28"/>
      <c r="N727" s="28"/>
      <c r="O727" s="28"/>
      <c r="P727" s="28"/>
      <c r="Q727" s="28"/>
      <c r="R727" s="28"/>
      <c r="S727" s="28"/>
      <c r="T727" s="28"/>
      <c r="U727" s="28"/>
      <c r="V727" s="28"/>
      <c r="W727" s="28"/>
      <c r="X727" s="28"/>
      <c r="Y727" s="28"/>
      <c r="Z727" s="28"/>
    </row>
    <row r="728" spans="1:26" ht="12.75" customHeight="1" x14ac:dyDescent="0.35">
      <c r="A728" s="28"/>
      <c r="B728" s="28"/>
      <c r="C728" s="28"/>
      <c r="D728" s="28"/>
      <c r="E728" s="28"/>
      <c r="F728" s="28"/>
      <c r="G728" s="28"/>
      <c r="H728" s="28"/>
      <c r="I728" s="28"/>
      <c r="J728" s="28"/>
      <c r="K728" s="28"/>
      <c r="L728" s="28"/>
      <c r="M728" s="28"/>
      <c r="N728" s="28"/>
      <c r="O728" s="28"/>
      <c r="P728" s="28"/>
      <c r="Q728" s="28"/>
      <c r="R728" s="28"/>
      <c r="S728" s="28"/>
      <c r="T728" s="28"/>
      <c r="U728" s="28"/>
      <c r="V728" s="28"/>
      <c r="W728" s="28"/>
      <c r="X728" s="28"/>
      <c r="Y728" s="28"/>
      <c r="Z728" s="28"/>
    </row>
    <row r="729" spans="1:26" ht="12.75" customHeight="1" x14ac:dyDescent="0.35">
      <c r="A729" s="28"/>
      <c r="B729" s="28"/>
      <c r="C729" s="28"/>
      <c r="D729" s="28"/>
      <c r="E729" s="28"/>
      <c r="F729" s="28"/>
      <c r="G729" s="28"/>
      <c r="H729" s="28"/>
      <c r="I729" s="28"/>
      <c r="J729" s="28"/>
      <c r="K729" s="28"/>
      <c r="L729" s="28"/>
      <c r="M729" s="28"/>
      <c r="N729" s="28"/>
      <c r="O729" s="28"/>
      <c r="P729" s="28"/>
      <c r="Q729" s="28"/>
      <c r="R729" s="28"/>
      <c r="S729" s="28"/>
      <c r="T729" s="28"/>
      <c r="U729" s="28"/>
      <c r="V729" s="28"/>
      <c r="W729" s="28"/>
      <c r="X729" s="28"/>
      <c r="Y729" s="28"/>
      <c r="Z729" s="28"/>
    </row>
    <row r="730" spans="1:26" ht="12.75" customHeight="1" x14ac:dyDescent="0.35">
      <c r="A730" s="28"/>
      <c r="B730" s="28"/>
      <c r="C730" s="28"/>
      <c r="D730" s="28"/>
      <c r="E730" s="28"/>
      <c r="F730" s="28"/>
      <c r="G730" s="28"/>
      <c r="H730" s="28"/>
      <c r="I730" s="28"/>
      <c r="J730" s="28"/>
      <c r="K730" s="28"/>
      <c r="L730" s="28"/>
      <c r="M730" s="28"/>
      <c r="N730" s="28"/>
      <c r="O730" s="28"/>
      <c r="P730" s="28"/>
      <c r="Q730" s="28"/>
      <c r="R730" s="28"/>
      <c r="S730" s="28"/>
      <c r="T730" s="28"/>
      <c r="U730" s="28"/>
      <c r="V730" s="28"/>
      <c r="W730" s="28"/>
      <c r="X730" s="28"/>
      <c r="Y730" s="28"/>
      <c r="Z730" s="28"/>
    </row>
    <row r="731" spans="1:26" ht="12.75" customHeight="1" x14ac:dyDescent="0.35">
      <c r="A731" s="28"/>
      <c r="B731" s="28"/>
      <c r="C731" s="28"/>
      <c r="D731" s="28"/>
      <c r="E731" s="28"/>
      <c r="F731" s="28"/>
      <c r="G731" s="28"/>
      <c r="H731" s="28"/>
      <c r="I731" s="28"/>
      <c r="J731" s="28"/>
      <c r="K731" s="28"/>
      <c r="L731" s="28"/>
      <c r="M731" s="28"/>
      <c r="N731" s="28"/>
      <c r="O731" s="28"/>
      <c r="P731" s="28"/>
      <c r="Q731" s="28"/>
      <c r="R731" s="28"/>
      <c r="S731" s="28"/>
      <c r="T731" s="28"/>
      <c r="U731" s="28"/>
      <c r="V731" s="28"/>
      <c r="W731" s="28"/>
      <c r="X731" s="28"/>
      <c r="Y731" s="28"/>
      <c r="Z731" s="28"/>
    </row>
    <row r="732" spans="1:26" ht="12.75" customHeight="1" x14ac:dyDescent="0.35">
      <c r="A732" s="28"/>
      <c r="B732" s="28"/>
      <c r="C732" s="28"/>
      <c r="D732" s="28"/>
      <c r="E732" s="28"/>
      <c r="F732" s="28"/>
      <c r="G732" s="28"/>
      <c r="H732" s="28"/>
      <c r="I732" s="28"/>
      <c r="J732" s="28"/>
      <c r="K732" s="28"/>
      <c r="L732" s="28"/>
      <c r="M732" s="28"/>
      <c r="N732" s="28"/>
      <c r="O732" s="28"/>
      <c r="P732" s="28"/>
      <c r="Q732" s="28"/>
      <c r="R732" s="28"/>
      <c r="S732" s="28"/>
      <c r="T732" s="28"/>
      <c r="U732" s="28"/>
      <c r="V732" s="28"/>
      <c r="W732" s="28"/>
      <c r="X732" s="28"/>
      <c r="Y732" s="28"/>
      <c r="Z732" s="28"/>
    </row>
    <row r="733" spans="1:26" ht="12.75" customHeight="1" x14ac:dyDescent="0.35">
      <c r="A733" s="28"/>
      <c r="B733" s="28"/>
      <c r="C733" s="28"/>
      <c r="D733" s="28"/>
      <c r="E733" s="28"/>
      <c r="F733" s="28"/>
      <c r="G733" s="28"/>
      <c r="H733" s="28"/>
      <c r="I733" s="28"/>
      <c r="J733" s="28"/>
      <c r="K733" s="28"/>
      <c r="L733" s="28"/>
      <c r="M733" s="28"/>
      <c r="N733" s="28"/>
      <c r="O733" s="28"/>
      <c r="P733" s="28"/>
      <c r="Q733" s="28"/>
      <c r="R733" s="28"/>
      <c r="S733" s="28"/>
      <c r="T733" s="28"/>
      <c r="U733" s="28"/>
      <c r="V733" s="28"/>
      <c r="W733" s="28"/>
      <c r="X733" s="28"/>
      <c r="Y733" s="28"/>
      <c r="Z733" s="28"/>
    </row>
    <row r="734" spans="1:26" ht="12.75" customHeight="1" x14ac:dyDescent="0.35">
      <c r="A734" s="28"/>
      <c r="B734" s="28"/>
      <c r="C734" s="28"/>
      <c r="D734" s="28"/>
      <c r="E734" s="28"/>
      <c r="F734" s="28"/>
      <c r="G734" s="28"/>
      <c r="H734" s="28"/>
      <c r="I734" s="28"/>
      <c r="J734" s="28"/>
      <c r="K734" s="28"/>
      <c r="L734" s="28"/>
      <c r="M734" s="28"/>
      <c r="N734" s="28"/>
      <c r="O734" s="28"/>
      <c r="P734" s="28"/>
      <c r="Q734" s="28"/>
      <c r="R734" s="28"/>
      <c r="S734" s="28"/>
      <c r="T734" s="28"/>
      <c r="U734" s="28"/>
      <c r="V734" s="28"/>
      <c r="W734" s="28"/>
      <c r="X734" s="28"/>
      <c r="Y734" s="28"/>
      <c r="Z734" s="28"/>
    </row>
    <row r="735" spans="1:26" ht="12.75" customHeight="1" x14ac:dyDescent="0.35">
      <c r="A735" s="28"/>
      <c r="B735" s="28"/>
      <c r="C735" s="28"/>
      <c r="D735" s="28"/>
      <c r="E735" s="28"/>
      <c r="F735" s="28"/>
      <c r="G735" s="28"/>
      <c r="H735" s="28"/>
      <c r="I735" s="28"/>
      <c r="J735" s="28"/>
      <c r="K735" s="28"/>
      <c r="L735" s="28"/>
      <c r="M735" s="28"/>
      <c r="N735" s="28"/>
      <c r="O735" s="28"/>
      <c r="P735" s="28"/>
      <c r="Q735" s="28"/>
      <c r="R735" s="28"/>
      <c r="S735" s="28"/>
      <c r="T735" s="28"/>
      <c r="U735" s="28"/>
      <c r="V735" s="28"/>
      <c r="W735" s="28"/>
      <c r="X735" s="28"/>
      <c r="Y735" s="28"/>
      <c r="Z735" s="28"/>
    </row>
    <row r="736" spans="1:26" ht="12.75" customHeight="1" x14ac:dyDescent="0.35">
      <c r="A736" s="28"/>
      <c r="B736" s="28"/>
      <c r="C736" s="28"/>
      <c r="D736" s="28"/>
      <c r="E736" s="28"/>
      <c r="F736" s="28"/>
      <c r="G736" s="28"/>
      <c r="H736" s="28"/>
      <c r="I736" s="28"/>
      <c r="J736" s="28"/>
      <c r="K736" s="28"/>
      <c r="L736" s="28"/>
      <c r="M736" s="28"/>
      <c r="N736" s="28"/>
      <c r="O736" s="28"/>
      <c r="P736" s="28"/>
      <c r="Q736" s="28"/>
      <c r="R736" s="28"/>
      <c r="S736" s="28"/>
      <c r="T736" s="28"/>
      <c r="U736" s="28"/>
      <c r="V736" s="28"/>
      <c r="W736" s="28"/>
      <c r="X736" s="28"/>
      <c r="Y736" s="28"/>
      <c r="Z736" s="28"/>
    </row>
    <row r="737" spans="1:26" ht="12.75" customHeight="1" x14ac:dyDescent="0.35">
      <c r="A737" s="28"/>
      <c r="B737" s="28"/>
      <c r="C737" s="28"/>
      <c r="D737" s="28"/>
      <c r="E737" s="28"/>
      <c r="F737" s="28"/>
      <c r="G737" s="28"/>
      <c r="H737" s="28"/>
      <c r="I737" s="28"/>
      <c r="J737" s="28"/>
      <c r="K737" s="28"/>
      <c r="L737" s="28"/>
      <c r="M737" s="28"/>
      <c r="N737" s="28"/>
      <c r="O737" s="28"/>
      <c r="P737" s="28"/>
      <c r="Q737" s="28"/>
      <c r="R737" s="28"/>
      <c r="S737" s="28"/>
      <c r="T737" s="28"/>
      <c r="U737" s="28"/>
      <c r="V737" s="28"/>
      <c r="W737" s="28"/>
      <c r="X737" s="28"/>
      <c r="Y737" s="28"/>
      <c r="Z737" s="28"/>
    </row>
    <row r="738" spans="1:26" ht="12.75" customHeight="1" x14ac:dyDescent="0.35">
      <c r="A738" s="28"/>
      <c r="B738" s="28"/>
      <c r="C738" s="28"/>
      <c r="D738" s="28"/>
      <c r="E738" s="28"/>
      <c r="F738" s="28"/>
      <c r="G738" s="28"/>
      <c r="H738" s="28"/>
      <c r="I738" s="28"/>
      <c r="J738" s="28"/>
      <c r="K738" s="28"/>
      <c r="L738" s="28"/>
      <c r="M738" s="28"/>
      <c r="N738" s="28"/>
      <c r="O738" s="28"/>
      <c r="P738" s="28"/>
      <c r="Q738" s="28"/>
      <c r="R738" s="28"/>
      <c r="S738" s="28"/>
      <c r="T738" s="28"/>
      <c r="U738" s="28"/>
      <c r="V738" s="28"/>
      <c r="W738" s="28"/>
      <c r="X738" s="28"/>
      <c r="Y738" s="28"/>
      <c r="Z738" s="28"/>
    </row>
    <row r="739" spans="1:26" ht="12.75" customHeight="1" x14ac:dyDescent="0.35">
      <c r="A739" s="28"/>
      <c r="B739" s="28"/>
      <c r="C739" s="28"/>
      <c r="D739" s="28"/>
      <c r="E739" s="28"/>
      <c r="F739" s="28"/>
      <c r="G739" s="28"/>
      <c r="H739" s="28"/>
      <c r="I739" s="28"/>
      <c r="J739" s="28"/>
      <c r="K739" s="28"/>
      <c r="L739" s="28"/>
      <c r="M739" s="28"/>
      <c r="N739" s="28"/>
      <c r="O739" s="28"/>
      <c r="P739" s="28"/>
      <c r="Q739" s="28"/>
      <c r="R739" s="28"/>
      <c r="S739" s="28"/>
      <c r="T739" s="28"/>
      <c r="U739" s="28"/>
      <c r="V739" s="28"/>
      <c r="W739" s="28"/>
      <c r="X739" s="28"/>
      <c r="Y739" s="28"/>
      <c r="Z739" s="28"/>
    </row>
    <row r="740" spans="1:26" ht="12.75" customHeight="1" x14ac:dyDescent="0.35">
      <c r="A740" s="28"/>
      <c r="B740" s="28"/>
      <c r="C740" s="28"/>
      <c r="D740" s="28"/>
      <c r="E740" s="28"/>
      <c r="F740" s="28"/>
      <c r="G740" s="28"/>
      <c r="H740" s="28"/>
      <c r="I740" s="28"/>
      <c r="J740" s="28"/>
      <c r="K740" s="28"/>
      <c r="L740" s="28"/>
      <c r="M740" s="28"/>
      <c r="N740" s="28"/>
      <c r="O740" s="28"/>
      <c r="P740" s="28"/>
      <c r="Q740" s="28"/>
      <c r="R740" s="28"/>
      <c r="S740" s="28"/>
      <c r="T740" s="28"/>
      <c r="U740" s="28"/>
      <c r="V740" s="28"/>
      <c r="W740" s="28"/>
      <c r="X740" s="28"/>
      <c r="Y740" s="28"/>
      <c r="Z740" s="28"/>
    </row>
    <row r="741" spans="1:26" ht="12.75" customHeight="1" x14ac:dyDescent="0.35">
      <c r="A741" s="28"/>
      <c r="B741" s="28"/>
      <c r="C741" s="28"/>
      <c r="D741" s="28"/>
      <c r="E741" s="28"/>
      <c r="F741" s="28"/>
      <c r="G741" s="28"/>
      <c r="H741" s="28"/>
      <c r="I741" s="28"/>
      <c r="J741" s="28"/>
      <c r="K741" s="28"/>
      <c r="L741" s="28"/>
      <c r="M741" s="28"/>
      <c r="N741" s="28"/>
      <c r="O741" s="28"/>
      <c r="P741" s="28"/>
      <c r="Q741" s="28"/>
      <c r="R741" s="28"/>
      <c r="S741" s="28"/>
      <c r="T741" s="28"/>
      <c r="U741" s="28"/>
      <c r="V741" s="28"/>
      <c r="W741" s="28"/>
      <c r="X741" s="28"/>
      <c r="Y741" s="28"/>
      <c r="Z741" s="28"/>
    </row>
    <row r="742" spans="1:26" ht="12.75" customHeight="1" x14ac:dyDescent="0.35">
      <c r="A742" s="28"/>
      <c r="B742" s="28"/>
      <c r="C742" s="28"/>
      <c r="D742" s="28"/>
      <c r="E742" s="28"/>
      <c r="F742" s="28"/>
      <c r="G742" s="28"/>
      <c r="H742" s="28"/>
      <c r="I742" s="28"/>
      <c r="J742" s="28"/>
      <c r="K742" s="28"/>
      <c r="L742" s="28"/>
      <c r="M742" s="28"/>
      <c r="N742" s="28"/>
      <c r="O742" s="28"/>
      <c r="P742" s="28"/>
      <c r="Q742" s="28"/>
      <c r="R742" s="28"/>
      <c r="S742" s="28"/>
      <c r="T742" s="28"/>
      <c r="U742" s="28"/>
      <c r="V742" s="28"/>
      <c r="W742" s="28"/>
      <c r="X742" s="28"/>
      <c r="Y742" s="28"/>
      <c r="Z742" s="28"/>
    </row>
    <row r="743" spans="1:26" ht="12.75" customHeight="1" x14ac:dyDescent="0.35">
      <c r="A743" s="28"/>
      <c r="B743" s="28"/>
      <c r="C743" s="28"/>
      <c r="D743" s="28"/>
      <c r="E743" s="28"/>
      <c r="F743" s="28"/>
      <c r="G743" s="28"/>
      <c r="H743" s="28"/>
      <c r="I743" s="28"/>
      <c r="J743" s="28"/>
      <c r="K743" s="28"/>
      <c r="L743" s="28"/>
      <c r="M743" s="28"/>
      <c r="N743" s="28"/>
      <c r="O743" s="28"/>
      <c r="P743" s="28"/>
      <c r="Q743" s="28"/>
      <c r="R743" s="28"/>
      <c r="S743" s="28"/>
      <c r="T743" s="28"/>
      <c r="U743" s="28"/>
      <c r="V743" s="28"/>
      <c r="W743" s="28"/>
      <c r="X743" s="28"/>
      <c r="Y743" s="28"/>
      <c r="Z743" s="28"/>
    </row>
    <row r="744" spans="1:26" ht="12.75" customHeight="1" x14ac:dyDescent="0.35">
      <c r="A744" s="28"/>
      <c r="B744" s="28"/>
      <c r="C744" s="28"/>
      <c r="D744" s="28"/>
      <c r="E744" s="28"/>
      <c r="F744" s="28"/>
      <c r="G744" s="28"/>
      <c r="H744" s="28"/>
      <c r="I744" s="28"/>
      <c r="J744" s="28"/>
      <c r="K744" s="28"/>
      <c r="L744" s="28"/>
      <c r="M744" s="28"/>
      <c r="N744" s="28"/>
      <c r="O744" s="28"/>
      <c r="P744" s="28"/>
      <c r="Q744" s="28"/>
      <c r="R744" s="28"/>
      <c r="S744" s="28"/>
      <c r="T744" s="28"/>
      <c r="U744" s="28"/>
      <c r="V744" s="28"/>
      <c r="W744" s="28"/>
      <c r="X744" s="28"/>
      <c r="Y744" s="28"/>
      <c r="Z744" s="28"/>
    </row>
    <row r="745" spans="1:26" ht="12.75" customHeight="1" x14ac:dyDescent="0.35">
      <c r="A745" s="28"/>
      <c r="B745" s="28"/>
      <c r="C745" s="28"/>
      <c r="D745" s="28"/>
      <c r="E745" s="28"/>
      <c r="F745" s="28"/>
      <c r="G745" s="28"/>
      <c r="H745" s="28"/>
      <c r="I745" s="28"/>
      <c r="J745" s="28"/>
      <c r="K745" s="28"/>
      <c r="L745" s="28"/>
      <c r="M745" s="28"/>
      <c r="N745" s="28"/>
      <c r="O745" s="28"/>
      <c r="P745" s="28"/>
      <c r="Q745" s="28"/>
      <c r="R745" s="28"/>
      <c r="S745" s="28"/>
      <c r="T745" s="28"/>
      <c r="U745" s="28"/>
      <c r="V745" s="28"/>
      <c r="W745" s="28"/>
      <c r="X745" s="28"/>
      <c r="Y745" s="28"/>
      <c r="Z745" s="28"/>
    </row>
    <row r="746" spans="1:26" ht="12.75" customHeight="1" x14ac:dyDescent="0.35">
      <c r="A746" s="28"/>
      <c r="B746" s="28"/>
      <c r="C746" s="28"/>
      <c r="D746" s="28"/>
      <c r="E746" s="28"/>
      <c r="F746" s="28"/>
      <c r="G746" s="28"/>
      <c r="H746" s="28"/>
      <c r="I746" s="28"/>
      <c r="J746" s="28"/>
      <c r="K746" s="28"/>
      <c r="L746" s="28"/>
      <c r="M746" s="28"/>
      <c r="N746" s="28"/>
      <c r="O746" s="28"/>
      <c r="P746" s="28"/>
      <c r="Q746" s="28"/>
      <c r="R746" s="28"/>
      <c r="S746" s="28"/>
      <c r="T746" s="28"/>
      <c r="U746" s="28"/>
      <c r="V746" s="28"/>
      <c r="W746" s="28"/>
      <c r="X746" s="28"/>
      <c r="Y746" s="28"/>
      <c r="Z746" s="28"/>
    </row>
    <row r="747" spans="1:26" ht="12.75" customHeight="1" x14ac:dyDescent="0.35">
      <c r="A747" s="28"/>
      <c r="B747" s="28"/>
      <c r="C747" s="28"/>
      <c r="D747" s="28"/>
      <c r="E747" s="28"/>
      <c r="F747" s="28"/>
      <c r="G747" s="28"/>
      <c r="H747" s="28"/>
      <c r="I747" s="28"/>
      <c r="J747" s="28"/>
      <c r="K747" s="28"/>
      <c r="L747" s="28"/>
      <c r="M747" s="28"/>
      <c r="N747" s="28"/>
      <c r="O747" s="28"/>
      <c r="P747" s="28"/>
      <c r="Q747" s="28"/>
      <c r="R747" s="28"/>
      <c r="S747" s="28"/>
      <c r="T747" s="28"/>
      <c r="U747" s="28"/>
      <c r="V747" s="28"/>
      <c r="W747" s="28"/>
      <c r="X747" s="28"/>
      <c r="Y747" s="28"/>
      <c r="Z747" s="28"/>
    </row>
    <row r="748" spans="1:26" ht="12.75" customHeight="1" x14ac:dyDescent="0.35">
      <c r="A748" s="28"/>
      <c r="B748" s="28"/>
      <c r="C748" s="28"/>
      <c r="D748" s="28"/>
      <c r="E748" s="28"/>
      <c r="F748" s="28"/>
      <c r="G748" s="28"/>
      <c r="H748" s="28"/>
      <c r="I748" s="28"/>
      <c r="J748" s="28"/>
      <c r="K748" s="28"/>
      <c r="L748" s="28"/>
      <c r="M748" s="28"/>
      <c r="N748" s="28"/>
      <c r="O748" s="28"/>
      <c r="P748" s="28"/>
      <c r="Q748" s="28"/>
      <c r="R748" s="28"/>
      <c r="S748" s="28"/>
      <c r="T748" s="28"/>
      <c r="U748" s="28"/>
      <c r="V748" s="28"/>
      <c r="W748" s="28"/>
      <c r="X748" s="28"/>
      <c r="Y748" s="28"/>
      <c r="Z748" s="28"/>
    </row>
    <row r="749" spans="1:26" ht="12.75" customHeight="1" x14ac:dyDescent="0.35">
      <c r="A749" s="28"/>
      <c r="B749" s="28"/>
      <c r="C749" s="28"/>
      <c r="D749" s="28"/>
      <c r="E749" s="28"/>
      <c r="F749" s="28"/>
      <c r="G749" s="28"/>
      <c r="H749" s="28"/>
      <c r="I749" s="28"/>
      <c r="J749" s="28"/>
      <c r="K749" s="28"/>
      <c r="L749" s="28"/>
      <c r="M749" s="28"/>
      <c r="N749" s="28"/>
      <c r="O749" s="28"/>
      <c r="P749" s="28"/>
      <c r="Q749" s="28"/>
      <c r="R749" s="28"/>
      <c r="S749" s="28"/>
      <c r="T749" s="28"/>
      <c r="U749" s="28"/>
      <c r="V749" s="28"/>
      <c r="W749" s="28"/>
      <c r="X749" s="28"/>
      <c r="Y749" s="28"/>
      <c r="Z749" s="28"/>
    </row>
    <row r="750" spans="1:26" ht="12.75" customHeight="1" x14ac:dyDescent="0.35">
      <c r="A750" s="28"/>
      <c r="B750" s="28"/>
      <c r="C750" s="28"/>
      <c r="D750" s="28"/>
      <c r="E750" s="28"/>
      <c r="F750" s="28"/>
      <c r="G750" s="28"/>
      <c r="H750" s="28"/>
      <c r="I750" s="28"/>
      <c r="J750" s="28"/>
      <c r="K750" s="28"/>
      <c r="L750" s="28"/>
      <c r="M750" s="28"/>
      <c r="N750" s="28"/>
      <c r="O750" s="28"/>
      <c r="P750" s="28"/>
      <c r="Q750" s="28"/>
      <c r="R750" s="28"/>
      <c r="S750" s="28"/>
      <c r="T750" s="28"/>
      <c r="U750" s="28"/>
      <c r="V750" s="28"/>
      <c r="W750" s="28"/>
      <c r="X750" s="28"/>
      <c r="Y750" s="28"/>
      <c r="Z750" s="28"/>
    </row>
    <row r="751" spans="1:26" ht="12.75" customHeight="1" x14ac:dyDescent="0.35">
      <c r="A751" s="28"/>
      <c r="B751" s="28"/>
      <c r="C751" s="28"/>
      <c r="D751" s="28"/>
      <c r="E751" s="28"/>
      <c r="F751" s="28"/>
      <c r="G751" s="28"/>
      <c r="H751" s="28"/>
      <c r="I751" s="28"/>
      <c r="J751" s="28"/>
      <c r="K751" s="28"/>
      <c r="L751" s="28"/>
      <c r="M751" s="28"/>
      <c r="N751" s="28"/>
      <c r="O751" s="28"/>
      <c r="P751" s="28"/>
      <c r="Q751" s="28"/>
      <c r="R751" s="28"/>
      <c r="S751" s="28"/>
      <c r="T751" s="28"/>
      <c r="U751" s="28"/>
      <c r="V751" s="28"/>
      <c r="W751" s="28"/>
      <c r="X751" s="28"/>
      <c r="Y751" s="28"/>
      <c r="Z751" s="28"/>
    </row>
    <row r="752" spans="1:26" ht="12.75" customHeight="1" x14ac:dyDescent="0.35">
      <c r="A752" s="28"/>
      <c r="B752" s="28"/>
      <c r="C752" s="28"/>
      <c r="D752" s="28"/>
      <c r="E752" s="28"/>
      <c r="F752" s="28"/>
      <c r="G752" s="28"/>
      <c r="H752" s="28"/>
      <c r="I752" s="28"/>
      <c r="J752" s="28"/>
      <c r="K752" s="28"/>
      <c r="L752" s="28"/>
      <c r="M752" s="28"/>
      <c r="N752" s="28"/>
      <c r="O752" s="28"/>
      <c r="P752" s="28"/>
      <c r="Q752" s="28"/>
      <c r="R752" s="28"/>
      <c r="S752" s="28"/>
      <c r="T752" s="28"/>
      <c r="U752" s="28"/>
      <c r="V752" s="28"/>
      <c r="W752" s="28"/>
      <c r="X752" s="28"/>
      <c r="Y752" s="28"/>
      <c r="Z752" s="28"/>
    </row>
    <row r="753" spans="1:26" ht="12.75" customHeight="1" x14ac:dyDescent="0.35">
      <c r="A753" s="28"/>
      <c r="B753" s="28"/>
      <c r="C753" s="28"/>
      <c r="D753" s="28"/>
      <c r="E753" s="28"/>
      <c r="F753" s="28"/>
      <c r="G753" s="28"/>
      <c r="H753" s="28"/>
      <c r="I753" s="28"/>
      <c r="J753" s="28"/>
      <c r="K753" s="28"/>
      <c r="L753" s="28"/>
      <c r="M753" s="28"/>
      <c r="N753" s="28"/>
      <c r="O753" s="28"/>
      <c r="P753" s="28"/>
      <c r="Q753" s="28"/>
      <c r="R753" s="28"/>
      <c r="S753" s="28"/>
      <c r="T753" s="28"/>
      <c r="U753" s="28"/>
      <c r="V753" s="28"/>
      <c r="W753" s="28"/>
      <c r="X753" s="28"/>
      <c r="Y753" s="28"/>
      <c r="Z753" s="28"/>
    </row>
    <row r="754" spans="1:26" ht="12.75" customHeight="1" x14ac:dyDescent="0.35">
      <c r="A754" s="28"/>
      <c r="B754" s="28"/>
      <c r="C754" s="28"/>
      <c r="D754" s="28"/>
      <c r="E754" s="28"/>
      <c r="F754" s="28"/>
      <c r="G754" s="28"/>
      <c r="H754" s="28"/>
      <c r="I754" s="28"/>
      <c r="J754" s="28"/>
      <c r="K754" s="28"/>
      <c r="L754" s="28"/>
      <c r="M754" s="28"/>
      <c r="N754" s="28"/>
      <c r="O754" s="28"/>
      <c r="P754" s="28"/>
      <c r="Q754" s="28"/>
      <c r="R754" s="28"/>
      <c r="S754" s="28"/>
      <c r="T754" s="28"/>
      <c r="U754" s="28"/>
      <c r="V754" s="28"/>
      <c r="W754" s="28"/>
      <c r="X754" s="28"/>
      <c r="Y754" s="28"/>
      <c r="Z754" s="28"/>
    </row>
    <row r="755" spans="1:26" ht="12.75" customHeight="1" x14ac:dyDescent="0.35">
      <c r="A755" s="28"/>
      <c r="B755" s="28"/>
      <c r="C755" s="28"/>
      <c r="D755" s="28"/>
      <c r="E755" s="28"/>
      <c r="F755" s="28"/>
      <c r="G755" s="28"/>
      <c r="H755" s="28"/>
      <c r="I755" s="28"/>
      <c r="J755" s="28"/>
      <c r="K755" s="28"/>
      <c r="L755" s="28"/>
      <c r="M755" s="28"/>
      <c r="N755" s="28"/>
      <c r="O755" s="28"/>
      <c r="P755" s="28"/>
      <c r="Q755" s="28"/>
      <c r="R755" s="28"/>
      <c r="S755" s="28"/>
      <c r="T755" s="28"/>
      <c r="U755" s="28"/>
      <c r="V755" s="28"/>
      <c r="W755" s="28"/>
      <c r="X755" s="28"/>
      <c r="Y755" s="28"/>
      <c r="Z755" s="28"/>
    </row>
    <row r="756" spans="1:26" ht="12.75" customHeight="1" x14ac:dyDescent="0.35">
      <c r="A756" s="28"/>
      <c r="B756" s="28"/>
      <c r="C756" s="28"/>
      <c r="D756" s="28"/>
      <c r="E756" s="28"/>
      <c r="F756" s="28"/>
      <c r="G756" s="28"/>
      <c r="H756" s="28"/>
      <c r="I756" s="28"/>
      <c r="J756" s="28"/>
      <c r="K756" s="28"/>
      <c r="L756" s="28"/>
      <c r="M756" s="28"/>
      <c r="N756" s="28"/>
      <c r="O756" s="28"/>
      <c r="P756" s="28"/>
      <c r="Q756" s="28"/>
      <c r="R756" s="28"/>
      <c r="S756" s="28"/>
      <c r="T756" s="28"/>
      <c r="U756" s="28"/>
      <c r="V756" s="28"/>
      <c r="W756" s="28"/>
      <c r="X756" s="28"/>
      <c r="Y756" s="28"/>
      <c r="Z756" s="28"/>
    </row>
    <row r="757" spans="1:26" ht="12.75" customHeight="1" x14ac:dyDescent="0.35">
      <c r="A757" s="28"/>
      <c r="B757" s="28"/>
      <c r="C757" s="28"/>
      <c r="D757" s="28"/>
      <c r="E757" s="28"/>
      <c r="F757" s="28"/>
      <c r="G757" s="28"/>
      <c r="H757" s="28"/>
      <c r="I757" s="28"/>
      <c r="J757" s="28"/>
      <c r="K757" s="28"/>
      <c r="L757" s="28"/>
      <c r="M757" s="28"/>
      <c r="N757" s="28"/>
      <c r="O757" s="28"/>
      <c r="P757" s="28"/>
      <c r="Q757" s="28"/>
      <c r="R757" s="28"/>
      <c r="S757" s="28"/>
      <c r="T757" s="28"/>
      <c r="U757" s="28"/>
      <c r="V757" s="28"/>
      <c r="W757" s="28"/>
      <c r="X757" s="28"/>
      <c r="Y757" s="28"/>
      <c r="Z757" s="28"/>
    </row>
    <row r="758" spans="1:26" ht="12.75" customHeight="1" x14ac:dyDescent="0.35">
      <c r="A758" s="28"/>
      <c r="B758" s="28"/>
      <c r="C758" s="28"/>
      <c r="D758" s="28"/>
      <c r="E758" s="28"/>
      <c r="F758" s="28"/>
      <c r="G758" s="28"/>
      <c r="H758" s="28"/>
      <c r="I758" s="28"/>
      <c r="J758" s="28"/>
      <c r="K758" s="28"/>
      <c r="L758" s="28"/>
      <c r="M758" s="28"/>
      <c r="N758" s="28"/>
      <c r="O758" s="28"/>
      <c r="P758" s="28"/>
      <c r="Q758" s="28"/>
      <c r="R758" s="28"/>
      <c r="S758" s="28"/>
      <c r="T758" s="28"/>
      <c r="U758" s="28"/>
      <c r="V758" s="28"/>
      <c r="W758" s="28"/>
      <c r="X758" s="28"/>
      <c r="Y758" s="28"/>
      <c r="Z758" s="28"/>
    </row>
    <row r="759" spans="1:26" ht="12.75" customHeight="1" x14ac:dyDescent="0.35">
      <c r="A759" s="28"/>
      <c r="B759" s="28"/>
      <c r="C759" s="28"/>
      <c r="D759" s="28"/>
      <c r="E759" s="28"/>
      <c r="F759" s="28"/>
      <c r="G759" s="28"/>
      <c r="H759" s="28"/>
      <c r="I759" s="28"/>
      <c r="J759" s="28"/>
      <c r="K759" s="28"/>
      <c r="L759" s="28"/>
      <c r="M759" s="28"/>
      <c r="N759" s="28"/>
      <c r="O759" s="28"/>
      <c r="P759" s="28"/>
      <c r="Q759" s="28"/>
      <c r="R759" s="28"/>
      <c r="S759" s="28"/>
      <c r="T759" s="28"/>
      <c r="U759" s="28"/>
      <c r="V759" s="28"/>
      <c r="W759" s="28"/>
      <c r="X759" s="28"/>
      <c r="Y759" s="28"/>
      <c r="Z759" s="28"/>
    </row>
    <row r="760" spans="1:26" ht="12.75" customHeight="1" x14ac:dyDescent="0.35">
      <c r="A760" s="28"/>
      <c r="B760" s="28"/>
      <c r="C760" s="28"/>
      <c r="D760" s="28"/>
      <c r="E760" s="28"/>
      <c r="F760" s="28"/>
      <c r="G760" s="28"/>
      <c r="H760" s="28"/>
      <c r="I760" s="28"/>
      <c r="J760" s="28"/>
      <c r="K760" s="28"/>
      <c r="L760" s="28"/>
      <c r="M760" s="28"/>
      <c r="N760" s="28"/>
      <c r="O760" s="28"/>
      <c r="P760" s="28"/>
      <c r="Q760" s="28"/>
      <c r="R760" s="28"/>
      <c r="S760" s="28"/>
      <c r="T760" s="28"/>
      <c r="U760" s="28"/>
      <c r="V760" s="28"/>
      <c r="W760" s="28"/>
      <c r="X760" s="28"/>
      <c r="Y760" s="28"/>
      <c r="Z760" s="28"/>
    </row>
    <row r="761" spans="1:26" ht="12.75" customHeight="1" x14ac:dyDescent="0.35">
      <c r="A761" s="28"/>
      <c r="B761" s="28"/>
      <c r="C761" s="28"/>
      <c r="D761" s="28"/>
      <c r="E761" s="28"/>
      <c r="F761" s="28"/>
      <c r="G761" s="28"/>
      <c r="H761" s="28"/>
      <c r="I761" s="28"/>
      <c r="J761" s="28"/>
      <c r="K761" s="28"/>
      <c r="L761" s="28"/>
      <c r="M761" s="28"/>
      <c r="N761" s="28"/>
      <c r="O761" s="28"/>
      <c r="P761" s="28"/>
      <c r="Q761" s="28"/>
      <c r="R761" s="28"/>
      <c r="S761" s="28"/>
      <c r="T761" s="28"/>
      <c r="U761" s="28"/>
      <c r="V761" s="28"/>
      <c r="W761" s="28"/>
      <c r="X761" s="28"/>
      <c r="Y761" s="28"/>
      <c r="Z761" s="28"/>
    </row>
    <row r="762" spans="1:26" ht="12.75" customHeight="1" x14ac:dyDescent="0.35">
      <c r="A762" s="28"/>
      <c r="B762" s="28"/>
      <c r="C762" s="28"/>
      <c r="D762" s="28"/>
      <c r="E762" s="28"/>
      <c r="F762" s="28"/>
      <c r="G762" s="28"/>
      <c r="H762" s="28"/>
      <c r="I762" s="28"/>
      <c r="J762" s="28"/>
      <c r="K762" s="28"/>
      <c r="L762" s="28"/>
      <c r="M762" s="28"/>
      <c r="N762" s="28"/>
      <c r="O762" s="28"/>
      <c r="P762" s="28"/>
      <c r="Q762" s="28"/>
      <c r="R762" s="28"/>
      <c r="S762" s="28"/>
      <c r="T762" s="28"/>
      <c r="U762" s="28"/>
      <c r="V762" s="28"/>
      <c r="W762" s="28"/>
      <c r="X762" s="28"/>
      <c r="Y762" s="28"/>
      <c r="Z762" s="28"/>
    </row>
    <row r="763" spans="1:26" ht="12.75" customHeight="1" x14ac:dyDescent="0.35">
      <c r="A763" s="28"/>
      <c r="B763" s="28"/>
      <c r="C763" s="28"/>
      <c r="D763" s="28"/>
      <c r="E763" s="28"/>
      <c r="F763" s="28"/>
      <c r="G763" s="28"/>
      <c r="H763" s="28"/>
      <c r="I763" s="28"/>
      <c r="J763" s="28"/>
      <c r="K763" s="28"/>
      <c r="L763" s="28"/>
      <c r="M763" s="28"/>
      <c r="N763" s="28"/>
      <c r="O763" s="28"/>
      <c r="P763" s="28"/>
      <c r="Q763" s="28"/>
      <c r="R763" s="28"/>
      <c r="S763" s="28"/>
      <c r="T763" s="28"/>
      <c r="U763" s="28"/>
      <c r="V763" s="28"/>
      <c r="W763" s="28"/>
      <c r="X763" s="28"/>
      <c r="Y763" s="28"/>
      <c r="Z763" s="28"/>
    </row>
    <row r="764" spans="1:26" ht="12.75" customHeight="1" x14ac:dyDescent="0.35">
      <c r="A764" s="28"/>
      <c r="B764" s="28"/>
      <c r="C764" s="28"/>
      <c r="D764" s="28"/>
      <c r="E764" s="28"/>
      <c r="F764" s="28"/>
      <c r="G764" s="28"/>
      <c r="H764" s="28"/>
      <c r="I764" s="28"/>
      <c r="J764" s="28"/>
      <c r="K764" s="28"/>
      <c r="L764" s="28"/>
      <c r="M764" s="28"/>
      <c r="N764" s="28"/>
      <c r="O764" s="28"/>
      <c r="P764" s="28"/>
      <c r="Q764" s="28"/>
      <c r="R764" s="28"/>
      <c r="S764" s="28"/>
      <c r="T764" s="28"/>
      <c r="U764" s="28"/>
      <c r="V764" s="28"/>
      <c r="W764" s="28"/>
      <c r="X764" s="28"/>
      <c r="Y764" s="28"/>
      <c r="Z764" s="28"/>
    </row>
    <row r="765" spans="1:26" ht="12.75" customHeight="1" x14ac:dyDescent="0.35">
      <c r="A765" s="28"/>
      <c r="B765" s="28"/>
      <c r="C765" s="28"/>
      <c r="D765" s="28"/>
      <c r="E765" s="28"/>
      <c r="F765" s="28"/>
      <c r="G765" s="28"/>
      <c r="H765" s="28"/>
      <c r="I765" s="28"/>
      <c r="J765" s="28"/>
      <c r="K765" s="28"/>
      <c r="L765" s="28"/>
      <c r="M765" s="28"/>
      <c r="N765" s="28"/>
      <c r="O765" s="28"/>
      <c r="P765" s="28"/>
      <c r="Q765" s="28"/>
      <c r="R765" s="28"/>
      <c r="S765" s="28"/>
      <c r="T765" s="28"/>
      <c r="U765" s="28"/>
      <c r="V765" s="28"/>
      <c r="W765" s="28"/>
      <c r="X765" s="28"/>
      <c r="Y765" s="28"/>
      <c r="Z765" s="28"/>
    </row>
    <row r="766" spans="1:26" ht="12.75" customHeight="1" x14ac:dyDescent="0.35">
      <c r="A766" s="28"/>
      <c r="B766" s="28"/>
      <c r="C766" s="28"/>
      <c r="D766" s="28"/>
      <c r="E766" s="28"/>
      <c r="F766" s="28"/>
      <c r="G766" s="28"/>
      <c r="H766" s="28"/>
      <c r="I766" s="28"/>
      <c r="J766" s="28"/>
      <c r="K766" s="28"/>
      <c r="L766" s="28"/>
      <c r="M766" s="28"/>
      <c r="N766" s="28"/>
      <c r="O766" s="28"/>
      <c r="P766" s="28"/>
      <c r="Q766" s="28"/>
      <c r="R766" s="28"/>
      <c r="S766" s="28"/>
      <c r="T766" s="28"/>
      <c r="U766" s="28"/>
      <c r="V766" s="28"/>
      <c r="W766" s="28"/>
      <c r="X766" s="28"/>
      <c r="Y766" s="28"/>
      <c r="Z766" s="28"/>
    </row>
    <row r="767" spans="1:26" ht="12.75" customHeight="1" x14ac:dyDescent="0.35">
      <c r="A767" s="28"/>
      <c r="B767" s="28"/>
      <c r="C767" s="28"/>
      <c r="D767" s="28"/>
      <c r="E767" s="28"/>
      <c r="F767" s="28"/>
      <c r="G767" s="28"/>
      <c r="H767" s="28"/>
      <c r="I767" s="28"/>
      <c r="J767" s="28"/>
      <c r="K767" s="28"/>
      <c r="L767" s="28"/>
      <c r="M767" s="28"/>
      <c r="N767" s="28"/>
      <c r="O767" s="28"/>
      <c r="P767" s="28"/>
      <c r="Q767" s="28"/>
      <c r="R767" s="28"/>
      <c r="S767" s="28"/>
      <c r="T767" s="28"/>
      <c r="U767" s="28"/>
      <c r="V767" s="28"/>
      <c r="W767" s="28"/>
      <c r="X767" s="28"/>
      <c r="Y767" s="28"/>
      <c r="Z767" s="28"/>
    </row>
    <row r="768" spans="1:26" ht="12.75" customHeight="1" x14ac:dyDescent="0.35">
      <c r="A768" s="28"/>
      <c r="B768" s="28"/>
      <c r="C768" s="28"/>
      <c r="D768" s="28"/>
      <c r="E768" s="28"/>
      <c r="F768" s="28"/>
      <c r="G768" s="28"/>
      <c r="H768" s="28"/>
      <c r="I768" s="28"/>
      <c r="J768" s="28"/>
      <c r="K768" s="28"/>
      <c r="L768" s="28"/>
      <c r="M768" s="28"/>
      <c r="N768" s="28"/>
      <c r="O768" s="28"/>
      <c r="P768" s="28"/>
      <c r="Q768" s="28"/>
      <c r="R768" s="28"/>
      <c r="S768" s="28"/>
      <c r="T768" s="28"/>
      <c r="U768" s="28"/>
      <c r="V768" s="28"/>
      <c r="W768" s="28"/>
      <c r="X768" s="28"/>
      <c r="Y768" s="28"/>
      <c r="Z768" s="28"/>
    </row>
    <row r="769" spans="1:26" ht="12.75" customHeight="1" x14ac:dyDescent="0.35">
      <c r="A769" s="28"/>
      <c r="B769" s="28"/>
      <c r="C769" s="28"/>
      <c r="D769" s="28"/>
      <c r="E769" s="28"/>
      <c r="F769" s="28"/>
      <c r="G769" s="28"/>
      <c r="H769" s="28"/>
      <c r="I769" s="28"/>
      <c r="J769" s="28"/>
      <c r="K769" s="28"/>
      <c r="L769" s="28"/>
      <c r="M769" s="28"/>
      <c r="N769" s="28"/>
      <c r="O769" s="28"/>
      <c r="P769" s="28"/>
      <c r="Q769" s="28"/>
      <c r="R769" s="28"/>
      <c r="S769" s="28"/>
      <c r="T769" s="28"/>
      <c r="U769" s="28"/>
      <c r="V769" s="28"/>
      <c r="W769" s="28"/>
      <c r="X769" s="28"/>
      <c r="Y769" s="28"/>
      <c r="Z769" s="28"/>
    </row>
    <row r="770" spans="1:26" ht="12.75" customHeight="1" x14ac:dyDescent="0.35">
      <c r="A770" s="28"/>
      <c r="B770" s="28"/>
      <c r="C770" s="28"/>
      <c r="D770" s="28"/>
      <c r="E770" s="28"/>
      <c r="F770" s="28"/>
      <c r="G770" s="28"/>
      <c r="H770" s="28"/>
      <c r="I770" s="28"/>
      <c r="J770" s="28"/>
      <c r="K770" s="28"/>
      <c r="L770" s="28"/>
      <c r="M770" s="28"/>
      <c r="N770" s="28"/>
      <c r="O770" s="28"/>
      <c r="P770" s="28"/>
      <c r="Q770" s="28"/>
      <c r="R770" s="28"/>
      <c r="S770" s="28"/>
      <c r="T770" s="28"/>
      <c r="U770" s="28"/>
      <c r="V770" s="28"/>
      <c r="W770" s="28"/>
      <c r="X770" s="28"/>
      <c r="Y770" s="28"/>
      <c r="Z770" s="28"/>
    </row>
    <row r="771" spans="1:26" ht="12.75" customHeight="1" x14ac:dyDescent="0.35">
      <c r="A771" s="28"/>
      <c r="B771" s="28"/>
      <c r="C771" s="28"/>
      <c r="D771" s="28"/>
      <c r="E771" s="28"/>
      <c r="F771" s="28"/>
      <c r="G771" s="28"/>
      <c r="H771" s="28"/>
      <c r="I771" s="28"/>
      <c r="J771" s="28"/>
      <c r="K771" s="28"/>
      <c r="L771" s="28"/>
      <c r="M771" s="28"/>
      <c r="N771" s="28"/>
      <c r="O771" s="28"/>
      <c r="P771" s="28"/>
      <c r="Q771" s="28"/>
      <c r="R771" s="28"/>
      <c r="S771" s="28"/>
      <c r="T771" s="28"/>
      <c r="U771" s="28"/>
      <c r="V771" s="28"/>
      <c r="W771" s="28"/>
      <c r="X771" s="28"/>
      <c r="Y771" s="28"/>
      <c r="Z771" s="28"/>
    </row>
    <row r="772" spans="1:26" ht="12.75" customHeight="1" x14ac:dyDescent="0.35">
      <c r="A772" s="28"/>
      <c r="B772" s="28"/>
      <c r="C772" s="28"/>
      <c r="D772" s="28"/>
      <c r="E772" s="28"/>
      <c r="F772" s="28"/>
      <c r="G772" s="28"/>
      <c r="H772" s="28"/>
      <c r="I772" s="28"/>
      <c r="J772" s="28"/>
      <c r="K772" s="28"/>
      <c r="L772" s="28"/>
      <c r="M772" s="28"/>
      <c r="N772" s="28"/>
      <c r="O772" s="28"/>
      <c r="P772" s="28"/>
      <c r="Q772" s="28"/>
      <c r="R772" s="28"/>
      <c r="S772" s="28"/>
      <c r="T772" s="28"/>
      <c r="U772" s="28"/>
      <c r="V772" s="28"/>
      <c r="W772" s="28"/>
      <c r="X772" s="28"/>
      <c r="Y772" s="28"/>
      <c r="Z772" s="28"/>
    </row>
    <row r="773" spans="1:26" ht="12.75" customHeight="1" x14ac:dyDescent="0.35">
      <c r="A773" s="28"/>
      <c r="B773" s="28"/>
      <c r="C773" s="28"/>
      <c r="D773" s="28"/>
      <c r="E773" s="28"/>
      <c r="F773" s="28"/>
      <c r="G773" s="28"/>
      <c r="H773" s="28"/>
      <c r="I773" s="28"/>
      <c r="J773" s="28"/>
      <c r="K773" s="28"/>
      <c r="L773" s="28"/>
      <c r="M773" s="28"/>
      <c r="N773" s="28"/>
      <c r="O773" s="28"/>
      <c r="P773" s="28"/>
      <c r="Q773" s="28"/>
      <c r="R773" s="28"/>
      <c r="S773" s="28"/>
      <c r="T773" s="28"/>
      <c r="U773" s="28"/>
      <c r="V773" s="28"/>
      <c r="W773" s="28"/>
      <c r="X773" s="28"/>
      <c r="Y773" s="28"/>
      <c r="Z773" s="28"/>
    </row>
    <row r="774" spans="1:26" ht="12.75" customHeight="1" x14ac:dyDescent="0.35">
      <c r="A774" s="28"/>
      <c r="B774" s="28"/>
      <c r="C774" s="28"/>
      <c r="D774" s="28"/>
      <c r="E774" s="28"/>
      <c r="F774" s="28"/>
      <c r="G774" s="28"/>
      <c r="H774" s="28"/>
      <c r="I774" s="28"/>
      <c r="J774" s="28"/>
      <c r="K774" s="28"/>
      <c r="L774" s="28"/>
      <c r="M774" s="28"/>
      <c r="N774" s="28"/>
      <c r="O774" s="28"/>
      <c r="P774" s="28"/>
      <c r="Q774" s="28"/>
      <c r="R774" s="28"/>
      <c r="S774" s="28"/>
      <c r="T774" s="28"/>
      <c r="U774" s="28"/>
      <c r="V774" s="28"/>
      <c r="W774" s="28"/>
      <c r="X774" s="28"/>
      <c r="Y774" s="28"/>
      <c r="Z774" s="28"/>
    </row>
    <row r="775" spans="1:26" ht="12.75" customHeight="1" x14ac:dyDescent="0.35">
      <c r="A775" s="28"/>
      <c r="B775" s="28"/>
      <c r="C775" s="28"/>
      <c r="D775" s="28"/>
      <c r="E775" s="28"/>
      <c r="F775" s="28"/>
      <c r="G775" s="28"/>
      <c r="H775" s="28"/>
      <c r="I775" s="28"/>
      <c r="J775" s="28"/>
      <c r="K775" s="28"/>
      <c r="L775" s="28"/>
      <c r="M775" s="28"/>
      <c r="N775" s="28"/>
      <c r="O775" s="28"/>
      <c r="P775" s="28"/>
      <c r="Q775" s="28"/>
      <c r="R775" s="28"/>
      <c r="S775" s="28"/>
      <c r="T775" s="28"/>
      <c r="U775" s="28"/>
      <c r="V775" s="28"/>
      <c r="W775" s="28"/>
      <c r="X775" s="28"/>
      <c r="Y775" s="28"/>
      <c r="Z775" s="28"/>
    </row>
    <row r="776" spans="1:26" ht="12.75" customHeight="1" x14ac:dyDescent="0.35">
      <c r="A776" s="28"/>
      <c r="B776" s="28"/>
      <c r="C776" s="28"/>
      <c r="D776" s="28"/>
      <c r="E776" s="28"/>
      <c r="F776" s="28"/>
      <c r="G776" s="28"/>
      <c r="H776" s="28"/>
      <c r="I776" s="28"/>
      <c r="J776" s="28"/>
      <c r="K776" s="28"/>
      <c r="L776" s="28"/>
      <c r="M776" s="28"/>
      <c r="N776" s="28"/>
      <c r="O776" s="28"/>
      <c r="P776" s="28"/>
      <c r="Q776" s="28"/>
      <c r="R776" s="28"/>
      <c r="S776" s="28"/>
      <c r="T776" s="28"/>
      <c r="U776" s="28"/>
      <c r="V776" s="28"/>
      <c r="W776" s="28"/>
      <c r="X776" s="28"/>
      <c r="Y776" s="28"/>
      <c r="Z776" s="28"/>
    </row>
    <row r="777" spans="1:26" ht="12.75" customHeight="1" x14ac:dyDescent="0.35">
      <c r="A777" s="28"/>
      <c r="B777" s="28"/>
      <c r="C777" s="28"/>
      <c r="D777" s="28"/>
      <c r="E777" s="28"/>
      <c r="F777" s="28"/>
      <c r="G777" s="28"/>
      <c r="H777" s="28"/>
      <c r="I777" s="28"/>
      <c r="J777" s="28"/>
      <c r="K777" s="28"/>
      <c r="L777" s="28"/>
      <c r="M777" s="28"/>
      <c r="N777" s="28"/>
      <c r="O777" s="28"/>
      <c r="P777" s="28"/>
      <c r="Q777" s="28"/>
      <c r="R777" s="28"/>
      <c r="S777" s="28"/>
      <c r="T777" s="28"/>
      <c r="U777" s="28"/>
      <c r="V777" s="28"/>
      <c r="W777" s="28"/>
      <c r="X777" s="28"/>
      <c r="Y777" s="28"/>
      <c r="Z777" s="28"/>
    </row>
    <row r="778" spans="1:26" ht="12.75" customHeight="1" x14ac:dyDescent="0.35">
      <c r="A778" s="28"/>
      <c r="B778" s="28"/>
      <c r="C778" s="28"/>
      <c r="D778" s="28"/>
      <c r="E778" s="28"/>
      <c r="F778" s="28"/>
      <c r="G778" s="28"/>
      <c r="H778" s="28"/>
      <c r="I778" s="28"/>
      <c r="J778" s="28"/>
      <c r="K778" s="28"/>
      <c r="L778" s="28"/>
      <c r="M778" s="28"/>
      <c r="N778" s="28"/>
      <c r="O778" s="28"/>
      <c r="P778" s="28"/>
      <c r="Q778" s="28"/>
      <c r="R778" s="28"/>
      <c r="S778" s="28"/>
      <c r="T778" s="28"/>
      <c r="U778" s="28"/>
      <c r="V778" s="28"/>
      <c r="W778" s="28"/>
      <c r="X778" s="28"/>
      <c r="Y778" s="28"/>
      <c r="Z778" s="28"/>
    </row>
    <row r="779" spans="1:26" ht="12.75" customHeight="1" x14ac:dyDescent="0.35">
      <c r="A779" s="28"/>
      <c r="B779" s="28"/>
      <c r="C779" s="28"/>
      <c r="D779" s="28"/>
      <c r="E779" s="28"/>
      <c r="F779" s="28"/>
      <c r="G779" s="28"/>
      <c r="H779" s="28"/>
      <c r="I779" s="28"/>
      <c r="J779" s="28"/>
      <c r="K779" s="28"/>
      <c r="L779" s="28"/>
      <c r="M779" s="28"/>
      <c r="N779" s="28"/>
      <c r="O779" s="28"/>
      <c r="P779" s="28"/>
      <c r="Q779" s="28"/>
      <c r="R779" s="28"/>
      <c r="S779" s="28"/>
      <c r="T779" s="28"/>
      <c r="U779" s="28"/>
      <c r="V779" s="28"/>
      <c r="W779" s="28"/>
      <c r="X779" s="28"/>
      <c r="Y779" s="28"/>
      <c r="Z779" s="28"/>
    </row>
    <row r="780" spans="1:26" ht="12.75" customHeight="1" x14ac:dyDescent="0.35">
      <c r="A780" s="28"/>
      <c r="B780" s="28"/>
      <c r="C780" s="28"/>
      <c r="D780" s="28"/>
      <c r="E780" s="28"/>
      <c r="F780" s="28"/>
      <c r="G780" s="28"/>
      <c r="H780" s="28"/>
      <c r="I780" s="28"/>
      <c r="J780" s="28"/>
      <c r="K780" s="28"/>
      <c r="L780" s="28"/>
      <c r="M780" s="28"/>
      <c r="N780" s="28"/>
      <c r="O780" s="28"/>
      <c r="P780" s="28"/>
      <c r="Q780" s="28"/>
      <c r="R780" s="28"/>
      <c r="S780" s="28"/>
      <c r="T780" s="28"/>
      <c r="U780" s="28"/>
      <c r="V780" s="28"/>
      <c r="W780" s="28"/>
      <c r="X780" s="28"/>
      <c r="Y780" s="28"/>
      <c r="Z780" s="28"/>
    </row>
    <row r="781" spans="1:26" ht="12.75" customHeight="1" x14ac:dyDescent="0.35">
      <c r="A781" s="28"/>
      <c r="B781" s="28"/>
      <c r="C781" s="28"/>
      <c r="D781" s="28"/>
      <c r="E781" s="28"/>
      <c r="F781" s="28"/>
      <c r="G781" s="28"/>
      <c r="H781" s="28"/>
      <c r="I781" s="28"/>
      <c r="J781" s="28"/>
      <c r="K781" s="28"/>
      <c r="L781" s="28"/>
      <c r="M781" s="28"/>
      <c r="N781" s="28"/>
      <c r="O781" s="28"/>
      <c r="P781" s="28"/>
      <c r="Q781" s="28"/>
      <c r="R781" s="28"/>
      <c r="S781" s="28"/>
      <c r="T781" s="28"/>
      <c r="U781" s="28"/>
      <c r="V781" s="28"/>
      <c r="W781" s="28"/>
      <c r="X781" s="28"/>
      <c r="Y781" s="28"/>
      <c r="Z781" s="28"/>
    </row>
    <row r="782" spans="1:26" ht="12.75" customHeight="1" x14ac:dyDescent="0.35">
      <c r="A782" s="28"/>
      <c r="B782" s="28"/>
      <c r="C782" s="28"/>
      <c r="D782" s="28"/>
      <c r="E782" s="28"/>
      <c r="F782" s="28"/>
      <c r="G782" s="28"/>
      <c r="H782" s="28"/>
      <c r="I782" s="28"/>
      <c r="J782" s="28"/>
      <c r="K782" s="28"/>
      <c r="L782" s="28"/>
      <c r="M782" s="28"/>
      <c r="N782" s="28"/>
      <c r="O782" s="28"/>
      <c r="P782" s="28"/>
      <c r="Q782" s="28"/>
      <c r="R782" s="28"/>
      <c r="S782" s="28"/>
      <c r="T782" s="28"/>
      <c r="U782" s="28"/>
      <c r="V782" s="28"/>
      <c r="W782" s="28"/>
      <c r="X782" s="28"/>
      <c r="Y782" s="28"/>
      <c r="Z782" s="28"/>
    </row>
    <row r="783" spans="1:26" ht="12.75" customHeight="1" x14ac:dyDescent="0.35">
      <c r="A783" s="28"/>
      <c r="B783" s="28"/>
      <c r="C783" s="28"/>
      <c r="D783" s="28"/>
      <c r="E783" s="28"/>
      <c r="F783" s="28"/>
      <c r="G783" s="28"/>
      <c r="H783" s="28"/>
      <c r="I783" s="28"/>
      <c r="J783" s="28"/>
      <c r="K783" s="28"/>
      <c r="L783" s="28"/>
      <c r="M783" s="28"/>
      <c r="N783" s="28"/>
      <c r="O783" s="28"/>
      <c r="P783" s="28"/>
      <c r="Q783" s="28"/>
      <c r="R783" s="28"/>
      <c r="S783" s="28"/>
      <c r="T783" s="28"/>
      <c r="U783" s="28"/>
      <c r="V783" s="28"/>
      <c r="W783" s="28"/>
      <c r="X783" s="28"/>
      <c r="Y783" s="28"/>
      <c r="Z783" s="28"/>
    </row>
    <row r="784" spans="1:26" ht="12.75" customHeight="1" x14ac:dyDescent="0.35">
      <c r="A784" s="28"/>
      <c r="B784" s="28"/>
      <c r="C784" s="28"/>
      <c r="D784" s="28"/>
      <c r="E784" s="28"/>
      <c r="F784" s="28"/>
      <c r="G784" s="28"/>
      <c r="H784" s="28"/>
      <c r="I784" s="28"/>
      <c r="J784" s="28"/>
      <c r="K784" s="28"/>
      <c r="L784" s="28"/>
      <c r="M784" s="28"/>
      <c r="N784" s="28"/>
      <c r="O784" s="28"/>
      <c r="P784" s="28"/>
      <c r="Q784" s="28"/>
      <c r="R784" s="28"/>
      <c r="S784" s="28"/>
      <c r="T784" s="28"/>
      <c r="U784" s="28"/>
      <c r="V784" s="28"/>
      <c r="W784" s="28"/>
      <c r="X784" s="28"/>
      <c r="Y784" s="28"/>
      <c r="Z784" s="28"/>
    </row>
    <row r="785" spans="1:26" ht="12.75" customHeight="1" x14ac:dyDescent="0.35">
      <c r="A785" s="28"/>
      <c r="B785" s="28"/>
      <c r="C785" s="28"/>
      <c r="D785" s="28"/>
      <c r="E785" s="28"/>
      <c r="F785" s="28"/>
      <c r="G785" s="28"/>
      <c r="H785" s="28"/>
      <c r="I785" s="28"/>
      <c r="J785" s="28"/>
      <c r="K785" s="28"/>
      <c r="L785" s="28"/>
      <c r="M785" s="28"/>
      <c r="N785" s="28"/>
      <c r="O785" s="28"/>
      <c r="P785" s="28"/>
      <c r="Q785" s="28"/>
      <c r="R785" s="28"/>
      <c r="S785" s="28"/>
      <c r="T785" s="28"/>
      <c r="U785" s="28"/>
      <c r="V785" s="28"/>
      <c r="W785" s="28"/>
      <c r="X785" s="28"/>
      <c r="Y785" s="28"/>
      <c r="Z785" s="28"/>
    </row>
    <row r="786" spans="1:26" ht="12.75" customHeight="1" x14ac:dyDescent="0.35">
      <c r="A786" s="28"/>
      <c r="B786" s="28"/>
      <c r="C786" s="28"/>
      <c r="D786" s="28"/>
      <c r="E786" s="28"/>
      <c r="F786" s="28"/>
      <c r="G786" s="28"/>
      <c r="H786" s="28"/>
      <c r="I786" s="28"/>
      <c r="J786" s="28"/>
      <c r="K786" s="28"/>
      <c r="L786" s="28"/>
      <c r="M786" s="28"/>
      <c r="N786" s="28"/>
      <c r="O786" s="28"/>
      <c r="P786" s="28"/>
      <c r="Q786" s="28"/>
      <c r="R786" s="28"/>
      <c r="S786" s="28"/>
      <c r="T786" s="28"/>
      <c r="U786" s="28"/>
      <c r="V786" s="28"/>
      <c r="W786" s="28"/>
      <c r="X786" s="28"/>
      <c r="Y786" s="28"/>
      <c r="Z786" s="28"/>
    </row>
    <row r="787" spans="1:26" ht="12.75" customHeight="1" x14ac:dyDescent="0.35">
      <c r="A787" s="28"/>
      <c r="B787" s="28"/>
      <c r="C787" s="28"/>
      <c r="D787" s="28"/>
      <c r="E787" s="28"/>
      <c r="F787" s="28"/>
      <c r="G787" s="28"/>
      <c r="H787" s="28"/>
      <c r="I787" s="28"/>
      <c r="J787" s="28"/>
      <c r="K787" s="28"/>
      <c r="L787" s="28"/>
      <c r="M787" s="28"/>
      <c r="N787" s="28"/>
      <c r="O787" s="28"/>
      <c r="P787" s="28"/>
      <c r="Q787" s="28"/>
      <c r="R787" s="28"/>
      <c r="S787" s="28"/>
      <c r="T787" s="28"/>
      <c r="U787" s="28"/>
      <c r="V787" s="28"/>
      <c r="W787" s="28"/>
      <c r="X787" s="28"/>
      <c r="Y787" s="28"/>
      <c r="Z787" s="28"/>
    </row>
    <row r="788" spans="1:26" ht="12.75" customHeight="1" x14ac:dyDescent="0.35">
      <c r="A788" s="28"/>
      <c r="B788" s="28"/>
      <c r="C788" s="28"/>
      <c r="D788" s="28"/>
      <c r="E788" s="28"/>
      <c r="F788" s="28"/>
      <c r="G788" s="28"/>
      <c r="H788" s="28"/>
      <c r="I788" s="28"/>
      <c r="J788" s="28"/>
      <c r="K788" s="28"/>
      <c r="L788" s="28"/>
      <c r="M788" s="28"/>
      <c r="N788" s="28"/>
      <c r="O788" s="28"/>
      <c r="P788" s="28"/>
      <c r="Q788" s="28"/>
      <c r="R788" s="28"/>
      <c r="S788" s="28"/>
      <c r="T788" s="28"/>
      <c r="U788" s="28"/>
      <c r="V788" s="28"/>
      <c r="W788" s="28"/>
      <c r="X788" s="28"/>
      <c r="Y788" s="28"/>
      <c r="Z788" s="28"/>
    </row>
    <row r="789" spans="1:26" ht="12.75" customHeight="1" x14ac:dyDescent="0.35">
      <c r="A789" s="28"/>
      <c r="B789" s="28"/>
      <c r="C789" s="28"/>
      <c r="D789" s="28"/>
      <c r="E789" s="28"/>
      <c r="F789" s="28"/>
      <c r="G789" s="28"/>
      <c r="H789" s="28"/>
      <c r="I789" s="28"/>
      <c r="J789" s="28"/>
      <c r="K789" s="28"/>
      <c r="L789" s="28"/>
      <c r="M789" s="28"/>
      <c r="N789" s="28"/>
      <c r="O789" s="28"/>
      <c r="P789" s="28"/>
      <c r="Q789" s="28"/>
      <c r="R789" s="28"/>
      <c r="S789" s="28"/>
      <c r="T789" s="28"/>
      <c r="U789" s="28"/>
      <c r="V789" s="28"/>
      <c r="W789" s="28"/>
      <c r="X789" s="28"/>
      <c r="Y789" s="28"/>
      <c r="Z789" s="28"/>
    </row>
    <row r="790" spans="1:26" ht="12.75" customHeight="1" x14ac:dyDescent="0.35">
      <c r="A790" s="28"/>
      <c r="B790" s="28"/>
      <c r="C790" s="28"/>
      <c r="D790" s="28"/>
      <c r="E790" s="28"/>
      <c r="F790" s="28"/>
      <c r="G790" s="28"/>
      <c r="H790" s="28"/>
      <c r="I790" s="28"/>
      <c r="J790" s="28"/>
      <c r="K790" s="28"/>
      <c r="L790" s="28"/>
      <c r="M790" s="28"/>
      <c r="N790" s="28"/>
      <c r="O790" s="28"/>
      <c r="P790" s="28"/>
      <c r="Q790" s="28"/>
      <c r="R790" s="28"/>
      <c r="S790" s="28"/>
      <c r="T790" s="28"/>
      <c r="U790" s="28"/>
      <c r="V790" s="28"/>
      <c r="W790" s="28"/>
      <c r="X790" s="28"/>
      <c r="Y790" s="28"/>
      <c r="Z790" s="28"/>
    </row>
    <row r="791" spans="1:26" ht="12.75" customHeight="1" x14ac:dyDescent="0.35">
      <c r="A791" s="28"/>
      <c r="B791" s="28"/>
      <c r="C791" s="28"/>
      <c r="D791" s="28"/>
      <c r="E791" s="28"/>
      <c r="F791" s="28"/>
      <c r="G791" s="28"/>
      <c r="H791" s="28"/>
      <c r="I791" s="28"/>
      <c r="J791" s="28"/>
      <c r="K791" s="28"/>
      <c r="L791" s="28"/>
      <c r="M791" s="28"/>
      <c r="N791" s="28"/>
      <c r="O791" s="28"/>
      <c r="P791" s="28"/>
      <c r="Q791" s="28"/>
      <c r="R791" s="28"/>
      <c r="S791" s="28"/>
      <c r="T791" s="28"/>
      <c r="U791" s="28"/>
      <c r="V791" s="28"/>
      <c r="W791" s="28"/>
      <c r="X791" s="28"/>
      <c r="Y791" s="28"/>
      <c r="Z791" s="28"/>
    </row>
    <row r="792" spans="1:26" ht="12.75" customHeight="1" x14ac:dyDescent="0.35">
      <c r="A792" s="28"/>
      <c r="B792" s="28"/>
      <c r="C792" s="28"/>
      <c r="D792" s="28"/>
      <c r="E792" s="28"/>
      <c r="F792" s="28"/>
      <c r="G792" s="28"/>
      <c r="H792" s="28"/>
      <c r="I792" s="28"/>
      <c r="J792" s="28"/>
      <c r="K792" s="28"/>
      <c r="L792" s="28"/>
      <c r="M792" s="28"/>
      <c r="N792" s="28"/>
      <c r="O792" s="28"/>
      <c r="P792" s="28"/>
      <c r="Q792" s="28"/>
      <c r="R792" s="28"/>
      <c r="S792" s="28"/>
      <c r="T792" s="28"/>
      <c r="U792" s="28"/>
      <c r="V792" s="28"/>
      <c r="W792" s="28"/>
      <c r="X792" s="28"/>
      <c r="Y792" s="28"/>
      <c r="Z792" s="28"/>
    </row>
    <row r="793" spans="1:26" ht="12.75" customHeight="1" x14ac:dyDescent="0.35">
      <c r="A793" s="28"/>
      <c r="B793" s="28"/>
      <c r="C793" s="28"/>
      <c r="D793" s="28"/>
      <c r="E793" s="28"/>
      <c r="F793" s="28"/>
      <c r="G793" s="28"/>
      <c r="H793" s="28"/>
      <c r="I793" s="28"/>
      <c r="J793" s="28"/>
      <c r="K793" s="28"/>
      <c r="L793" s="28"/>
      <c r="M793" s="28"/>
      <c r="N793" s="28"/>
      <c r="O793" s="28"/>
      <c r="P793" s="28"/>
      <c r="Q793" s="28"/>
      <c r="R793" s="28"/>
      <c r="S793" s="28"/>
      <c r="T793" s="28"/>
      <c r="U793" s="28"/>
      <c r="V793" s="28"/>
      <c r="W793" s="28"/>
      <c r="X793" s="28"/>
      <c r="Y793" s="28"/>
      <c r="Z793" s="28"/>
    </row>
    <row r="794" spans="1:26" ht="12.75" customHeight="1" x14ac:dyDescent="0.35">
      <c r="A794" s="28"/>
      <c r="B794" s="28"/>
      <c r="C794" s="28"/>
      <c r="D794" s="28"/>
      <c r="E794" s="28"/>
      <c r="F794" s="28"/>
      <c r="G794" s="28"/>
      <c r="H794" s="28"/>
      <c r="I794" s="28"/>
      <c r="J794" s="28"/>
      <c r="K794" s="28"/>
      <c r="L794" s="28"/>
      <c r="M794" s="28"/>
      <c r="N794" s="28"/>
      <c r="O794" s="28"/>
      <c r="P794" s="28"/>
      <c r="Q794" s="28"/>
      <c r="R794" s="28"/>
      <c r="S794" s="28"/>
      <c r="T794" s="28"/>
      <c r="U794" s="28"/>
      <c r="V794" s="28"/>
      <c r="W794" s="28"/>
      <c r="X794" s="28"/>
      <c r="Y794" s="28"/>
      <c r="Z794" s="28"/>
    </row>
    <row r="795" spans="1:26" ht="12.75" customHeight="1" x14ac:dyDescent="0.35">
      <c r="A795" s="28"/>
      <c r="B795" s="28"/>
      <c r="C795" s="28"/>
      <c r="D795" s="28"/>
      <c r="E795" s="28"/>
      <c r="F795" s="28"/>
      <c r="G795" s="28"/>
      <c r="H795" s="28"/>
      <c r="I795" s="28"/>
      <c r="J795" s="28"/>
      <c r="K795" s="28"/>
      <c r="L795" s="28"/>
      <c r="M795" s="28"/>
      <c r="N795" s="28"/>
      <c r="O795" s="28"/>
      <c r="P795" s="28"/>
      <c r="Q795" s="28"/>
      <c r="R795" s="28"/>
      <c r="S795" s="28"/>
      <c r="T795" s="28"/>
      <c r="U795" s="28"/>
      <c r="V795" s="28"/>
      <c r="W795" s="28"/>
      <c r="X795" s="28"/>
      <c r="Y795" s="28"/>
      <c r="Z795" s="28"/>
    </row>
    <row r="796" spans="1:26" ht="12.75" customHeight="1" x14ac:dyDescent="0.35">
      <c r="A796" s="28"/>
      <c r="B796" s="28"/>
      <c r="C796" s="28"/>
      <c r="D796" s="28"/>
      <c r="E796" s="28"/>
      <c r="F796" s="28"/>
      <c r="G796" s="28"/>
      <c r="H796" s="28"/>
      <c r="I796" s="28"/>
      <c r="J796" s="28"/>
      <c r="K796" s="28"/>
      <c r="L796" s="28"/>
      <c r="M796" s="28"/>
      <c r="N796" s="28"/>
      <c r="O796" s="28"/>
      <c r="P796" s="28"/>
      <c r="Q796" s="28"/>
      <c r="R796" s="28"/>
      <c r="S796" s="28"/>
      <c r="T796" s="28"/>
      <c r="U796" s="28"/>
      <c r="V796" s="28"/>
      <c r="W796" s="28"/>
      <c r="X796" s="28"/>
      <c r="Y796" s="28"/>
      <c r="Z796" s="28"/>
    </row>
    <row r="797" spans="1:26" ht="12.75" customHeight="1" x14ac:dyDescent="0.35">
      <c r="A797" s="28"/>
      <c r="B797" s="28"/>
      <c r="C797" s="28"/>
      <c r="D797" s="28"/>
      <c r="E797" s="28"/>
      <c r="F797" s="28"/>
      <c r="G797" s="28"/>
      <c r="H797" s="28"/>
      <c r="I797" s="28"/>
      <c r="J797" s="28"/>
      <c r="K797" s="28"/>
      <c r="L797" s="28"/>
      <c r="M797" s="28"/>
      <c r="N797" s="28"/>
      <c r="O797" s="28"/>
      <c r="P797" s="28"/>
      <c r="Q797" s="28"/>
      <c r="R797" s="28"/>
      <c r="S797" s="28"/>
      <c r="T797" s="28"/>
      <c r="U797" s="28"/>
      <c r="V797" s="28"/>
      <c r="W797" s="28"/>
      <c r="X797" s="28"/>
      <c r="Y797" s="28"/>
      <c r="Z797" s="28"/>
    </row>
    <row r="798" spans="1:26" ht="12.75" customHeight="1" x14ac:dyDescent="0.35">
      <c r="A798" s="28"/>
      <c r="B798" s="28"/>
      <c r="C798" s="28"/>
      <c r="D798" s="28"/>
      <c r="E798" s="28"/>
      <c r="F798" s="28"/>
      <c r="G798" s="28"/>
      <c r="H798" s="28"/>
      <c r="I798" s="28"/>
      <c r="J798" s="28"/>
      <c r="K798" s="28"/>
      <c r="L798" s="28"/>
      <c r="M798" s="28"/>
      <c r="N798" s="28"/>
      <c r="O798" s="28"/>
      <c r="P798" s="28"/>
      <c r="Q798" s="28"/>
      <c r="R798" s="28"/>
      <c r="S798" s="28"/>
      <c r="T798" s="28"/>
      <c r="U798" s="28"/>
      <c r="V798" s="28"/>
      <c r="W798" s="28"/>
      <c r="X798" s="28"/>
      <c r="Y798" s="28"/>
      <c r="Z798" s="28"/>
    </row>
    <row r="799" spans="1:26" ht="12.75" customHeight="1" x14ac:dyDescent="0.35">
      <c r="A799" s="28"/>
      <c r="B799" s="28"/>
      <c r="C799" s="28"/>
      <c r="D799" s="28"/>
      <c r="E799" s="28"/>
      <c r="F799" s="28"/>
      <c r="G799" s="28"/>
      <c r="H799" s="28"/>
      <c r="I799" s="28"/>
      <c r="J799" s="28"/>
      <c r="K799" s="28"/>
      <c r="L799" s="28"/>
      <c r="M799" s="28"/>
      <c r="N799" s="28"/>
      <c r="O799" s="28"/>
      <c r="P799" s="28"/>
      <c r="Q799" s="28"/>
      <c r="R799" s="28"/>
      <c r="S799" s="28"/>
      <c r="T799" s="28"/>
      <c r="U799" s="28"/>
      <c r="V799" s="28"/>
      <c r="W799" s="28"/>
      <c r="X799" s="28"/>
      <c r="Y799" s="28"/>
      <c r="Z799" s="28"/>
    </row>
    <row r="800" spans="1:26" ht="12.75" customHeight="1" x14ac:dyDescent="0.35">
      <c r="A800" s="28"/>
      <c r="B800" s="28"/>
      <c r="C800" s="28"/>
      <c r="D800" s="28"/>
      <c r="E800" s="28"/>
      <c r="F800" s="28"/>
      <c r="G800" s="28"/>
      <c r="H800" s="28"/>
      <c r="I800" s="28"/>
      <c r="J800" s="28"/>
      <c r="K800" s="28"/>
      <c r="L800" s="28"/>
      <c r="M800" s="28"/>
      <c r="N800" s="28"/>
      <c r="O800" s="28"/>
      <c r="P800" s="28"/>
      <c r="Q800" s="28"/>
      <c r="R800" s="28"/>
      <c r="S800" s="28"/>
      <c r="T800" s="28"/>
      <c r="U800" s="28"/>
      <c r="V800" s="28"/>
      <c r="W800" s="28"/>
      <c r="X800" s="28"/>
      <c r="Y800" s="28"/>
      <c r="Z800" s="28"/>
    </row>
    <row r="801" spans="1:26" ht="12.75" customHeight="1" x14ac:dyDescent="0.35">
      <c r="A801" s="28"/>
      <c r="B801" s="28"/>
      <c r="C801" s="28"/>
      <c r="D801" s="28"/>
      <c r="E801" s="28"/>
      <c r="F801" s="28"/>
      <c r="G801" s="28"/>
      <c r="H801" s="28"/>
      <c r="I801" s="28"/>
      <c r="J801" s="28"/>
      <c r="K801" s="28"/>
      <c r="L801" s="28"/>
      <c r="M801" s="28"/>
      <c r="N801" s="28"/>
      <c r="O801" s="28"/>
      <c r="P801" s="28"/>
      <c r="Q801" s="28"/>
      <c r="R801" s="28"/>
      <c r="S801" s="28"/>
      <c r="T801" s="28"/>
      <c r="U801" s="28"/>
      <c r="V801" s="28"/>
      <c r="W801" s="28"/>
      <c r="X801" s="28"/>
      <c r="Y801" s="28"/>
      <c r="Z801" s="28"/>
    </row>
    <row r="802" spans="1:26" ht="12.75" customHeight="1" x14ac:dyDescent="0.35">
      <c r="A802" s="28"/>
      <c r="B802" s="28"/>
      <c r="C802" s="28"/>
      <c r="D802" s="28"/>
      <c r="E802" s="28"/>
      <c r="F802" s="28"/>
      <c r="G802" s="28"/>
      <c r="H802" s="28"/>
      <c r="I802" s="28"/>
      <c r="J802" s="28"/>
      <c r="K802" s="28"/>
      <c r="L802" s="28"/>
      <c r="M802" s="28"/>
      <c r="N802" s="28"/>
      <c r="O802" s="28"/>
      <c r="P802" s="28"/>
      <c r="Q802" s="28"/>
      <c r="R802" s="28"/>
      <c r="S802" s="28"/>
      <c r="T802" s="28"/>
      <c r="U802" s="28"/>
      <c r="V802" s="28"/>
      <c r="W802" s="28"/>
      <c r="X802" s="28"/>
      <c r="Y802" s="28"/>
      <c r="Z802" s="28"/>
    </row>
    <row r="803" spans="1:26" ht="12.75" customHeight="1" x14ac:dyDescent="0.35">
      <c r="A803" s="28"/>
      <c r="B803" s="28"/>
      <c r="C803" s="28"/>
      <c r="D803" s="28"/>
      <c r="E803" s="28"/>
      <c r="F803" s="28"/>
      <c r="G803" s="28"/>
      <c r="H803" s="28"/>
      <c r="I803" s="28"/>
      <c r="J803" s="28"/>
      <c r="K803" s="28"/>
      <c r="L803" s="28"/>
      <c r="M803" s="28"/>
      <c r="N803" s="28"/>
      <c r="O803" s="28"/>
      <c r="P803" s="28"/>
      <c r="Q803" s="28"/>
      <c r="R803" s="28"/>
      <c r="S803" s="28"/>
      <c r="T803" s="28"/>
      <c r="U803" s="28"/>
      <c r="V803" s="28"/>
      <c r="W803" s="28"/>
      <c r="X803" s="28"/>
      <c r="Y803" s="28"/>
      <c r="Z803" s="28"/>
    </row>
    <row r="804" spans="1:26" ht="12.75" customHeight="1" x14ac:dyDescent="0.35">
      <c r="A804" s="28"/>
      <c r="B804" s="28"/>
      <c r="C804" s="28"/>
      <c r="D804" s="28"/>
      <c r="E804" s="28"/>
      <c r="F804" s="28"/>
      <c r="G804" s="28"/>
      <c r="H804" s="28"/>
      <c r="I804" s="28"/>
      <c r="J804" s="28"/>
      <c r="K804" s="28"/>
      <c r="L804" s="28"/>
      <c r="M804" s="28"/>
      <c r="N804" s="28"/>
      <c r="O804" s="28"/>
      <c r="P804" s="28"/>
      <c r="Q804" s="28"/>
      <c r="R804" s="28"/>
      <c r="S804" s="28"/>
      <c r="T804" s="28"/>
      <c r="U804" s="28"/>
      <c r="V804" s="28"/>
      <c r="W804" s="28"/>
      <c r="X804" s="28"/>
      <c r="Y804" s="28"/>
      <c r="Z804" s="28"/>
    </row>
    <row r="805" spans="1:26" ht="12.75" customHeight="1" x14ac:dyDescent="0.35">
      <c r="A805" s="28"/>
      <c r="B805" s="28"/>
      <c r="C805" s="28"/>
      <c r="D805" s="28"/>
      <c r="E805" s="28"/>
      <c r="F805" s="28"/>
      <c r="G805" s="28"/>
      <c r="H805" s="28"/>
      <c r="I805" s="28"/>
      <c r="J805" s="28"/>
      <c r="K805" s="28"/>
      <c r="L805" s="28"/>
      <c r="M805" s="28"/>
      <c r="N805" s="28"/>
      <c r="O805" s="28"/>
      <c r="P805" s="28"/>
      <c r="Q805" s="28"/>
      <c r="R805" s="28"/>
      <c r="S805" s="28"/>
      <c r="T805" s="28"/>
      <c r="U805" s="28"/>
      <c r="V805" s="28"/>
      <c r="W805" s="28"/>
      <c r="X805" s="28"/>
      <c r="Y805" s="28"/>
      <c r="Z805" s="28"/>
    </row>
    <row r="806" spans="1:26" ht="12.75" customHeight="1" x14ac:dyDescent="0.35">
      <c r="A806" s="28"/>
      <c r="B806" s="28"/>
      <c r="C806" s="28"/>
      <c r="D806" s="28"/>
      <c r="E806" s="28"/>
      <c r="F806" s="28"/>
      <c r="G806" s="28"/>
      <c r="H806" s="28"/>
      <c r="I806" s="28"/>
      <c r="J806" s="28"/>
      <c r="K806" s="28"/>
      <c r="L806" s="28"/>
      <c r="M806" s="28"/>
      <c r="N806" s="28"/>
      <c r="O806" s="28"/>
      <c r="P806" s="28"/>
      <c r="Q806" s="28"/>
      <c r="R806" s="28"/>
      <c r="S806" s="28"/>
      <c r="T806" s="28"/>
      <c r="U806" s="28"/>
      <c r="V806" s="28"/>
      <c r="W806" s="28"/>
      <c r="X806" s="28"/>
      <c r="Y806" s="28"/>
      <c r="Z806" s="28"/>
    </row>
    <row r="807" spans="1:26" ht="12.75" customHeight="1" x14ac:dyDescent="0.35">
      <c r="A807" s="28"/>
      <c r="B807" s="28"/>
      <c r="C807" s="28"/>
      <c r="D807" s="28"/>
      <c r="E807" s="28"/>
      <c r="F807" s="28"/>
      <c r="G807" s="28"/>
      <c r="H807" s="28"/>
      <c r="I807" s="28"/>
      <c r="J807" s="28"/>
      <c r="K807" s="28"/>
      <c r="L807" s="28"/>
      <c r="M807" s="28"/>
      <c r="N807" s="28"/>
      <c r="O807" s="28"/>
      <c r="P807" s="28"/>
      <c r="Q807" s="28"/>
      <c r="R807" s="28"/>
      <c r="S807" s="28"/>
      <c r="T807" s="28"/>
      <c r="U807" s="28"/>
      <c r="V807" s="28"/>
      <c r="W807" s="28"/>
      <c r="X807" s="28"/>
      <c r="Y807" s="28"/>
      <c r="Z807" s="28"/>
    </row>
    <row r="808" spans="1:26" ht="12.75" customHeight="1" x14ac:dyDescent="0.35">
      <c r="A808" s="28"/>
      <c r="B808" s="28"/>
      <c r="C808" s="28"/>
      <c r="D808" s="28"/>
      <c r="E808" s="28"/>
      <c r="F808" s="28"/>
      <c r="G808" s="28"/>
      <c r="H808" s="28"/>
      <c r="I808" s="28"/>
      <c r="J808" s="28"/>
      <c r="K808" s="28"/>
      <c r="L808" s="28"/>
      <c r="M808" s="28"/>
      <c r="N808" s="28"/>
      <c r="O808" s="28"/>
      <c r="P808" s="28"/>
      <c r="Q808" s="28"/>
      <c r="R808" s="28"/>
      <c r="S808" s="28"/>
      <c r="T808" s="28"/>
      <c r="U808" s="28"/>
      <c r="V808" s="28"/>
      <c r="W808" s="28"/>
      <c r="X808" s="28"/>
      <c r="Y808" s="28"/>
      <c r="Z808" s="28"/>
    </row>
    <row r="809" spans="1:26" ht="12.75" customHeight="1" x14ac:dyDescent="0.35">
      <c r="A809" s="28"/>
      <c r="B809" s="28"/>
      <c r="C809" s="28"/>
      <c r="D809" s="28"/>
      <c r="E809" s="28"/>
      <c r="F809" s="28"/>
      <c r="G809" s="28"/>
      <c r="H809" s="28"/>
      <c r="I809" s="28"/>
      <c r="J809" s="28"/>
      <c r="K809" s="28"/>
      <c r="L809" s="28"/>
      <c r="M809" s="28"/>
      <c r="N809" s="28"/>
      <c r="O809" s="28"/>
      <c r="P809" s="28"/>
      <c r="Q809" s="28"/>
      <c r="R809" s="28"/>
      <c r="S809" s="28"/>
      <c r="T809" s="28"/>
      <c r="U809" s="28"/>
      <c r="V809" s="28"/>
      <c r="W809" s="28"/>
      <c r="X809" s="28"/>
      <c r="Y809" s="28"/>
      <c r="Z809" s="28"/>
    </row>
    <row r="810" spans="1:26" ht="12.75" customHeight="1" x14ac:dyDescent="0.35">
      <c r="A810" s="28"/>
      <c r="B810" s="28"/>
      <c r="C810" s="28"/>
      <c r="D810" s="28"/>
      <c r="E810" s="28"/>
      <c r="F810" s="28"/>
      <c r="G810" s="28"/>
      <c r="H810" s="28"/>
      <c r="I810" s="28"/>
      <c r="J810" s="28"/>
      <c r="K810" s="28"/>
      <c r="L810" s="28"/>
      <c r="M810" s="28"/>
      <c r="N810" s="28"/>
      <c r="O810" s="28"/>
      <c r="P810" s="28"/>
      <c r="Q810" s="28"/>
      <c r="R810" s="28"/>
      <c r="S810" s="28"/>
      <c r="T810" s="28"/>
      <c r="U810" s="28"/>
      <c r="V810" s="28"/>
      <c r="W810" s="28"/>
      <c r="X810" s="28"/>
      <c r="Y810" s="28"/>
      <c r="Z810" s="28"/>
    </row>
    <row r="811" spans="1:26" ht="12.75" customHeight="1" x14ac:dyDescent="0.35">
      <c r="A811" s="28"/>
      <c r="B811" s="28"/>
      <c r="C811" s="28"/>
      <c r="D811" s="28"/>
      <c r="E811" s="28"/>
      <c r="F811" s="28"/>
      <c r="G811" s="28"/>
      <c r="H811" s="28"/>
      <c r="I811" s="28"/>
      <c r="J811" s="28"/>
      <c r="K811" s="28"/>
      <c r="L811" s="28"/>
      <c r="M811" s="28"/>
      <c r="N811" s="28"/>
      <c r="O811" s="28"/>
      <c r="P811" s="28"/>
      <c r="Q811" s="28"/>
      <c r="R811" s="28"/>
      <c r="S811" s="28"/>
      <c r="T811" s="28"/>
      <c r="U811" s="28"/>
      <c r="V811" s="28"/>
      <c r="W811" s="28"/>
      <c r="X811" s="28"/>
      <c r="Y811" s="28"/>
      <c r="Z811" s="28"/>
    </row>
    <row r="812" spans="1:26" ht="12.75" customHeight="1" x14ac:dyDescent="0.35">
      <c r="A812" s="28"/>
      <c r="B812" s="28"/>
      <c r="C812" s="28"/>
      <c r="D812" s="28"/>
      <c r="E812" s="28"/>
      <c r="F812" s="28"/>
      <c r="G812" s="28"/>
      <c r="H812" s="28"/>
      <c r="I812" s="28"/>
      <c r="J812" s="28"/>
      <c r="K812" s="28"/>
      <c r="L812" s="28"/>
      <c r="M812" s="28"/>
      <c r="N812" s="28"/>
      <c r="O812" s="28"/>
      <c r="P812" s="28"/>
      <c r="Q812" s="28"/>
      <c r="R812" s="28"/>
      <c r="S812" s="28"/>
      <c r="T812" s="28"/>
      <c r="U812" s="28"/>
      <c r="V812" s="28"/>
      <c r="W812" s="28"/>
      <c r="X812" s="28"/>
      <c r="Y812" s="28"/>
      <c r="Z812" s="28"/>
    </row>
    <row r="813" spans="1:26" ht="12.75" customHeight="1" x14ac:dyDescent="0.35">
      <c r="A813" s="28"/>
      <c r="B813" s="28"/>
      <c r="C813" s="28"/>
      <c r="D813" s="28"/>
      <c r="E813" s="28"/>
      <c r="F813" s="28"/>
      <c r="G813" s="28"/>
      <c r="H813" s="28"/>
      <c r="I813" s="28"/>
      <c r="J813" s="28"/>
      <c r="K813" s="28"/>
      <c r="L813" s="28"/>
      <c r="M813" s="28"/>
      <c r="N813" s="28"/>
      <c r="O813" s="28"/>
      <c r="P813" s="28"/>
      <c r="Q813" s="28"/>
      <c r="R813" s="28"/>
      <c r="S813" s="28"/>
      <c r="T813" s="28"/>
      <c r="U813" s="28"/>
      <c r="V813" s="28"/>
      <c r="W813" s="28"/>
      <c r="X813" s="28"/>
      <c r="Y813" s="28"/>
      <c r="Z813" s="28"/>
    </row>
    <row r="814" spans="1:26" ht="12.75" customHeight="1" x14ac:dyDescent="0.35">
      <c r="A814" s="28"/>
      <c r="B814" s="28"/>
      <c r="C814" s="28"/>
      <c r="D814" s="28"/>
      <c r="E814" s="28"/>
      <c r="F814" s="28"/>
      <c r="G814" s="28"/>
      <c r="H814" s="28"/>
      <c r="I814" s="28"/>
      <c r="J814" s="28"/>
      <c r="K814" s="28"/>
      <c r="L814" s="28"/>
      <c r="M814" s="28"/>
      <c r="N814" s="28"/>
      <c r="O814" s="28"/>
      <c r="P814" s="28"/>
      <c r="Q814" s="28"/>
      <c r="R814" s="28"/>
      <c r="S814" s="28"/>
      <c r="T814" s="28"/>
      <c r="U814" s="28"/>
      <c r="V814" s="28"/>
      <c r="W814" s="28"/>
      <c r="X814" s="28"/>
      <c r="Y814" s="28"/>
      <c r="Z814" s="28"/>
    </row>
    <row r="815" spans="1:26" ht="12.75" customHeight="1" x14ac:dyDescent="0.35">
      <c r="A815" s="28"/>
      <c r="B815" s="28"/>
      <c r="C815" s="28"/>
      <c r="D815" s="28"/>
      <c r="E815" s="28"/>
      <c r="F815" s="28"/>
      <c r="G815" s="28"/>
      <c r="H815" s="28"/>
      <c r="I815" s="28"/>
      <c r="J815" s="28"/>
      <c r="K815" s="28"/>
      <c r="L815" s="28"/>
      <c r="M815" s="28"/>
      <c r="N815" s="28"/>
      <c r="O815" s="28"/>
      <c r="P815" s="28"/>
      <c r="Q815" s="28"/>
      <c r="R815" s="28"/>
      <c r="S815" s="28"/>
      <c r="T815" s="28"/>
      <c r="U815" s="28"/>
      <c r="V815" s="28"/>
      <c r="W815" s="28"/>
      <c r="X815" s="28"/>
      <c r="Y815" s="28"/>
      <c r="Z815" s="28"/>
    </row>
    <row r="816" spans="1:26" ht="12.75" customHeight="1" x14ac:dyDescent="0.35">
      <c r="A816" s="28"/>
      <c r="B816" s="28"/>
      <c r="C816" s="28"/>
      <c r="D816" s="28"/>
      <c r="E816" s="28"/>
      <c r="F816" s="28"/>
      <c r="G816" s="28"/>
      <c r="H816" s="28"/>
      <c r="I816" s="28"/>
      <c r="J816" s="28"/>
      <c r="K816" s="28"/>
      <c r="L816" s="28"/>
      <c r="M816" s="28"/>
      <c r="N816" s="28"/>
      <c r="O816" s="28"/>
      <c r="P816" s="28"/>
      <c r="Q816" s="28"/>
      <c r="R816" s="28"/>
      <c r="S816" s="28"/>
      <c r="T816" s="28"/>
      <c r="U816" s="28"/>
      <c r="V816" s="28"/>
      <c r="W816" s="28"/>
      <c r="X816" s="28"/>
      <c r="Y816" s="28"/>
      <c r="Z816" s="28"/>
    </row>
    <row r="817" spans="1:26" ht="12.75" customHeight="1" x14ac:dyDescent="0.35">
      <c r="A817" s="28"/>
      <c r="B817" s="28"/>
      <c r="C817" s="28"/>
      <c r="D817" s="28"/>
      <c r="E817" s="28"/>
      <c r="F817" s="28"/>
      <c r="G817" s="28"/>
      <c r="H817" s="28"/>
      <c r="I817" s="28"/>
      <c r="J817" s="28"/>
      <c r="K817" s="28"/>
      <c r="L817" s="28"/>
      <c r="M817" s="28"/>
      <c r="N817" s="28"/>
      <c r="O817" s="28"/>
      <c r="P817" s="28"/>
      <c r="Q817" s="28"/>
      <c r="R817" s="28"/>
      <c r="S817" s="28"/>
      <c r="T817" s="28"/>
      <c r="U817" s="28"/>
      <c r="V817" s="28"/>
      <c r="W817" s="28"/>
      <c r="X817" s="28"/>
      <c r="Y817" s="28"/>
      <c r="Z817" s="28"/>
    </row>
    <row r="818" spans="1:26" ht="12.75" customHeight="1" x14ac:dyDescent="0.35">
      <c r="A818" s="28"/>
      <c r="B818" s="28"/>
      <c r="C818" s="28"/>
      <c r="D818" s="28"/>
      <c r="E818" s="28"/>
      <c r="F818" s="28"/>
      <c r="G818" s="28"/>
      <c r="H818" s="28"/>
      <c r="I818" s="28"/>
      <c r="J818" s="28"/>
      <c r="K818" s="28"/>
      <c r="L818" s="28"/>
      <c r="M818" s="28"/>
      <c r="N818" s="28"/>
      <c r="O818" s="28"/>
      <c r="P818" s="28"/>
      <c r="Q818" s="28"/>
      <c r="R818" s="28"/>
      <c r="S818" s="28"/>
      <c r="T818" s="28"/>
      <c r="U818" s="28"/>
      <c r="V818" s="28"/>
      <c r="W818" s="28"/>
      <c r="X818" s="28"/>
      <c r="Y818" s="28"/>
      <c r="Z818" s="28"/>
    </row>
    <row r="819" spans="1:26" ht="12.75" customHeight="1" x14ac:dyDescent="0.35">
      <c r="A819" s="28"/>
      <c r="B819" s="28"/>
      <c r="C819" s="28"/>
      <c r="D819" s="28"/>
      <c r="E819" s="28"/>
      <c r="F819" s="28"/>
      <c r="G819" s="28"/>
      <c r="H819" s="28"/>
      <c r="I819" s="28"/>
      <c r="J819" s="28"/>
      <c r="K819" s="28"/>
      <c r="L819" s="28"/>
      <c r="M819" s="28"/>
      <c r="N819" s="28"/>
      <c r="O819" s="28"/>
      <c r="P819" s="28"/>
      <c r="Q819" s="28"/>
      <c r="R819" s="28"/>
      <c r="S819" s="28"/>
      <c r="T819" s="28"/>
      <c r="U819" s="28"/>
      <c r="V819" s="28"/>
      <c r="W819" s="28"/>
      <c r="X819" s="28"/>
      <c r="Y819" s="28"/>
      <c r="Z819" s="28"/>
    </row>
    <row r="820" spans="1:26" ht="12.75" customHeight="1" x14ac:dyDescent="0.35">
      <c r="A820" s="28"/>
      <c r="B820" s="28"/>
      <c r="C820" s="28"/>
      <c r="D820" s="28"/>
      <c r="E820" s="28"/>
      <c r="F820" s="28"/>
      <c r="G820" s="28"/>
      <c r="H820" s="28"/>
      <c r="I820" s="28"/>
      <c r="J820" s="28"/>
      <c r="K820" s="28"/>
      <c r="L820" s="28"/>
      <c r="M820" s="28"/>
      <c r="N820" s="28"/>
      <c r="O820" s="28"/>
      <c r="P820" s="28"/>
      <c r="Q820" s="28"/>
      <c r="R820" s="28"/>
      <c r="S820" s="28"/>
      <c r="T820" s="28"/>
      <c r="U820" s="28"/>
      <c r="V820" s="28"/>
      <c r="W820" s="28"/>
      <c r="X820" s="28"/>
      <c r="Y820" s="28"/>
      <c r="Z820" s="28"/>
    </row>
    <row r="821" spans="1:26" ht="12.75" customHeight="1" x14ac:dyDescent="0.35">
      <c r="A821" s="28"/>
      <c r="B821" s="28"/>
      <c r="C821" s="28"/>
      <c r="D821" s="28"/>
      <c r="E821" s="28"/>
      <c r="F821" s="28"/>
      <c r="G821" s="28"/>
      <c r="H821" s="28"/>
      <c r="I821" s="28"/>
      <c r="J821" s="28"/>
      <c r="K821" s="28"/>
      <c r="L821" s="28"/>
      <c r="M821" s="28"/>
      <c r="N821" s="28"/>
      <c r="O821" s="28"/>
      <c r="P821" s="28"/>
      <c r="Q821" s="28"/>
      <c r="R821" s="28"/>
      <c r="S821" s="28"/>
      <c r="T821" s="28"/>
      <c r="U821" s="28"/>
      <c r="V821" s="28"/>
      <c r="W821" s="28"/>
      <c r="X821" s="28"/>
      <c r="Y821" s="28"/>
      <c r="Z821" s="28"/>
    </row>
    <row r="822" spans="1:26" ht="12.75" customHeight="1" x14ac:dyDescent="0.35">
      <c r="A822" s="28"/>
      <c r="B822" s="28"/>
      <c r="C822" s="28"/>
      <c r="D822" s="28"/>
      <c r="E822" s="28"/>
      <c r="F822" s="28"/>
      <c r="G822" s="28"/>
      <c r="H822" s="28"/>
      <c r="I822" s="28"/>
      <c r="J822" s="28"/>
      <c r="K822" s="28"/>
      <c r="L822" s="28"/>
      <c r="M822" s="28"/>
      <c r="N822" s="28"/>
      <c r="O822" s="28"/>
      <c r="P822" s="28"/>
      <c r="Q822" s="28"/>
      <c r="R822" s="28"/>
      <c r="S822" s="28"/>
      <c r="T822" s="28"/>
      <c r="U822" s="28"/>
      <c r="V822" s="28"/>
      <c r="W822" s="28"/>
      <c r="X822" s="28"/>
      <c r="Y822" s="28"/>
      <c r="Z822" s="28"/>
    </row>
    <row r="823" spans="1:26" ht="12.75" customHeight="1" x14ac:dyDescent="0.35">
      <c r="A823" s="28"/>
      <c r="B823" s="28"/>
      <c r="C823" s="28"/>
      <c r="D823" s="28"/>
      <c r="E823" s="28"/>
      <c r="F823" s="28"/>
      <c r="G823" s="28"/>
      <c r="H823" s="28"/>
      <c r="I823" s="28"/>
      <c r="J823" s="28"/>
      <c r="K823" s="28"/>
      <c r="L823" s="28"/>
      <c r="M823" s="28"/>
      <c r="N823" s="28"/>
      <c r="O823" s="28"/>
      <c r="P823" s="28"/>
      <c r="Q823" s="28"/>
      <c r="R823" s="28"/>
      <c r="S823" s="28"/>
      <c r="T823" s="28"/>
      <c r="U823" s="28"/>
      <c r="V823" s="28"/>
      <c r="W823" s="28"/>
      <c r="X823" s="28"/>
      <c r="Y823" s="28"/>
      <c r="Z823" s="28"/>
    </row>
    <row r="824" spans="1:26" ht="12.75" customHeight="1" x14ac:dyDescent="0.35">
      <c r="A824" s="28"/>
      <c r="B824" s="28"/>
      <c r="C824" s="28"/>
      <c r="D824" s="28"/>
      <c r="E824" s="28"/>
      <c r="F824" s="28"/>
      <c r="G824" s="28"/>
      <c r="H824" s="28"/>
      <c r="I824" s="28"/>
      <c r="J824" s="28"/>
      <c r="K824" s="28"/>
      <c r="L824" s="28"/>
      <c r="M824" s="28"/>
      <c r="N824" s="28"/>
      <c r="O824" s="28"/>
      <c r="P824" s="28"/>
      <c r="Q824" s="28"/>
      <c r="R824" s="28"/>
      <c r="S824" s="28"/>
      <c r="T824" s="28"/>
      <c r="U824" s="28"/>
      <c r="V824" s="28"/>
      <c r="W824" s="28"/>
      <c r="X824" s="28"/>
      <c r="Y824" s="28"/>
      <c r="Z824" s="28"/>
    </row>
    <row r="825" spans="1:26" ht="12.75" customHeight="1" x14ac:dyDescent="0.35">
      <c r="A825" s="28"/>
      <c r="B825" s="28"/>
      <c r="C825" s="28"/>
      <c r="D825" s="28"/>
      <c r="E825" s="28"/>
      <c r="F825" s="28"/>
      <c r="G825" s="28"/>
      <c r="H825" s="28"/>
      <c r="I825" s="28"/>
      <c r="J825" s="28"/>
      <c r="K825" s="28"/>
      <c r="L825" s="28"/>
      <c r="M825" s="28"/>
      <c r="N825" s="28"/>
      <c r="O825" s="28"/>
      <c r="P825" s="28"/>
      <c r="Q825" s="28"/>
      <c r="R825" s="28"/>
      <c r="S825" s="28"/>
      <c r="T825" s="28"/>
      <c r="U825" s="28"/>
      <c r="V825" s="28"/>
      <c r="W825" s="28"/>
      <c r="X825" s="28"/>
      <c r="Y825" s="28"/>
      <c r="Z825" s="28"/>
    </row>
    <row r="826" spans="1:26" ht="12.75" customHeight="1" x14ac:dyDescent="0.35">
      <c r="A826" s="28"/>
      <c r="B826" s="28"/>
      <c r="C826" s="28"/>
      <c r="D826" s="28"/>
      <c r="E826" s="28"/>
      <c r="F826" s="28"/>
      <c r="G826" s="28"/>
      <c r="H826" s="28"/>
      <c r="I826" s="28"/>
      <c r="J826" s="28"/>
      <c r="K826" s="28"/>
      <c r="L826" s="28"/>
      <c r="M826" s="28"/>
      <c r="N826" s="28"/>
      <c r="O826" s="28"/>
      <c r="P826" s="28"/>
      <c r="Q826" s="28"/>
      <c r="R826" s="28"/>
      <c r="S826" s="28"/>
      <c r="T826" s="28"/>
      <c r="U826" s="28"/>
      <c r="V826" s="28"/>
      <c r="W826" s="28"/>
      <c r="X826" s="28"/>
      <c r="Y826" s="28"/>
      <c r="Z826" s="28"/>
    </row>
    <row r="827" spans="1:26" ht="12.75" customHeight="1" x14ac:dyDescent="0.35">
      <c r="A827" s="28"/>
      <c r="B827" s="28"/>
      <c r="C827" s="28"/>
      <c r="D827" s="28"/>
      <c r="E827" s="28"/>
      <c r="F827" s="28"/>
      <c r="G827" s="28"/>
      <c r="H827" s="28"/>
      <c r="I827" s="28"/>
      <c r="J827" s="28"/>
      <c r="K827" s="28"/>
      <c r="L827" s="28"/>
      <c r="M827" s="28"/>
      <c r="N827" s="28"/>
      <c r="O827" s="28"/>
      <c r="P827" s="28"/>
      <c r="Q827" s="28"/>
      <c r="R827" s="28"/>
      <c r="S827" s="28"/>
      <c r="T827" s="28"/>
      <c r="U827" s="28"/>
      <c r="V827" s="28"/>
      <c r="W827" s="28"/>
      <c r="X827" s="28"/>
      <c r="Y827" s="28"/>
      <c r="Z827" s="28"/>
    </row>
    <row r="828" spans="1:26" ht="12.75" customHeight="1" x14ac:dyDescent="0.35">
      <c r="A828" s="28"/>
      <c r="B828" s="28"/>
      <c r="C828" s="28"/>
      <c r="D828" s="28"/>
      <c r="E828" s="28"/>
      <c r="F828" s="28"/>
      <c r="G828" s="28"/>
      <c r="H828" s="28"/>
      <c r="I828" s="28"/>
      <c r="J828" s="28"/>
      <c r="K828" s="28"/>
      <c r="L828" s="28"/>
      <c r="M828" s="28"/>
      <c r="N828" s="28"/>
      <c r="O828" s="28"/>
      <c r="P828" s="28"/>
      <c r="Q828" s="28"/>
      <c r="R828" s="28"/>
      <c r="S828" s="28"/>
      <c r="T828" s="28"/>
      <c r="U828" s="28"/>
      <c r="V828" s="28"/>
      <c r="W828" s="28"/>
      <c r="X828" s="28"/>
      <c r="Y828" s="28"/>
      <c r="Z828" s="28"/>
    </row>
    <row r="829" spans="1:26" ht="12.75" customHeight="1" x14ac:dyDescent="0.35">
      <c r="A829" s="28"/>
      <c r="B829" s="28"/>
      <c r="C829" s="28"/>
      <c r="D829" s="28"/>
      <c r="E829" s="28"/>
      <c r="F829" s="28"/>
      <c r="G829" s="28"/>
      <c r="H829" s="28"/>
      <c r="I829" s="28"/>
      <c r="J829" s="28"/>
      <c r="K829" s="28"/>
      <c r="L829" s="28"/>
      <c r="M829" s="28"/>
      <c r="N829" s="28"/>
      <c r="O829" s="28"/>
      <c r="P829" s="28"/>
      <c r="Q829" s="28"/>
      <c r="R829" s="28"/>
      <c r="S829" s="28"/>
      <c r="T829" s="28"/>
      <c r="U829" s="28"/>
      <c r="V829" s="28"/>
      <c r="W829" s="28"/>
      <c r="X829" s="28"/>
      <c r="Y829" s="28"/>
      <c r="Z829" s="28"/>
    </row>
    <row r="830" spans="1:26" ht="12.75" customHeight="1" x14ac:dyDescent="0.35">
      <c r="A830" s="28"/>
      <c r="B830" s="28"/>
      <c r="C830" s="28"/>
      <c r="D830" s="28"/>
      <c r="E830" s="28"/>
      <c r="F830" s="28"/>
      <c r="G830" s="28"/>
      <c r="H830" s="28"/>
      <c r="I830" s="28"/>
      <c r="J830" s="28"/>
      <c r="K830" s="28"/>
      <c r="L830" s="28"/>
      <c r="M830" s="28"/>
      <c r="N830" s="28"/>
      <c r="O830" s="28"/>
      <c r="P830" s="28"/>
      <c r="Q830" s="28"/>
      <c r="R830" s="28"/>
      <c r="S830" s="28"/>
      <c r="T830" s="28"/>
      <c r="U830" s="28"/>
      <c r="V830" s="28"/>
      <c r="W830" s="28"/>
      <c r="X830" s="28"/>
      <c r="Y830" s="28"/>
      <c r="Z830" s="28"/>
    </row>
    <row r="831" spans="1:26" ht="12.75" customHeight="1" x14ac:dyDescent="0.35">
      <c r="A831" s="28"/>
      <c r="B831" s="28"/>
      <c r="C831" s="28"/>
      <c r="D831" s="28"/>
      <c r="E831" s="28"/>
      <c r="F831" s="28"/>
      <c r="G831" s="28"/>
      <c r="H831" s="28"/>
      <c r="I831" s="28"/>
      <c r="J831" s="28"/>
      <c r="K831" s="28"/>
      <c r="L831" s="28"/>
      <c r="M831" s="28"/>
      <c r="N831" s="28"/>
      <c r="O831" s="28"/>
      <c r="P831" s="28"/>
      <c r="Q831" s="28"/>
      <c r="R831" s="28"/>
      <c r="S831" s="28"/>
      <c r="T831" s="28"/>
      <c r="U831" s="28"/>
      <c r="V831" s="28"/>
      <c r="W831" s="28"/>
      <c r="X831" s="28"/>
      <c r="Y831" s="28"/>
      <c r="Z831" s="28"/>
    </row>
    <row r="832" spans="1:26" ht="12.75" customHeight="1" x14ac:dyDescent="0.35">
      <c r="A832" s="28"/>
      <c r="B832" s="28"/>
      <c r="C832" s="28"/>
      <c r="D832" s="28"/>
      <c r="E832" s="28"/>
      <c r="F832" s="28"/>
      <c r="G832" s="28"/>
      <c r="H832" s="28"/>
      <c r="I832" s="28"/>
      <c r="J832" s="28"/>
      <c r="K832" s="28"/>
      <c r="L832" s="28"/>
      <c r="M832" s="28"/>
      <c r="N832" s="28"/>
      <c r="O832" s="28"/>
      <c r="P832" s="28"/>
      <c r="Q832" s="28"/>
      <c r="R832" s="28"/>
      <c r="S832" s="28"/>
      <c r="T832" s="28"/>
      <c r="U832" s="28"/>
      <c r="V832" s="28"/>
      <c r="W832" s="28"/>
      <c r="X832" s="28"/>
      <c r="Y832" s="28"/>
      <c r="Z832" s="28"/>
    </row>
    <row r="833" spans="1:26" ht="12.75" customHeight="1" x14ac:dyDescent="0.35">
      <c r="A833" s="28"/>
      <c r="B833" s="28"/>
      <c r="C833" s="28"/>
      <c r="D833" s="28"/>
      <c r="E833" s="28"/>
      <c r="F833" s="28"/>
      <c r="G833" s="28"/>
      <c r="H833" s="28"/>
      <c r="I833" s="28"/>
      <c r="J833" s="28"/>
      <c r="K833" s="28"/>
      <c r="L833" s="28"/>
      <c r="M833" s="28"/>
      <c r="N833" s="28"/>
      <c r="O833" s="28"/>
      <c r="P833" s="28"/>
      <c r="Q833" s="28"/>
      <c r="R833" s="28"/>
      <c r="S833" s="28"/>
      <c r="T833" s="28"/>
      <c r="U833" s="28"/>
      <c r="V833" s="28"/>
      <c r="W833" s="28"/>
      <c r="X833" s="28"/>
      <c r="Y833" s="28"/>
      <c r="Z833" s="28"/>
    </row>
    <row r="834" spans="1:26" ht="12.75" customHeight="1" x14ac:dyDescent="0.35">
      <c r="A834" s="28"/>
      <c r="B834" s="28"/>
      <c r="C834" s="28"/>
      <c r="D834" s="28"/>
      <c r="E834" s="28"/>
      <c r="F834" s="28"/>
      <c r="G834" s="28"/>
      <c r="H834" s="28"/>
      <c r="I834" s="28"/>
      <c r="J834" s="28"/>
      <c r="K834" s="28"/>
      <c r="L834" s="28"/>
      <c r="M834" s="28"/>
      <c r="N834" s="28"/>
      <c r="O834" s="28"/>
      <c r="P834" s="28"/>
      <c r="Q834" s="28"/>
      <c r="R834" s="28"/>
      <c r="S834" s="28"/>
      <c r="T834" s="28"/>
      <c r="U834" s="28"/>
      <c r="V834" s="28"/>
      <c r="W834" s="28"/>
      <c r="X834" s="28"/>
      <c r="Y834" s="28"/>
      <c r="Z834" s="28"/>
    </row>
    <row r="835" spans="1:26" ht="12.75" customHeight="1" x14ac:dyDescent="0.35">
      <c r="A835" s="28"/>
      <c r="B835" s="28"/>
      <c r="C835" s="28"/>
      <c r="D835" s="28"/>
      <c r="E835" s="28"/>
      <c r="F835" s="28"/>
      <c r="G835" s="28"/>
      <c r="H835" s="28"/>
      <c r="I835" s="28"/>
      <c r="J835" s="28"/>
      <c r="K835" s="28"/>
      <c r="L835" s="28"/>
      <c r="M835" s="28"/>
      <c r="N835" s="28"/>
      <c r="O835" s="28"/>
      <c r="P835" s="28"/>
      <c r="Q835" s="28"/>
      <c r="R835" s="28"/>
      <c r="S835" s="28"/>
      <c r="T835" s="28"/>
      <c r="U835" s="28"/>
      <c r="V835" s="28"/>
      <c r="W835" s="28"/>
      <c r="X835" s="28"/>
      <c r="Y835" s="28"/>
      <c r="Z835" s="28"/>
    </row>
    <row r="836" spans="1:26" ht="12.75" customHeight="1" x14ac:dyDescent="0.35">
      <c r="A836" s="28"/>
      <c r="B836" s="28"/>
      <c r="C836" s="28"/>
      <c r="D836" s="28"/>
      <c r="E836" s="28"/>
      <c r="F836" s="28"/>
      <c r="G836" s="28"/>
      <c r="H836" s="28"/>
      <c r="I836" s="28"/>
      <c r="J836" s="28"/>
      <c r="K836" s="28"/>
      <c r="L836" s="28"/>
      <c r="M836" s="28"/>
      <c r="N836" s="28"/>
      <c r="O836" s="28"/>
      <c r="P836" s="28"/>
      <c r="Q836" s="28"/>
      <c r="R836" s="28"/>
      <c r="S836" s="28"/>
      <c r="T836" s="28"/>
      <c r="U836" s="28"/>
      <c r="V836" s="28"/>
      <c r="W836" s="28"/>
      <c r="X836" s="28"/>
      <c r="Y836" s="28"/>
      <c r="Z836" s="28"/>
    </row>
    <row r="837" spans="1:26" ht="12.75" customHeight="1" x14ac:dyDescent="0.35">
      <c r="A837" s="28"/>
      <c r="B837" s="28"/>
      <c r="C837" s="28"/>
      <c r="D837" s="28"/>
      <c r="E837" s="28"/>
      <c r="F837" s="28"/>
      <c r="G837" s="28"/>
      <c r="H837" s="28"/>
      <c r="I837" s="28"/>
      <c r="J837" s="28"/>
      <c r="K837" s="28"/>
      <c r="L837" s="28"/>
      <c r="M837" s="28"/>
      <c r="N837" s="28"/>
      <c r="O837" s="28"/>
      <c r="P837" s="28"/>
      <c r="Q837" s="28"/>
      <c r="R837" s="28"/>
      <c r="S837" s="28"/>
      <c r="T837" s="28"/>
      <c r="U837" s="28"/>
      <c r="V837" s="28"/>
      <c r="W837" s="28"/>
      <c r="X837" s="28"/>
      <c r="Y837" s="28"/>
      <c r="Z837" s="28"/>
    </row>
    <row r="838" spans="1:26" ht="12.75" customHeight="1" x14ac:dyDescent="0.35">
      <c r="A838" s="28"/>
      <c r="B838" s="28"/>
      <c r="C838" s="28"/>
      <c r="D838" s="28"/>
      <c r="E838" s="28"/>
      <c r="F838" s="28"/>
      <c r="G838" s="28"/>
      <c r="H838" s="28"/>
      <c r="I838" s="28"/>
      <c r="J838" s="28"/>
      <c r="K838" s="28"/>
      <c r="L838" s="28"/>
      <c r="M838" s="28"/>
      <c r="N838" s="28"/>
      <c r="O838" s="28"/>
      <c r="P838" s="28"/>
      <c r="Q838" s="28"/>
      <c r="R838" s="28"/>
      <c r="S838" s="28"/>
      <c r="T838" s="28"/>
      <c r="U838" s="28"/>
      <c r="V838" s="28"/>
      <c r="W838" s="28"/>
      <c r="X838" s="28"/>
      <c r="Y838" s="28"/>
      <c r="Z838" s="28"/>
    </row>
    <row r="839" spans="1:26" ht="12.75" customHeight="1" x14ac:dyDescent="0.35">
      <c r="A839" s="28"/>
      <c r="B839" s="28"/>
      <c r="C839" s="28"/>
      <c r="D839" s="28"/>
      <c r="E839" s="28"/>
      <c r="F839" s="28"/>
      <c r="G839" s="28"/>
      <c r="H839" s="28"/>
      <c r="I839" s="28"/>
      <c r="J839" s="28"/>
      <c r="K839" s="28"/>
      <c r="L839" s="28"/>
      <c r="M839" s="28"/>
      <c r="N839" s="28"/>
      <c r="O839" s="28"/>
      <c r="P839" s="28"/>
      <c r="Q839" s="28"/>
      <c r="R839" s="28"/>
      <c r="S839" s="28"/>
      <c r="T839" s="28"/>
      <c r="U839" s="28"/>
      <c r="V839" s="28"/>
      <c r="W839" s="28"/>
      <c r="X839" s="28"/>
      <c r="Y839" s="28"/>
      <c r="Z839" s="28"/>
    </row>
    <row r="840" spans="1:26" ht="12.75" customHeight="1" x14ac:dyDescent="0.35">
      <c r="A840" s="28"/>
      <c r="B840" s="28"/>
      <c r="C840" s="28"/>
      <c r="D840" s="28"/>
      <c r="E840" s="28"/>
      <c r="F840" s="28"/>
      <c r="G840" s="28"/>
      <c r="H840" s="28"/>
      <c r="I840" s="28"/>
      <c r="J840" s="28"/>
      <c r="K840" s="28"/>
      <c r="L840" s="28"/>
      <c r="M840" s="28"/>
      <c r="N840" s="28"/>
      <c r="O840" s="28"/>
      <c r="P840" s="28"/>
      <c r="Q840" s="28"/>
      <c r="R840" s="28"/>
      <c r="S840" s="28"/>
      <c r="T840" s="28"/>
      <c r="U840" s="28"/>
      <c r="V840" s="28"/>
      <c r="W840" s="28"/>
      <c r="X840" s="28"/>
      <c r="Y840" s="28"/>
      <c r="Z840" s="28"/>
    </row>
    <row r="841" spans="1:26" ht="12.75" customHeight="1" x14ac:dyDescent="0.35">
      <c r="A841" s="28"/>
      <c r="B841" s="28"/>
      <c r="C841" s="28"/>
      <c r="D841" s="28"/>
      <c r="E841" s="28"/>
      <c r="F841" s="28"/>
      <c r="G841" s="28"/>
      <c r="H841" s="28"/>
      <c r="I841" s="28"/>
      <c r="J841" s="28"/>
      <c r="K841" s="28"/>
      <c r="L841" s="28"/>
      <c r="M841" s="28"/>
      <c r="N841" s="28"/>
      <c r="O841" s="28"/>
      <c r="P841" s="28"/>
      <c r="Q841" s="28"/>
      <c r="R841" s="28"/>
      <c r="S841" s="28"/>
      <c r="T841" s="28"/>
      <c r="U841" s="28"/>
      <c r="V841" s="28"/>
      <c r="W841" s="28"/>
      <c r="X841" s="28"/>
      <c r="Y841" s="28"/>
      <c r="Z841" s="28"/>
    </row>
    <row r="842" spans="1:26" ht="12.75" customHeight="1" x14ac:dyDescent="0.35">
      <c r="A842" s="28"/>
      <c r="B842" s="28"/>
      <c r="C842" s="28"/>
      <c r="D842" s="28"/>
      <c r="E842" s="28"/>
      <c r="F842" s="28"/>
      <c r="G842" s="28"/>
      <c r="H842" s="28"/>
      <c r="I842" s="28"/>
      <c r="J842" s="28"/>
      <c r="K842" s="28"/>
      <c r="L842" s="28"/>
      <c r="M842" s="28"/>
      <c r="N842" s="28"/>
      <c r="O842" s="28"/>
      <c r="P842" s="28"/>
      <c r="Q842" s="28"/>
      <c r="R842" s="28"/>
      <c r="S842" s="28"/>
      <c r="T842" s="28"/>
      <c r="U842" s="28"/>
      <c r="V842" s="28"/>
      <c r="W842" s="28"/>
      <c r="X842" s="28"/>
      <c r="Y842" s="28"/>
      <c r="Z842" s="28"/>
    </row>
    <row r="843" spans="1:26" ht="12.75" customHeight="1" x14ac:dyDescent="0.35">
      <c r="A843" s="28"/>
      <c r="B843" s="28"/>
      <c r="C843" s="28"/>
      <c r="D843" s="28"/>
      <c r="E843" s="28"/>
      <c r="F843" s="28"/>
      <c r="G843" s="28"/>
      <c r="H843" s="28"/>
      <c r="I843" s="28"/>
      <c r="J843" s="28"/>
      <c r="K843" s="28"/>
      <c r="L843" s="28"/>
      <c r="M843" s="28"/>
      <c r="N843" s="28"/>
      <c r="O843" s="28"/>
      <c r="P843" s="28"/>
      <c r="Q843" s="28"/>
      <c r="R843" s="28"/>
      <c r="S843" s="28"/>
      <c r="T843" s="28"/>
      <c r="U843" s="28"/>
      <c r="V843" s="28"/>
      <c r="W843" s="28"/>
      <c r="X843" s="28"/>
      <c r="Y843" s="28"/>
      <c r="Z843" s="28"/>
    </row>
    <row r="844" spans="1:26" ht="12.75" customHeight="1" x14ac:dyDescent="0.35">
      <c r="A844" s="28"/>
      <c r="B844" s="28"/>
      <c r="C844" s="28"/>
      <c r="D844" s="28"/>
      <c r="E844" s="28"/>
      <c r="F844" s="28"/>
      <c r="G844" s="28"/>
      <c r="H844" s="28"/>
      <c r="I844" s="28"/>
      <c r="J844" s="28"/>
      <c r="K844" s="28"/>
      <c r="L844" s="28"/>
      <c r="M844" s="28"/>
      <c r="N844" s="28"/>
      <c r="O844" s="28"/>
      <c r="P844" s="28"/>
      <c r="Q844" s="28"/>
      <c r="R844" s="28"/>
      <c r="S844" s="28"/>
      <c r="T844" s="28"/>
      <c r="U844" s="28"/>
      <c r="V844" s="28"/>
      <c r="W844" s="28"/>
      <c r="X844" s="28"/>
      <c r="Y844" s="28"/>
      <c r="Z844" s="28"/>
    </row>
    <row r="845" spans="1:26" ht="12.75" customHeight="1" x14ac:dyDescent="0.35">
      <c r="A845" s="28"/>
      <c r="B845" s="28"/>
      <c r="C845" s="28"/>
      <c r="D845" s="28"/>
      <c r="E845" s="28"/>
      <c r="F845" s="28"/>
      <c r="G845" s="28"/>
      <c r="H845" s="28"/>
      <c r="I845" s="28"/>
      <c r="J845" s="28"/>
      <c r="K845" s="28"/>
      <c r="L845" s="28"/>
      <c r="M845" s="28"/>
      <c r="N845" s="28"/>
      <c r="O845" s="28"/>
      <c r="P845" s="28"/>
      <c r="Q845" s="28"/>
      <c r="R845" s="28"/>
      <c r="S845" s="28"/>
      <c r="T845" s="28"/>
      <c r="U845" s="28"/>
      <c r="V845" s="28"/>
      <c r="W845" s="28"/>
      <c r="X845" s="28"/>
      <c r="Y845" s="28"/>
      <c r="Z845" s="28"/>
    </row>
    <row r="846" spans="1:26" ht="12.75" customHeight="1" x14ac:dyDescent="0.35">
      <c r="A846" s="28"/>
      <c r="B846" s="28"/>
      <c r="C846" s="28"/>
      <c r="D846" s="28"/>
      <c r="E846" s="28"/>
      <c r="F846" s="28"/>
      <c r="G846" s="28"/>
      <c r="H846" s="28"/>
      <c r="I846" s="28"/>
      <c r="J846" s="28"/>
      <c r="K846" s="28"/>
      <c r="L846" s="28"/>
      <c r="M846" s="28"/>
      <c r="N846" s="28"/>
      <c r="O846" s="28"/>
      <c r="P846" s="28"/>
      <c r="Q846" s="28"/>
      <c r="R846" s="28"/>
      <c r="S846" s="28"/>
      <c r="T846" s="28"/>
      <c r="U846" s="28"/>
      <c r="V846" s="28"/>
      <c r="W846" s="28"/>
      <c r="X846" s="28"/>
      <c r="Y846" s="28"/>
      <c r="Z846" s="28"/>
    </row>
    <row r="847" spans="1:26" ht="12.75" customHeight="1" x14ac:dyDescent="0.35">
      <c r="A847" s="28"/>
      <c r="B847" s="28"/>
      <c r="C847" s="28"/>
      <c r="D847" s="28"/>
      <c r="E847" s="28"/>
      <c r="F847" s="28"/>
      <c r="G847" s="28"/>
      <c r="H847" s="28"/>
      <c r="I847" s="28"/>
      <c r="J847" s="28"/>
      <c r="K847" s="28"/>
      <c r="L847" s="28"/>
      <c r="M847" s="28"/>
      <c r="N847" s="28"/>
      <c r="O847" s="28"/>
      <c r="P847" s="28"/>
      <c r="Q847" s="28"/>
      <c r="R847" s="28"/>
      <c r="S847" s="28"/>
      <c r="T847" s="28"/>
      <c r="U847" s="28"/>
      <c r="V847" s="28"/>
      <c r="W847" s="28"/>
      <c r="X847" s="28"/>
      <c r="Y847" s="28"/>
      <c r="Z847" s="28"/>
    </row>
    <row r="848" spans="1:26" ht="12.75" customHeight="1" x14ac:dyDescent="0.35">
      <c r="A848" s="28"/>
      <c r="B848" s="28"/>
      <c r="C848" s="28"/>
      <c r="D848" s="28"/>
      <c r="E848" s="28"/>
      <c r="F848" s="28"/>
      <c r="G848" s="28"/>
      <c r="H848" s="28"/>
      <c r="I848" s="28"/>
      <c r="J848" s="28"/>
      <c r="K848" s="28"/>
      <c r="L848" s="28"/>
      <c r="M848" s="28"/>
      <c r="N848" s="28"/>
      <c r="O848" s="28"/>
      <c r="P848" s="28"/>
      <c r="Q848" s="28"/>
      <c r="R848" s="28"/>
      <c r="S848" s="28"/>
      <c r="T848" s="28"/>
      <c r="U848" s="28"/>
      <c r="V848" s="28"/>
      <c r="W848" s="28"/>
      <c r="X848" s="28"/>
      <c r="Y848" s="28"/>
      <c r="Z848" s="28"/>
    </row>
    <row r="849" spans="1:26" ht="12.75" customHeight="1" x14ac:dyDescent="0.35">
      <c r="A849" s="28"/>
      <c r="B849" s="28"/>
      <c r="C849" s="28"/>
      <c r="D849" s="28"/>
      <c r="E849" s="28"/>
      <c r="F849" s="28"/>
      <c r="G849" s="28"/>
      <c r="H849" s="28"/>
      <c r="I849" s="28"/>
      <c r="J849" s="28"/>
      <c r="K849" s="28"/>
      <c r="L849" s="28"/>
      <c r="M849" s="28"/>
      <c r="N849" s="28"/>
      <c r="O849" s="28"/>
      <c r="P849" s="28"/>
      <c r="Q849" s="28"/>
      <c r="R849" s="28"/>
      <c r="S849" s="28"/>
      <c r="T849" s="28"/>
      <c r="U849" s="28"/>
      <c r="V849" s="28"/>
      <c r="W849" s="28"/>
      <c r="X849" s="28"/>
      <c r="Y849" s="28"/>
      <c r="Z849" s="28"/>
    </row>
    <row r="850" spans="1:26" ht="12.75" customHeight="1" x14ac:dyDescent="0.35">
      <c r="A850" s="28"/>
      <c r="B850" s="28"/>
      <c r="C850" s="28"/>
      <c r="D850" s="28"/>
      <c r="E850" s="28"/>
      <c r="F850" s="28"/>
      <c r="G850" s="28"/>
      <c r="H850" s="28"/>
      <c r="I850" s="28"/>
      <c r="J850" s="28"/>
      <c r="K850" s="28"/>
      <c r="L850" s="28"/>
      <c r="M850" s="28"/>
      <c r="N850" s="28"/>
      <c r="O850" s="28"/>
      <c r="P850" s="28"/>
      <c r="Q850" s="28"/>
      <c r="R850" s="28"/>
      <c r="S850" s="28"/>
      <c r="T850" s="28"/>
      <c r="U850" s="28"/>
      <c r="V850" s="28"/>
      <c r="W850" s="28"/>
      <c r="X850" s="28"/>
      <c r="Y850" s="28"/>
      <c r="Z850" s="28"/>
    </row>
    <row r="851" spans="1:26" ht="12.75" customHeight="1" x14ac:dyDescent="0.35">
      <c r="A851" s="28"/>
      <c r="B851" s="28"/>
      <c r="C851" s="28"/>
      <c r="D851" s="28"/>
      <c r="E851" s="28"/>
      <c r="F851" s="28"/>
      <c r="G851" s="28"/>
      <c r="H851" s="28"/>
      <c r="I851" s="28"/>
      <c r="J851" s="28"/>
      <c r="K851" s="28"/>
      <c r="L851" s="28"/>
      <c r="M851" s="28"/>
      <c r="N851" s="28"/>
      <c r="O851" s="28"/>
      <c r="P851" s="28"/>
      <c r="Q851" s="28"/>
      <c r="R851" s="28"/>
      <c r="S851" s="28"/>
      <c r="T851" s="28"/>
      <c r="U851" s="28"/>
      <c r="V851" s="28"/>
      <c r="W851" s="28"/>
      <c r="X851" s="28"/>
      <c r="Y851" s="28"/>
      <c r="Z851" s="28"/>
    </row>
    <row r="852" spans="1:26" ht="12.75" customHeight="1" x14ac:dyDescent="0.35">
      <c r="A852" s="28"/>
      <c r="B852" s="28"/>
      <c r="C852" s="28"/>
      <c r="D852" s="28"/>
      <c r="E852" s="28"/>
      <c r="F852" s="28"/>
      <c r="G852" s="28"/>
      <c r="H852" s="28"/>
      <c r="I852" s="28"/>
      <c r="J852" s="28"/>
      <c r="K852" s="28"/>
      <c r="L852" s="28"/>
      <c r="M852" s="28"/>
      <c r="N852" s="28"/>
      <c r="O852" s="28"/>
      <c r="P852" s="28"/>
      <c r="Q852" s="28"/>
      <c r="R852" s="28"/>
      <c r="S852" s="28"/>
      <c r="T852" s="28"/>
      <c r="U852" s="28"/>
      <c r="V852" s="28"/>
      <c r="W852" s="28"/>
      <c r="X852" s="28"/>
      <c r="Y852" s="28"/>
      <c r="Z852" s="28"/>
    </row>
    <row r="853" spans="1:26" ht="12.75" customHeight="1" x14ac:dyDescent="0.35">
      <c r="A853" s="28"/>
      <c r="B853" s="28"/>
      <c r="C853" s="28"/>
      <c r="D853" s="28"/>
      <c r="E853" s="28"/>
      <c r="F853" s="28"/>
      <c r="G853" s="28"/>
      <c r="H853" s="28"/>
      <c r="I853" s="28"/>
      <c r="J853" s="28"/>
      <c r="K853" s="28"/>
      <c r="L853" s="28"/>
      <c r="M853" s="28"/>
      <c r="N853" s="28"/>
      <c r="O853" s="28"/>
      <c r="P853" s="28"/>
      <c r="Q853" s="28"/>
      <c r="R853" s="28"/>
      <c r="S853" s="28"/>
      <c r="T853" s="28"/>
      <c r="U853" s="28"/>
      <c r="V853" s="28"/>
      <c r="W853" s="28"/>
      <c r="X853" s="28"/>
      <c r="Y853" s="28"/>
      <c r="Z853" s="28"/>
    </row>
    <row r="854" spans="1:26" ht="12.75" customHeight="1" x14ac:dyDescent="0.35">
      <c r="A854" s="28"/>
      <c r="B854" s="28"/>
      <c r="C854" s="28"/>
      <c r="D854" s="28"/>
      <c r="E854" s="28"/>
      <c r="F854" s="28"/>
      <c r="G854" s="28"/>
      <c r="H854" s="28"/>
      <c r="I854" s="28"/>
      <c r="J854" s="28"/>
      <c r="K854" s="28"/>
      <c r="L854" s="28"/>
      <c r="M854" s="28"/>
      <c r="N854" s="28"/>
      <c r="O854" s="28"/>
      <c r="P854" s="28"/>
      <c r="Q854" s="28"/>
      <c r="R854" s="28"/>
      <c r="S854" s="28"/>
      <c r="T854" s="28"/>
      <c r="U854" s="28"/>
      <c r="V854" s="28"/>
      <c r="W854" s="28"/>
      <c r="X854" s="28"/>
      <c r="Y854" s="28"/>
      <c r="Z854" s="28"/>
    </row>
    <row r="855" spans="1:26" ht="12.75" customHeight="1" x14ac:dyDescent="0.35">
      <c r="A855" s="28"/>
      <c r="B855" s="28"/>
      <c r="C855" s="28"/>
      <c r="D855" s="28"/>
      <c r="E855" s="28"/>
      <c r="F855" s="28"/>
      <c r="G855" s="28"/>
      <c r="H855" s="28"/>
      <c r="I855" s="28"/>
      <c r="J855" s="28"/>
      <c r="K855" s="28"/>
      <c r="L855" s="28"/>
      <c r="M855" s="28"/>
      <c r="N855" s="28"/>
      <c r="O855" s="28"/>
      <c r="P855" s="28"/>
      <c r="Q855" s="28"/>
      <c r="R855" s="28"/>
      <c r="S855" s="28"/>
      <c r="T855" s="28"/>
      <c r="U855" s="28"/>
      <c r="V855" s="28"/>
      <c r="W855" s="28"/>
      <c r="X855" s="28"/>
      <c r="Y855" s="28"/>
      <c r="Z855" s="28"/>
    </row>
    <row r="856" spans="1:26" ht="12.75" customHeight="1" x14ac:dyDescent="0.35">
      <c r="A856" s="28"/>
      <c r="B856" s="28"/>
      <c r="C856" s="28"/>
      <c r="D856" s="28"/>
      <c r="E856" s="28"/>
      <c r="F856" s="28"/>
      <c r="G856" s="28"/>
      <c r="H856" s="28"/>
      <c r="I856" s="28"/>
      <c r="J856" s="28"/>
      <c r="K856" s="28"/>
      <c r="L856" s="28"/>
      <c r="M856" s="28"/>
      <c r="N856" s="28"/>
      <c r="O856" s="28"/>
      <c r="P856" s="28"/>
      <c r="Q856" s="28"/>
      <c r="R856" s="28"/>
      <c r="S856" s="28"/>
      <c r="T856" s="28"/>
      <c r="U856" s="28"/>
      <c r="V856" s="28"/>
      <c r="W856" s="28"/>
      <c r="X856" s="28"/>
      <c r="Y856" s="28"/>
      <c r="Z856" s="28"/>
    </row>
    <row r="857" spans="1:26" ht="12.75" customHeight="1" x14ac:dyDescent="0.35">
      <c r="A857" s="28"/>
      <c r="B857" s="28"/>
      <c r="C857" s="28"/>
      <c r="D857" s="28"/>
      <c r="E857" s="28"/>
      <c r="F857" s="28"/>
      <c r="G857" s="28"/>
      <c r="H857" s="28"/>
      <c r="I857" s="28"/>
      <c r="J857" s="28"/>
      <c r="K857" s="28"/>
      <c r="L857" s="28"/>
      <c r="M857" s="28"/>
      <c r="N857" s="28"/>
      <c r="O857" s="28"/>
      <c r="P857" s="28"/>
      <c r="Q857" s="28"/>
      <c r="R857" s="28"/>
      <c r="S857" s="28"/>
      <c r="T857" s="28"/>
      <c r="U857" s="28"/>
      <c r="V857" s="28"/>
      <c r="W857" s="28"/>
      <c r="X857" s="28"/>
      <c r="Y857" s="28"/>
      <c r="Z857" s="28"/>
    </row>
    <row r="858" spans="1:26" ht="12.75" customHeight="1" x14ac:dyDescent="0.35">
      <c r="A858" s="28"/>
      <c r="B858" s="28"/>
      <c r="C858" s="28"/>
      <c r="D858" s="28"/>
      <c r="E858" s="28"/>
      <c r="F858" s="28"/>
      <c r="G858" s="28"/>
      <c r="H858" s="28"/>
      <c r="I858" s="28"/>
      <c r="J858" s="28"/>
      <c r="K858" s="28"/>
      <c r="L858" s="28"/>
      <c r="M858" s="28"/>
      <c r="N858" s="28"/>
      <c r="O858" s="28"/>
      <c r="P858" s="28"/>
      <c r="Q858" s="28"/>
      <c r="R858" s="28"/>
      <c r="S858" s="28"/>
      <c r="T858" s="28"/>
      <c r="U858" s="28"/>
      <c r="V858" s="28"/>
      <c r="W858" s="28"/>
      <c r="X858" s="28"/>
      <c r="Y858" s="28"/>
      <c r="Z858" s="28"/>
    </row>
    <row r="859" spans="1:26" ht="12.75" customHeight="1" x14ac:dyDescent="0.35">
      <c r="A859" s="28"/>
      <c r="B859" s="28"/>
      <c r="C859" s="28"/>
      <c r="D859" s="28"/>
      <c r="E859" s="28"/>
      <c r="F859" s="28"/>
      <c r="G859" s="28"/>
      <c r="H859" s="28"/>
      <c r="I859" s="28"/>
      <c r="J859" s="28"/>
      <c r="K859" s="28"/>
      <c r="L859" s="28"/>
      <c r="M859" s="28"/>
      <c r="N859" s="28"/>
      <c r="O859" s="28"/>
      <c r="P859" s="28"/>
      <c r="Q859" s="28"/>
      <c r="R859" s="28"/>
      <c r="S859" s="28"/>
      <c r="T859" s="28"/>
      <c r="U859" s="28"/>
      <c r="V859" s="28"/>
      <c r="W859" s="28"/>
      <c r="X859" s="28"/>
      <c r="Y859" s="28"/>
      <c r="Z859" s="28"/>
    </row>
    <row r="860" spans="1:26" ht="12.75" customHeight="1" x14ac:dyDescent="0.35">
      <c r="A860" s="28"/>
      <c r="B860" s="28"/>
      <c r="C860" s="28"/>
      <c r="D860" s="28"/>
      <c r="E860" s="28"/>
      <c r="F860" s="28"/>
      <c r="G860" s="28"/>
      <c r="H860" s="28"/>
      <c r="I860" s="28"/>
      <c r="J860" s="28"/>
      <c r="K860" s="28"/>
      <c r="L860" s="28"/>
      <c r="M860" s="28"/>
      <c r="N860" s="28"/>
      <c r="O860" s="28"/>
      <c r="P860" s="28"/>
      <c r="Q860" s="28"/>
      <c r="R860" s="28"/>
      <c r="S860" s="28"/>
      <c r="T860" s="28"/>
      <c r="U860" s="28"/>
      <c r="V860" s="28"/>
      <c r="W860" s="28"/>
      <c r="X860" s="28"/>
      <c r="Y860" s="28"/>
      <c r="Z860" s="28"/>
    </row>
    <row r="861" spans="1:26" ht="12.75" customHeight="1" x14ac:dyDescent="0.35">
      <c r="A861" s="28"/>
      <c r="B861" s="28"/>
      <c r="C861" s="28"/>
      <c r="D861" s="28"/>
      <c r="E861" s="28"/>
      <c r="F861" s="28"/>
      <c r="G861" s="28"/>
      <c r="H861" s="28"/>
      <c r="I861" s="28"/>
      <c r="J861" s="28"/>
      <c r="K861" s="28"/>
      <c r="L861" s="28"/>
      <c r="M861" s="28"/>
      <c r="N861" s="28"/>
      <c r="O861" s="28"/>
      <c r="P861" s="28"/>
      <c r="Q861" s="28"/>
      <c r="R861" s="28"/>
      <c r="S861" s="28"/>
      <c r="T861" s="28"/>
      <c r="U861" s="28"/>
      <c r="V861" s="28"/>
      <c r="W861" s="28"/>
      <c r="X861" s="28"/>
      <c r="Y861" s="28"/>
      <c r="Z861" s="28"/>
    </row>
    <row r="862" spans="1:26" ht="12.75" customHeight="1" x14ac:dyDescent="0.35">
      <c r="A862" s="28"/>
      <c r="B862" s="28"/>
      <c r="C862" s="28"/>
      <c r="D862" s="28"/>
      <c r="E862" s="28"/>
      <c r="F862" s="28"/>
      <c r="G862" s="28"/>
      <c r="H862" s="28"/>
      <c r="I862" s="28"/>
      <c r="J862" s="28"/>
      <c r="K862" s="28"/>
      <c r="L862" s="28"/>
      <c r="M862" s="28"/>
      <c r="N862" s="28"/>
      <c r="O862" s="28"/>
      <c r="P862" s="28"/>
      <c r="Q862" s="28"/>
      <c r="R862" s="28"/>
      <c r="S862" s="28"/>
      <c r="T862" s="28"/>
      <c r="U862" s="28"/>
      <c r="V862" s="28"/>
      <c r="W862" s="28"/>
      <c r="X862" s="28"/>
      <c r="Y862" s="28"/>
      <c r="Z862" s="28"/>
    </row>
    <row r="863" spans="1:26" ht="12.75" customHeight="1" x14ac:dyDescent="0.35">
      <c r="A863" s="28"/>
      <c r="B863" s="28"/>
      <c r="C863" s="28"/>
      <c r="D863" s="28"/>
      <c r="E863" s="28"/>
      <c r="F863" s="28"/>
      <c r="G863" s="28"/>
      <c r="H863" s="28"/>
      <c r="I863" s="28"/>
      <c r="J863" s="28"/>
      <c r="K863" s="28"/>
      <c r="L863" s="28"/>
      <c r="M863" s="28"/>
      <c r="N863" s="28"/>
      <c r="O863" s="28"/>
      <c r="P863" s="28"/>
      <c r="Q863" s="28"/>
      <c r="R863" s="28"/>
      <c r="S863" s="28"/>
      <c r="T863" s="28"/>
      <c r="U863" s="28"/>
      <c r="V863" s="28"/>
      <c r="W863" s="28"/>
      <c r="X863" s="28"/>
      <c r="Y863" s="28"/>
      <c r="Z863" s="28"/>
    </row>
    <row r="864" spans="1:26" ht="12.75" customHeight="1" x14ac:dyDescent="0.35">
      <c r="A864" s="28"/>
      <c r="B864" s="28"/>
      <c r="C864" s="28"/>
      <c r="D864" s="28"/>
      <c r="E864" s="28"/>
      <c r="F864" s="28"/>
      <c r="G864" s="28"/>
      <c r="H864" s="28"/>
      <c r="I864" s="28"/>
      <c r="J864" s="28"/>
      <c r="K864" s="28"/>
      <c r="L864" s="28"/>
      <c r="M864" s="28"/>
      <c r="N864" s="28"/>
      <c r="O864" s="28"/>
      <c r="P864" s="28"/>
      <c r="Q864" s="28"/>
      <c r="R864" s="28"/>
      <c r="S864" s="28"/>
      <c r="T864" s="28"/>
      <c r="U864" s="28"/>
      <c r="V864" s="28"/>
      <c r="W864" s="28"/>
      <c r="X864" s="28"/>
      <c r="Y864" s="28"/>
      <c r="Z864" s="28"/>
    </row>
    <row r="865" spans="1:26" ht="12.75" customHeight="1" x14ac:dyDescent="0.35">
      <c r="A865" s="28"/>
      <c r="B865" s="28"/>
      <c r="C865" s="28"/>
      <c r="D865" s="28"/>
      <c r="E865" s="28"/>
      <c r="F865" s="28"/>
      <c r="G865" s="28"/>
      <c r="H865" s="28"/>
      <c r="I865" s="28"/>
      <c r="J865" s="28"/>
      <c r="K865" s="28"/>
      <c r="L865" s="28"/>
      <c r="M865" s="28"/>
      <c r="N865" s="28"/>
      <c r="O865" s="28"/>
      <c r="P865" s="28"/>
      <c r="Q865" s="28"/>
      <c r="R865" s="28"/>
      <c r="S865" s="28"/>
      <c r="T865" s="28"/>
      <c r="U865" s="28"/>
      <c r="V865" s="28"/>
      <c r="W865" s="28"/>
      <c r="X865" s="28"/>
      <c r="Y865" s="28"/>
      <c r="Z865" s="28"/>
    </row>
    <row r="866" spans="1:26" ht="12.75" customHeight="1" x14ac:dyDescent="0.35">
      <c r="A866" s="28"/>
      <c r="B866" s="28"/>
      <c r="C866" s="28"/>
      <c r="D866" s="28"/>
      <c r="E866" s="28"/>
      <c r="F866" s="28"/>
      <c r="G866" s="28"/>
      <c r="H866" s="28"/>
      <c r="I866" s="28"/>
      <c r="J866" s="28"/>
      <c r="K866" s="28"/>
      <c r="L866" s="28"/>
      <c r="M866" s="28"/>
      <c r="N866" s="28"/>
      <c r="O866" s="28"/>
      <c r="P866" s="28"/>
      <c r="Q866" s="28"/>
      <c r="R866" s="28"/>
      <c r="S866" s="28"/>
      <c r="T866" s="28"/>
      <c r="U866" s="28"/>
      <c r="V866" s="28"/>
      <c r="W866" s="28"/>
      <c r="X866" s="28"/>
      <c r="Y866" s="28"/>
      <c r="Z866" s="28"/>
    </row>
    <row r="867" spans="1:26" ht="12.75" customHeight="1" x14ac:dyDescent="0.35">
      <c r="A867" s="28"/>
      <c r="B867" s="28"/>
      <c r="C867" s="28"/>
      <c r="D867" s="28"/>
      <c r="E867" s="28"/>
      <c r="F867" s="28"/>
      <c r="G867" s="28"/>
      <c r="H867" s="28"/>
      <c r="I867" s="28"/>
      <c r="J867" s="28"/>
      <c r="K867" s="28"/>
      <c r="L867" s="28"/>
      <c r="M867" s="28"/>
      <c r="N867" s="28"/>
      <c r="O867" s="28"/>
      <c r="P867" s="28"/>
      <c r="Q867" s="28"/>
      <c r="R867" s="28"/>
      <c r="S867" s="28"/>
      <c r="T867" s="28"/>
      <c r="U867" s="28"/>
      <c r="V867" s="28"/>
      <c r="W867" s="28"/>
      <c r="X867" s="28"/>
      <c r="Y867" s="28"/>
      <c r="Z867" s="28"/>
    </row>
    <row r="868" spans="1:26" ht="12.75" customHeight="1" x14ac:dyDescent="0.35">
      <c r="A868" s="28"/>
      <c r="B868" s="28"/>
      <c r="C868" s="28"/>
      <c r="D868" s="28"/>
      <c r="E868" s="28"/>
      <c r="F868" s="28"/>
      <c r="G868" s="28"/>
      <c r="H868" s="28"/>
      <c r="I868" s="28"/>
      <c r="J868" s="28"/>
      <c r="K868" s="28"/>
      <c r="L868" s="28"/>
      <c r="M868" s="28"/>
      <c r="N868" s="28"/>
      <c r="O868" s="28"/>
      <c r="P868" s="28"/>
      <c r="Q868" s="28"/>
      <c r="R868" s="28"/>
      <c r="S868" s="28"/>
      <c r="T868" s="28"/>
      <c r="U868" s="28"/>
      <c r="V868" s="28"/>
      <c r="W868" s="28"/>
      <c r="X868" s="28"/>
      <c r="Y868" s="28"/>
      <c r="Z868" s="28"/>
    </row>
    <row r="869" spans="1:26" ht="12.75" customHeight="1" x14ac:dyDescent="0.35">
      <c r="A869" s="28"/>
      <c r="B869" s="28"/>
      <c r="C869" s="28"/>
      <c r="D869" s="28"/>
      <c r="E869" s="28"/>
      <c r="F869" s="28"/>
      <c r="G869" s="28"/>
      <c r="H869" s="28"/>
      <c r="I869" s="28"/>
      <c r="J869" s="28"/>
      <c r="K869" s="28"/>
      <c r="L869" s="28"/>
      <c r="M869" s="28"/>
      <c r="N869" s="28"/>
      <c r="O869" s="28"/>
      <c r="P869" s="28"/>
      <c r="Q869" s="28"/>
      <c r="R869" s="28"/>
      <c r="S869" s="28"/>
      <c r="T869" s="28"/>
      <c r="U869" s="28"/>
      <c r="V869" s="28"/>
      <c r="W869" s="28"/>
      <c r="X869" s="28"/>
      <c r="Y869" s="28"/>
      <c r="Z869" s="28"/>
    </row>
    <row r="870" spans="1:26" ht="12.75" customHeight="1" x14ac:dyDescent="0.35">
      <c r="A870" s="28"/>
      <c r="B870" s="28"/>
      <c r="C870" s="28"/>
      <c r="D870" s="28"/>
      <c r="E870" s="28"/>
      <c r="F870" s="28"/>
      <c r="G870" s="28"/>
      <c r="H870" s="28"/>
      <c r="I870" s="28"/>
      <c r="J870" s="28"/>
      <c r="K870" s="28"/>
      <c r="L870" s="28"/>
      <c r="M870" s="28"/>
      <c r="N870" s="28"/>
      <c r="O870" s="28"/>
      <c r="P870" s="28"/>
      <c r="Q870" s="28"/>
      <c r="R870" s="28"/>
      <c r="S870" s="28"/>
      <c r="T870" s="28"/>
      <c r="U870" s="28"/>
      <c r="V870" s="28"/>
      <c r="W870" s="28"/>
      <c r="X870" s="28"/>
      <c r="Y870" s="28"/>
      <c r="Z870" s="28"/>
    </row>
    <row r="871" spans="1:26" ht="12.75" customHeight="1" x14ac:dyDescent="0.35">
      <c r="A871" s="28"/>
      <c r="B871" s="28"/>
      <c r="C871" s="28"/>
      <c r="D871" s="28"/>
      <c r="E871" s="28"/>
      <c r="F871" s="28"/>
      <c r="G871" s="28"/>
      <c r="H871" s="28"/>
      <c r="I871" s="28"/>
      <c r="J871" s="28"/>
      <c r="K871" s="28"/>
      <c r="L871" s="28"/>
      <c r="M871" s="28"/>
      <c r="N871" s="28"/>
      <c r="O871" s="28"/>
      <c r="P871" s="28"/>
      <c r="Q871" s="28"/>
      <c r="R871" s="28"/>
      <c r="S871" s="28"/>
      <c r="T871" s="28"/>
      <c r="U871" s="28"/>
      <c r="V871" s="28"/>
      <c r="W871" s="28"/>
      <c r="X871" s="28"/>
      <c r="Y871" s="28"/>
      <c r="Z871" s="28"/>
    </row>
    <row r="872" spans="1:26" ht="12.75" customHeight="1" x14ac:dyDescent="0.35">
      <c r="A872" s="28"/>
      <c r="B872" s="28"/>
      <c r="C872" s="28"/>
      <c r="D872" s="28"/>
      <c r="E872" s="28"/>
      <c r="F872" s="28"/>
      <c r="G872" s="28"/>
      <c r="H872" s="28"/>
      <c r="I872" s="28"/>
      <c r="J872" s="28"/>
      <c r="K872" s="28"/>
      <c r="L872" s="28"/>
      <c r="M872" s="28"/>
      <c r="N872" s="28"/>
      <c r="O872" s="28"/>
      <c r="P872" s="28"/>
      <c r="Q872" s="28"/>
      <c r="R872" s="28"/>
      <c r="S872" s="28"/>
      <c r="T872" s="28"/>
      <c r="U872" s="28"/>
      <c r="V872" s="28"/>
      <c r="W872" s="28"/>
      <c r="X872" s="28"/>
      <c r="Y872" s="28"/>
      <c r="Z872" s="28"/>
    </row>
    <row r="873" spans="1:26" ht="12.75" customHeight="1" x14ac:dyDescent="0.35">
      <c r="A873" s="28"/>
      <c r="B873" s="28"/>
      <c r="C873" s="28"/>
      <c r="D873" s="28"/>
      <c r="E873" s="28"/>
      <c r="F873" s="28"/>
      <c r="G873" s="28"/>
      <c r="H873" s="28"/>
      <c r="I873" s="28"/>
      <c r="J873" s="28"/>
      <c r="K873" s="28"/>
      <c r="L873" s="28"/>
      <c r="M873" s="28"/>
      <c r="N873" s="28"/>
      <c r="O873" s="28"/>
      <c r="P873" s="28"/>
      <c r="Q873" s="28"/>
      <c r="R873" s="28"/>
      <c r="S873" s="28"/>
      <c r="T873" s="28"/>
      <c r="U873" s="28"/>
      <c r="V873" s="28"/>
      <c r="W873" s="28"/>
      <c r="X873" s="28"/>
      <c r="Y873" s="28"/>
      <c r="Z873" s="28"/>
    </row>
    <row r="874" spans="1:26" ht="12.75" customHeight="1" x14ac:dyDescent="0.35">
      <c r="A874" s="28"/>
      <c r="B874" s="28"/>
      <c r="C874" s="28"/>
      <c r="D874" s="28"/>
      <c r="E874" s="28"/>
      <c r="F874" s="28"/>
      <c r="G874" s="28"/>
      <c r="H874" s="28"/>
      <c r="I874" s="28"/>
      <c r="J874" s="28"/>
      <c r="K874" s="28"/>
      <c r="L874" s="28"/>
      <c r="M874" s="28"/>
      <c r="N874" s="28"/>
      <c r="O874" s="28"/>
      <c r="P874" s="28"/>
      <c r="Q874" s="28"/>
      <c r="R874" s="28"/>
      <c r="S874" s="28"/>
      <c r="T874" s="28"/>
      <c r="U874" s="28"/>
      <c r="V874" s="28"/>
      <c r="W874" s="28"/>
      <c r="X874" s="28"/>
      <c r="Y874" s="28"/>
      <c r="Z874" s="28"/>
    </row>
    <row r="875" spans="1:26" ht="12.75" customHeight="1" x14ac:dyDescent="0.35">
      <c r="A875" s="28"/>
      <c r="B875" s="28"/>
      <c r="C875" s="28"/>
      <c r="D875" s="28"/>
      <c r="E875" s="28"/>
      <c r="F875" s="28"/>
      <c r="G875" s="28"/>
      <c r="H875" s="28"/>
      <c r="I875" s="28"/>
      <c r="J875" s="28"/>
      <c r="K875" s="28"/>
      <c r="L875" s="28"/>
      <c r="M875" s="28"/>
      <c r="N875" s="28"/>
      <c r="O875" s="28"/>
      <c r="P875" s="28"/>
      <c r="Q875" s="28"/>
      <c r="R875" s="28"/>
      <c r="S875" s="28"/>
      <c r="T875" s="28"/>
      <c r="U875" s="28"/>
      <c r="V875" s="28"/>
      <c r="W875" s="28"/>
      <c r="X875" s="28"/>
      <c r="Y875" s="28"/>
      <c r="Z875" s="28"/>
    </row>
    <row r="876" spans="1:26" ht="12.75" customHeight="1" x14ac:dyDescent="0.35">
      <c r="A876" s="28"/>
      <c r="B876" s="28"/>
      <c r="C876" s="28"/>
      <c r="D876" s="28"/>
      <c r="E876" s="28"/>
      <c r="F876" s="28"/>
      <c r="G876" s="28"/>
      <c r="H876" s="28"/>
      <c r="I876" s="28"/>
      <c r="J876" s="28"/>
      <c r="K876" s="28"/>
      <c r="L876" s="28"/>
      <c r="M876" s="28"/>
      <c r="N876" s="28"/>
      <c r="O876" s="28"/>
      <c r="P876" s="28"/>
      <c r="Q876" s="28"/>
      <c r="R876" s="28"/>
      <c r="S876" s="28"/>
      <c r="T876" s="28"/>
      <c r="U876" s="28"/>
      <c r="V876" s="28"/>
      <c r="W876" s="28"/>
      <c r="X876" s="28"/>
      <c r="Y876" s="28"/>
      <c r="Z876" s="28"/>
    </row>
    <row r="877" spans="1:26" ht="12.75" customHeight="1" x14ac:dyDescent="0.35">
      <c r="A877" s="28"/>
      <c r="B877" s="28"/>
      <c r="C877" s="28"/>
      <c r="D877" s="28"/>
      <c r="E877" s="28"/>
      <c r="F877" s="28"/>
      <c r="G877" s="28"/>
      <c r="H877" s="28"/>
      <c r="I877" s="28"/>
      <c r="J877" s="28"/>
      <c r="K877" s="28"/>
      <c r="L877" s="28"/>
      <c r="M877" s="28"/>
      <c r="N877" s="28"/>
      <c r="O877" s="28"/>
      <c r="P877" s="28"/>
      <c r="Q877" s="28"/>
      <c r="R877" s="28"/>
      <c r="S877" s="28"/>
      <c r="T877" s="28"/>
      <c r="U877" s="28"/>
      <c r="V877" s="28"/>
      <c r="W877" s="28"/>
      <c r="X877" s="28"/>
      <c r="Y877" s="28"/>
      <c r="Z877" s="28"/>
    </row>
    <row r="878" spans="1:26" ht="12.75" customHeight="1" x14ac:dyDescent="0.35">
      <c r="A878" s="28"/>
      <c r="B878" s="28"/>
      <c r="C878" s="28"/>
      <c r="D878" s="28"/>
      <c r="E878" s="28"/>
      <c r="F878" s="28"/>
      <c r="G878" s="28"/>
      <c r="H878" s="28"/>
      <c r="I878" s="28"/>
      <c r="J878" s="28"/>
      <c r="K878" s="28"/>
      <c r="L878" s="28"/>
      <c r="M878" s="28"/>
      <c r="N878" s="28"/>
      <c r="O878" s="28"/>
      <c r="P878" s="28"/>
      <c r="Q878" s="28"/>
      <c r="R878" s="28"/>
      <c r="S878" s="28"/>
      <c r="T878" s="28"/>
      <c r="U878" s="28"/>
      <c r="V878" s="28"/>
      <c r="W878" s="28"/>
      <c r="X878" s="28"/>
      <c r="Y878" s="28"/>
      <c r="Z878" s="28"/>
    </row>
    <row r="879" spans="1:26" ht="12.75" customHeight="1" x14ac:dyDescent="0.35">
      <c r="A879" s="28"/>
      <c r="B879" s="28"/>
      <c r="C879" s="28"/>
      <c r="D879" s="28"/>
      <c r="E879" s="28"/>
      <c r="F879" s="28"/>
      <c r="G879" s="28"/>
      <c r="H879" s="28"/>
      <c r="I879" s="28"/>
      <c r="J879" s="28"/>
      <c r="K879" s="28"/>
      <c r="L879" s="28"/>
      <c r="M879" s="28"/>
      <c r="N879" s="28"/>
      <c r="O879" s="28"/>
      <c r="P879" s="28"/>
      <c r="Q879" s="28"/>
      <c r="R879" s="28"/>
      <c r="S879" s="28"/>
      <c r="T879" s="28"/>
      <c r="U879" s="28"/>
      <c r="V879" s="28"/>
      <c r="W879" s="28"/>
      <c r="X879" s="28"/>
      <c r="Y879" s="28"/>
      <c r="Z879" s="28"/>
    </row>
    <row r="880" spans="1:26" ht="12.75" customHeight="1" x14ac:dyDescent="0.35">
      <c r="A880" s="28"/>
      <c r="B880" s="28"/>
      <c r="C880" s="28"/>
      <c r="D880" s="28"/>
      <c r="E880" s="28"/>
      <c r="F880" s="28"/>
      <c r="G880" s="28"/>
      <c r="H880" s="28"/>
      <c r="I880" s="28"/>
      <c r="J880" s="28"/>
      <c r="K880" s="28"/>
      <c r="L880" s="28"/>
      <c r="M880" s="28"/>
      <c r="N880" s="28"/>
      <c r="O880" s="28"/>
      <c r="P880" s="28"/>
      <c r="Q880" s="28"/>
      <c r="R880" s="28"/>
      <c r="S880" s="28"/>
      <c r="T880" s="28"/>
      <c r="U880" s="28"/>
      <c r="V880" s="28"/>
      <c r="W880" s="28"/>
      <c r="X880" s="28"/>
      <c r="Y880" s="28"/>
      <c r="Z880" s="28"/>
    </row>
    <row r="881" spans="1:26" ht="12.75" customHeight="1" x14ac:dyDescent="0.35">
      <c r="A881" s="28"/>
      <c r="B881" s="28"/>
      <c r="C881" s="28"/>
      <c r="D881" s="28"/>
      <c r="E881" s="28"/>
      <c r="F881" s="28"/>
      <c r="G881" s="28"/>
      <c r="H881" s="28"/>
      <c r="I881" s="28"/>
      <c r="J881" s="28"/>
      <c r="K881" s="28"/>
      <c r="L881" s="28"/>
      <c r="M881" s="28"/>
      <c r="N881" s="28"/>
      <c r="O881" s="28"/>
      <c r="P881" s="28"/>
      <c r="Q881" s="28"/>
      <c r="R881" s="28"/>
      <c r="S881" s="28"/>
      <c r="T881" s="28"/>
      <c r="U881" s="28"/>
      <c r="V881" s="28"/>
      <c r="W881" s="28"/>
      <c r="X881" s="28"/>
      <c r="Y881" s="28"/>
      <c r="Z881" s="28"/>
    </row>
    <row r="882" spans="1:26" ht="12.75" customHeight="1" x14ac:dyDescent="0.35">
      <c r="A882" s="28"/>
      <c r="B882" s="28"/>
      <c r="C882" s="28"/>
      <c r="D882" s="28"/>
      <c r="E882" s="28"/>
      <c r="F882" s="28"/>
      <c r="G882" s="28"/>
      <c r="H882" s="28"/>
      <c r="I882" s="28"/>
      <c r="J882" s="28"/>
      <c r="K882" s="28"/>
      <c r="L882" s="28"/>
      <c r="M882" s="28"/>
      <c r="N882" s="28"/>
      <c r="O882" s="28"/>
      <c r="P882" s="28"/>
      <c r="Q882" s="28"/>
      <c r="R882" s="28"/>
      <c r="S882" s="28"/>
      <c r="T882" s="28"/>
      <c r="U882" s="28"/>
      <c r="V882" s="28"/>
      <c r="W882" s="28"/>
      <c r="X882" s="28"/>
      <c r="Y882" s="28"/>
      <c r="Z882" s="28"/>
    </row>
    <row r="883" spans="1:26" ht="12.75" customHeight="1" x14ac:dyDescent="0.35">
      <c r="A883" s="28"/>
      <c r="B883" s="28"/>
      <c r="C883" s="28"/>
      <c r="D883" s="28"/>
      <c r="E883" s="28"/>
      <c r="F883" s="28"/>
      <c r="G883" s="28"/>
      <c r="H883" s="28"/>
      <c r="I883" s="28"/>
      <c r="J883" s="28"/>
      <c r="K883" s="28"/>
      <c r="L883" s="28"/>
      <c r="M883" s="28"/>
      <c r="N883" s="28"/>
      <c r="O883" s="28"/>
      <c r="P883" s="28"/>
      <c r="Q883" s="28"/>
      <c r="R883" s="28"/>
      <c r="S883" s="28"/>
      <c r="T883" s="28"/>
      <c r="U883" s="28"/>
      <c r="V883" s="28"/>
      <c r="W883" s="28"/>
      <c r="X883" s="28"/>
      <c r="Y883" s="28"/>
      <c r="Z883" s="28"/>
    </row>
    <row r="884" spans="1:26" ht="12.75" customHeight="1" x14ac:dyDescent="0.35">
      <c r="A884" s="28"/>
      <c r="B884" s="28"/>
      <c r="C884" s="28"/>
      <c r="D884" s="28"/>
      <c r="E884" s="28"/>
      <c r="F884" s="28"/>
      <c r="G884" s="28"/>
      <c r="H884" s="28"/>
      <c r="I884" s="28"/>
      <c r="J884" s="28"/>
      <c r="K884" s="28"/>
      <c r="L884" s="28"/>
      <c r="M884" s="28"/>
      <c r="N884" s="28"/>
      <c r="O884" s="28"/>
      <c r="P884" s="28"/>
      <c r="Q884" s="28"/>
      <c r="R884" s="28"/>
      <c r="S884" s="28"/>
      <c r="T884" s="28"/>
      <c r="U884" s="28"/>
      <c r="V884" s="28"/>
      <c r="W884" s="28"/>
      <c r="X884" s="28"/>
      <c r="Y884" s="28"/>
      <c r="Z884" s="28"/>
    </row>
    <row r="885" spans="1:26" ht="12.75" customHeight="1" x14ac:dyDescent="0.35">
      <c r="A885" s="28"/>
      <c r="B885" s="28"/>
      <c r="C885" s="28"/>
      <c r="D885" s="28"/>
      <c r="E885" s="28"/>
      <c r="F885" s="28"/>
      <c r="G885" s="28"/>
      <c r="H885" s="28"/>
      <c r="I885" s="28"/>
      <c r="J885" s="28"/>
      <c r="K885" s="28"/>
      <c r="L885" s="28"/>
      <c r="M885" s="28"/>
      <c r="N885" s="28"/>
      <c r="O885" s="28"/>
      <c r="P885" s="28"/>
      <c r="Q885" s="28"/>
      <c r="R885" s="28"/>
      <c r="S885" s="28"/>
      <c r="T885" s="28"/>
      <c r="U885" s="28"/>
      <c r="V885" s="28"/>
      <c r="W885" s="28"/>
      <c r="X885" s="28"/>
      <c r="Y885" s="28"/>
      <c r="Z885" s="28"/>
    </row>
    <row r="886" spans="1:26" ht="12.75" customHeight="1" x14ac:dyDescent="0.35">
      <c r="A886" s="28"/>
      <c r="B886" s="28"/>
      <c r="C886" s="28"/>
      <c r="D886" s="28"/>
      <c r="E886" s="28"/>
      <c r="F886" s="28"/>
      <c r="G886" s="28"/>
      <c r="H886" s="28"/>
      <c r="I886" s="28"/>
      <c r="J886" s="28"/>
      <c r="K886" s="28"/>
      <c r="L886" s="28"/>
      <c r="M886" s="28"/>
      <c r="N886" s="28"/>
      <c r="O886" s="28"/>
      <c r="P886" s="28"/>
      <c r="Q886" s="28"/>
      <c r="R886" s="28"/>
      <c r="S886" s="28"/>
      <c r="T886" s="28"/>
      <c r="U886" s="28"/>
      <c r="V886" s="28"/>
      <c r="W886" s="28"/>
      <c r="X886" s="28"/>
      <c r="Y886" s="28"/>
      <c r="Z886" s="28"/>
    </row>
    <row r="887" spans="1:26" ht="12.75" customHeight="1" x14ac:dyDescent="0.35">
      <c r="A887" s="28"/>
      <c r="B887" s="28"/>
      <c r="C887" s="28"/>
      <c r="D887" s="28"/>
      <c r="E887" s="28"/>
      <c r="F887" s="28"/>
      <c r="G887" s="28"/>
      <c r="H887" s="28"/>
      <c r="I887" s="28"/>
      <c r="J887" s="28"/>
      <c r="K887" s="28"/>
      <c r="L887" s="28"/>
      <c r="M887" s="28"/>
      <c r="N887" s="28"/>
      <c r="O887" s="28"/>
      <c r="P887" s="28"/>
      <c r="Q887" s="28"/>
      <c r="R887" s="28"/>
      <c r="S887" s="28"/>
      <c r="T887" s="28"/>
      <c r="U887" s="28"/>
      <c r="V887" s="28"/>
      <c r="W887" s="28"/>
      <c r="X887" s="28"/>
      <c r="Y887" s="28"/>
      <c r="Z887" s="28"/>
    </row>
    <row r="888" spans="1:26" ht="12.75" customHeight="1" x14ac:dyDescent="0.35">
      <c r="A888" s="28"/>
      <c r="B888" s="28"/>
      <c r="C888" s="28"/>
      <c r="D888" s="28"/>
      <c r="E888" s="28"/>
      <c r="F888" s="28"/>
      <c r="G888" s="28"/>
      <c r="H888" s="28"/>
      <c r="I888" s="28"/>
      <c r="J888" s="28"/>
      <c r="K888" s="28"/>
      <c r="L888" s="28"/>
      <c r="M888" s="28"/>
      <c r="N888" s="28"/>
      <c r="O888" s="28"/>
      <c r="P888" s="28"/>
      <c r="Q888" s="28"/>
      <c r="R888" s="28"/>
      <c r="S888" s="28"/>
      <c r="T888" s="28"/>
      <c r="U888" s="28"/>
      <c r="V888" s="28"/>
      <c r="W888" s="28"/>
      <c r="X888" s="28"/>
      <c r="Y888" s="28"/>
      <c r="Z888" s="28"/>
    </row>
    <row r="889" spans="1:26" ht="12.75" customHeight="1" x14ac:dyDescent="0.35">
      <c r="A889" s="28"/>
      <c r="B889" s="28"/>
      <c r="C889" s="28"/>
      <c r="D889" s="28"/>
      <c r="E889" s="28"/>
      <c r="F889" s="28"/>
      <c r="G889" s="28"/>
      <c r="H889" s="28"/>
      <c r="I889" s="28"/>
      <c r="J889" s="28"/>
      <c r="K889" s="28"/>
      <c r="L889" s="28"/>
      <c r="M889" s="28"/>
      <c r="N889" s="28"/>
      <c r="O889" s="28"/>
      <c r="P889" s="28"/>
      <c r="Q889" s="28"/>
      <c r="R889" s="28"/>
      <c r="S889" s="28"/>
      <c r="T889" s="28"/>
      <c r="U889" s="28"/>
      <c r="V889" s="28"/>
      <c r="W889" s="28"/>
      <c r="X889" s="28"/>
      <c r="Y889" s="28"/>
      <c r="Z889" s="28"/>
    </row>
    <row r="890" spans="1:26" ht="12.75" customHeight="1" x14ac:dyDescent="0.35">
      <c r="A890" s="28"/>
      <c r="B890" s="28"/>
      <c r="C890" s="28"/>
      <c r="D890" s="28"/>
      <c r="E890" s="28"/>
      <c r="F890" s="28"/>
      <c r="G890" s="28"/>
      <c r="H890" s="28"/>
      <c r="I890" s="28"/>
      <c r="J890" s="28"/>
      <c r="K890" s="28"/>
      <c r="L890" s="28"/>
      <c r="M890" s="28"/>
      <c r="N890" s="28"/>
      <c r="O890" s="28"/>
      <c r="P890" s="28"/>
      <c r="Q890" s="28"/>
      <c r="R890" s="28"/>
      <c r="S890" s="28"/>
      <c r="T890" s="28"/>
      <c r="U890" s="28"/>
      <c r="V890" s="28"/>
      <c r="W890" s="28"/>
      <c r="X890" s="28"/>
      <c r="Y890" s="28"/>
      <c r="Z890" s="28"/>
    </row>
    <row r="891" spans="1:26" ht="12.75" customHeight="1" x14ac:dyDescent="0.35">
      <c r="A891" s="28"/>
      <c r="B891" s="28"/>
      <c r="C891" s="28"/>
      <c r="D891" s="28"/>
      <c r="E891" s="28"/>
      <c r="F891" s="28"/>
      <c r="G891" s="28"/>
      <c r="H891" s="28"/>
      <c r="I891" s="28"/>
      <c r="J891" s="28"/>
      <c r="K891" s="28"/>
      <c r="L891" s="28"/>
      <c r="M891" s="28"/>
      <c r="N891" s="28"/>
      <c r="O891" s="28"/>
      <c r="P891" s="28"/>
      <c r="Q891" s="28"/>
      <c r="R891" s="28"/>
      <c r="S891" s="28"/>
      <c r="T891" s="28"/>
      <c r="U891" s="28"/>
      <c r="V891" s="28"/>
      <c r="W891" s="28"/>
      <c r="X891" s="28"/>
      <c r="Y891" s="28"/>
      <c r="Z891" s="28"/>
    </row>
    <row r="892" spans="1:26" ht="12.75" customHeight="1" x14ac:dyDescent="0.35">
      <c r="A892" s="28"/>
      <c r="B892" s="28"/>
      <c r="C892" s="28"/>
      <c r="D892" s="28"/>
      <c r="E892" s="28"/>
      <c r="F892" s="28"/>
      <c r="G892" s="28"/>
      <c r="H892" s="28"/>
      <c r="I892" s="28"/>
      <c r="J892" s="28"/>
      <c r="K892" s="28"/>
      <c r="L892" s="28"/>
      <c r="M892" s="28"/>
      <c r="N892" s="28"/>
      <c r="O892" s="28"/>
      <c r="P892" s="28"/>
      <c r="Q892" s="28"/>
      <c r="R892" s="28"/>
      <c r="S892" s="28"/>
      <c r="T892" s="28"/>
      <c r="U892" s="28"/>
      <c r="V892" s="28"/>
      <c r="W892" s="28"/>
      <c r="X892" s="28"/>
      <c r="Y892" s="28"/>
      <c r="Z892" s="28"/>
    </row>
    <row r="893" spans="1:26" ht="12.75" customHeight="1" x14ac:dyDescent="0.35">
      <c r="A893" s="28"/>
      <c r="B893" s="28"/>
      <c r="C893" s="28"/>
      <c r="D893" s="28"/>
      <c r="E893" s="28"/>
      <c r="F893" s="28"/>
      <c r="G893" s="28"/>
      <c r="H893" s="28"/>
      <c r="I893" s="28"/>
      <c r="J893" s="28"/>
      <c r="K893" s="28"/>
      <c r="L893" s="28"/>
      <c r="M893" s="28"/>
      <c r="N893" s="28"/>
      <c r="O893" s="28"/>
      <c r="P893" s="28"/>
      <c r="Q893" s="28"/>
      <c r="R893" s="28"/>
      <c r="S893" s="28"/>
      <c r="T893" s="28"/>
      <c r="U893" s="28"/>
      <c r="V893" s="28"/>
      <c r="W893" s="28"/>
      <c r="X893" s="28"/>
      <c r="Y893" s="28"/>
      <c r="Z893" s="28"/>
    </row>
    <row r="894" spans="1:26" ht="12.75" customHeight="1" x14ac:dyDescent="0.35">
      <c r="A894" s="28"/>
      <c r="B894" s="28"/>
      <c r="C894" s="28"/>
      <c r="D894" s="28"/>
      <c r="E894" s="28"/>
      <c r="F894" s="28"/>
      <c r="G894" s="28"/>
      <c r="H894" s="28"/>
      <c r="I894" s="28"/>
      <c r="J894" s="28"/>
      <c r="K894" s="28"/>
      <c r="L894" s="28"/>
      <c r="M894" s="28"/>
      <c r="N894" s="28"/>
      <c r="O894" s="28"/>
      <c r="P894" s="28"/>
      <c r="Q894" s="28"/>
      <c r="R894" s="28"/>
      <c r="S894" s="28"/>
      <c r="T894" s="28"/>
      <c r="U894" s="28"/>
      <c r="V894" s="28"/>
      <c r="W894" s="28"/>
      <c r="X894" s="28"/>
      <c r="Y894" s="28"/>
      <c r="Z894" s="28"/>
    </row>
    <row r="895" spans="1:26" ht="12.75" customHeight="1" x14ac:dyDescent="0.35">
      <c r="A895" s="28"/>
      <c r="B895" s="28"/>
      <c r="C895" s="28"/>
      <c r="D895" s="28"/>
      <c r="E895" s="28"/>
      <c r="F895" s="28"/>
      <c r="G895" s="28"/>
      <c r="H895" s="28"/>
      <c r="I895" s="28"/>
      <c r="J895" s="28"/>
      <c r="K895" s="28"/>
      <c r="L895" s="28"/>
      <c r="M895" s="28"/>
      <c r="N895" s="28"/>
      <c r="O895" s="28"/>
      <c r="P895" s="28"/>
      <c r="Q895" s="28"/>
      <c r="R895" s="28"/>
      <c r="S895" s="28"/>
      <c r="T895" s="28"/>
      <c r="U895" s="28"/>
      <c r="V895" s="28"/>
      <c r="W895" s="28"/>
      <c r="X895" s="28"/>
      <c r="Y895" s="28"/>
      <c r="Z895" s="28"/>
    </row>
    <row r="896" spans="1:26" ht="12.75" customHeight="1" x14ac:dyDescent="0.35">
      <c r="A896" s="28"/>
      <c r="B896" s="28"/>
      <c r="C896" s="28"/>
      <c r="D896" s="28"/>
      <c r="E896" s="28"/>
      <c r="F896" s="28"/>
      <c r="G896" s="28"/>
      <c r="H896" s="28"/>
      <c r="I896" s="28"/>
      <c r="J896" s="28"/>
      <c r="K896" s="28"/>
      <c r="L896" s="28"/>
      <c r="M896" s="28"/>
      <c r="N896" s="28"/>
      <c r="O896" s="28"/>
      <c r="P896" s="28"/>
      <c r="Q896" s="28"/>
      <c r="R896" s="28"/>
      <c r="S896" s="28"/>
      <c r="T896" s="28"/>
      <c r="U896" s="28"/>
      <c r="V896" s="28"/>
      <c r="W896" s="28"/>
      <c r="X896" s="28"/>
      <c r="Y896" s="28"/>
      <c r="Z896" s="28"/>
    </row>
    <row r="897" spans="1:26" ht="12.75" customHeight="1" x14ac:dyDescent="0.35">
      <c r="A897" s="28"/>
      <c r="B897" s="28"/>
      <c r="C897" s="28"/>
      <c r="D897" s="28"/>
      <c r="E897" s="28"/>
      <c r="F897" s="28"/>
      <c r="G897" s="28"/>
      <c r="H897" s="28"/>
      <c r="I897" s="28"/>
      <c r="J897" s="28"/>
      <c r="K897" s="28"/>
      <c r="L897" s="28"/>
      <c r="M897" s="28"/>
      <c r="N897" s="28"/>
      <c r="O897" s="28"/>
      <c r="P897" s="28"/>
      <c r="Q897" s="28"/>
      <c r="R897" s="28"/>
      <c r="S897" s="28"/>
      <c r="T897" s="28"/>
      <c r="U897" s="28"/>
      <c r="V897" s="28"/>
      <c r="W897" s="28"/>
      <c r="X897" s="28"/>
      <c r="Y897" s="28"/>
      <c r="Z897" s="28"/>
    </row>
    <row r="898" spans="1:26" ht="12.75" customHeight="1" x14ac:dyDescent="0.35">
      <c r="A898" s="28"/>
      <c r="B898" s="28"/>
      <c r="C898" s="28"/>
      <c r="D898" s="28"/>
      <c r="E898" s="28"/>
      <c r="F898" s="28"/>
      <c r="G898" s="28"/>
      <c r="H898" s="28"/>
      <c r="I898" s="28"/>
      <c r="J898" s="28"/>
      <c r="K898" s="28"/>
      <c r="L898" s="28"/>
      <c r="M898" s="28"/>
      <c r="N898" s="28"/>
      <c r="O898" s="28"/>
      <c r="P898" s="28"/>
      <c r="Q898" s="28"/>
      <c r="R898" s="28"/>
      <c r="S898" s="28"/>
      <c r="T898" s="28"/>
      <c r="U898" s="28"/>
      <c r="V898" s="28"/>
      <c r="W898" s="28"/>
      <c r="X898" s="28"/>
      <c r="Y898" s="28"/>
      <c r="Z898" s="28"/>
    </row>
    <row r="899" spans="1:26" ht="12.75" customHeight="1" x14ac:dyDescent="0.35">
      <c r="A899" s="28"/>
      <c r="B899" s="28"/>
      <c r="C899" s="28"/>
      <c r="D899" s="28"/>
      <c r="E899" s="28"/>
      <c r="F899" s="28"/>
      <c r="G899" s="28"/>
      <c r="H899" s="28"/>
      <c r="I899" s="28"/>
      <c r="J899" s="28"/>
      <c r="K899" s="28"/>
      <c r="L899" s="28"/>
      <c r="M899" s="28"/>
      <c r="N899" s="28"/>
      <c r="O899" s="28"/>
      <c r="P899" s="28"/>
      <c r="Q899" s="28"/>
      <c r="R899" s="28"/>
      <c r="S899" s="28"/>
      <c r="T899" s="28"/>
      <c r="U899" s="28"/>
      <c r="V899" s="28"/>
      <c r="W899" s="28"/>
      <c r="X899" s="28"/>
      <c r="Y899" s="28"/>
      <c r="Z899" s="28"/>
    </row>
    <row r="900" spans="1:26" ht="12.75" customHeight="1" x14ac:dyDescent="0.35">
      <c r="A900" s="28"/>
      <c r="B900" s="28"/>
      <c r="C900" s="28"/>
      <c r="D900" s="28"/>
      <c r="E900" s="28"/>
      <c r="F900" s="28"/>
      <c r="G900" s="28"/>
      <c r="H900" s="28"/>
      <c r="I900" s="28"/>
      <c r="J900" s="28"/>
      <c r="K900" s="28"/>
      <c r="L900" s="28"/>
      <c r="M900" s="28"/>
      <c r="N900" s="28"/>
      <c r="O900" s="28"/>
      <c r="P900" s="28"/>
      <c r="Q900" s="28"/>
      <c r="R900" s="28"/>
      <c r="S900" s="28"/>
      <c r="T900" s="28"/>
      <c r="U900" s="28"/>
      <c r="V900" s="28"/>
      <c r="W900" s="28"/>
      <c r="X900" s="28"/>
      <c r="Y900" s="28"/>
      <c r="Z900" s="28"/>
    </row>
    <row r="901" spans="1:26" ht="12.75" customHeight="1" x14ac:dyDescent="0.35">
      <c r="A901" s="28"/>
      <c r="B901" s="28"/>
      <c r="C901" s="28"/>
      <c r="D901" s="28"/>
      <c r="E901" s="28"/>
      <c r="F901" s="28"/>
      <c r="G901" s="28"/>
      <c r="H901" s="28"/>
      <c r="I901" s="28"/>
      <c r="J901" s="28"/>
      <c r="K901" s="28"/>
      <c r="L901" s="28"/>
      <c r="M901" s="28"/>
      <c r="N901" s="28"/>
      <c r="O901" s="28"/>
      <c r="P901" s="28"/>
      <c r="Q901" s="28"/>
      <c r="R901" s="28"/>
      <c r="S901" s="28"/>
      <c r="T901" s="28"/>
      <c r="U901" s="28"/>
      <c r="V901" s="28"/>
      <c r="W901" s="28"/>
      <c r="X901" s="28"/>
      <c r="Y901" s="28"/>
      <c r="Z901" s="28"/>
    </row>
    <row r="902" spans="1:26" ht="12.75" customHeight="1" x14ac:dyDescent="0.35">
      <c r="A902" s="28"/>
      <c r="B902" s="28"/>
      <c r="C902" s="28"/>
      <c r="D902" s="28"/>
      <c r="E902" s="28"/>
      <c r="F902" s="28"/>
      <c r="G902" s="28"/>
      <c r="H902" s="28"/>
      <c r="I902" s="28"/>
      <c r="J902" s="28"/>
      <c r="K902" s="28"/>
      <c r="L902" s="28"/>
      <c r="M902" s="28"/>
      <c r="N902" s="28"/>
      <c r="O902" s="28"/>
      <c r="P902" s="28"/>
      <c r="Q902" s="28"/>
      <c r="R902" s="28"/>
      <c r="S902" s="28"/>
      <c r="T902" s="28"/>
      <c r="U902" s="28"/>
      <c r="V902" s="28"/>
      <c r="W902" s="28"/>
      <c r="X902" s="28"/>
      <c r="Y902" s="28"/>
      <c r="Z902" s="28"/>
    </row>
    <row r="903" spans="1:26" ht="12.75" customHeight="1" x14ac:dyDescent="0.35">
      <c r="A903" s="28"/>
      <c r="B903" s="28"/>
      <c r="C903" s="28"/>
      <c r="D903" s="28"/>
      <c r="E903" s="28"/>
      <c r="F903" s="28"/>
      <c r="G903" s="28"/>
      <c r="H903" s="28"/>
      <c r="I903" s="28"/>
      <c r="J903" s="28"/>
      <c r="K903" s="28"/>
      <c r="L903" s="28"/>
      <c r="M903" s="28"/>
      <c r="N903" s="28"/>
      <c r="O903" s="28"/>
      <c r="P903" s="28"/>
      <c r="Q903" s="28"/>
      <c r="R903" s="28"/>
      <c r="S903" s="28"/>
      <c r="T903" s="28"/>
      <c r="U903" s="28"/>
      <c r="V903" s="28"/>
      <c r="W903" s="28"/>
      <c r="X903" s="28"/>
      <c r="Y903" s="28"/>
      <c r="Z903" s="28"/>
    </row>
    <row r="904" spans="1:26" ht="12.75" customHeight="1" x14ac:dyDescent="0.35">
      <c r="A904" s="28"/>
      <c r="B904" s="28"/>
      <c r="C904" s="28"/>
      <c r="D904" s="28"/>
      <c r="E904" s="28"/>
      <c r="F904" s="28"/>
      <c r="G904" s="28"/>
      <c r="H904" s="28"/>
      <c r="I904" s="28"/>
      <c r="J904" s="28"/>
      <c r="K904" s="28"/>
      <c r="L904" s="28"/>
      <c r="M904" s="28"/>
      <c r="N904" s="28"/>
      <c r="O904" s="28"/>
      <c r="P904" s="28"/>
      <c r="Q904" s="28"/>
      <c r="R904" s="28"/>
      <c r="S904" s="28"/>
      <c r="T904" s="28"/>
      <c r="U904" s="28"/>
      <c r="V904" s="28"/>
      <c r="W904" s="28"/>
      <c r="X904" s="28"/>
      <c r="Y904" s="28"/>
      <c r="Z904" s="28"/>
    </row>
    <row r="905" spans="1:26" ht="12.75" customHeight="1" x14ac:dyDescent="0.35">
      <c r="A905" s="28"/>
      <c r="B905" s="28"/>
      <c r="C905" s="28"/>
      <c r="D905" s="28"/>
      <c r="E905" s="28"/>
      <c r="F905" s="28"/>
      <c r="G905" s="28"/>
      <c r="H905" s="28"/>
      <c r="I905" s="28"/>
      <c r="J905" s="28"/>
      <c r="K905" s="28"/>
      <c r="L905" s="28"/>
      <c r="M905" s="28"/>
      <c r="N905" s="28"/>
      <c r="O905" s="28"/>
      <c r="P905" s="28"/>
      <c r="Q905" s="28"/>
      <c r="R905" s="28"/>
      <c r="S905" s="28"/>
      <c r="T905" s="28"/>
      <c r="U905" s="28"/>
      <c r="V905" s="28"/>
      <c r="W905" s="28"/>
      <c r="X905" s="28"/>
      <c r="Y905" s="28"/>
      <c r="Z905" s="28"/>
    </row>
    <row r="906" spans="1:26" ht="12.75" customHeight="1" x14ac:dyDescent="0.35">
      <c r="A906" s="28"/>
      <c r="B906" s="28"/>
      <c r="C906" s="28"/>
      <c r="D906" s="28"/>
      <c r="E906" s="28"/>
      <c r="F906" s="28"/>
      <c r="G906" s="28"/>
      <c r="H906" s="28"/>
      <c r="I906" s="28"/>
      <c r="J906" s="28"/>
      <c r="K906" s="28"/>
      <c r="L906" s="28"/>
      <c r="M906" s="28"/>
      <c r="N906" s="28"/>
      <c r="O906" s="28"/>
      <c r="P906" s="28"/>
      <c r="Q906" s="28"/>
      <c r="R906" s="28"/>
      <c r="S906" s="28"/>
      <c r="T906" s="28"/>
      <c r="U906" s="28"/>
      <c r="V906" s="28"/>
      <c r="W906" s="28"/>
      <c r="X906" s="28"/>
      <c r="Y906" s="28"/>
      <c r="Z906" s="28"/>
    </row>
    <row r="907" spans="1:26" ht="12.75" customHeight="1" x14ac:dyDescent="0.35">
      <c r="A907" s="28"/>
      <c r="B907" s="28"/>
      <c r="C907" s="28"/>
      <c r="D907" s="28"/>
      <c r="E907" s="28"/>
      <c r="F907" s="28"/>
      <c r="G907" s="28"/>
      <c r="H907" s="28"/>
      <c r="I907" s="28"/>
      <c r="J907" s="28"/>
      <c r="K907" s="28"/>
      <c r="L907" s="28"/>
      <c r="M907" s="28"/>
      <c r="N907" s="28"/>
      <c r="O907" s="28"/>
      <c r="P907" s="28"/>
      <c r="Q907" s="28"/>
      <c r="R907" s="28"/>
      <c r="S907" s="28"/>
      <c r="T907" s="28"/>
      <c r="U907" s="28"/>
      <c r="V907" s="28"/>
      <c r="W907" s="28"/>
      <c r="X907" s="28"/>
      <c r="Y907" s="28"/>
      <c r="Z907" s="28"/>
    </row>
    <row r="908" spans="1:26" ht="12.75" customHeight="1" x14ac:dyDescent="0.35">
      <c r="A908" s="28"/>
      <c r="B908" s="28"/>
      <c r="C908" s="28"/>
      <c r="D908" s="28"/>
      <c r="E908" s="28"/>
      <c r="F908" s="28"/>
      <c r="G908" s="28"/>
      <c r="H908" s="28"/>
      <c r="I908" s="28"/>
      <c r="J908" s="28"/>
      <c r="K908" s="28"/>
      <c r="L908" s="28"/>
      <c r="M908" s="28"/>
      <c r="N908" s="28"/>
      <c r="O908" s="28"/>
      <c r="P908" s="28"/>
      <c r="Q908" s="28"/>
      <c r="R908" s="28"/>
      <c r="S908" s="28"/>
      <c r="T908" s="28"/>
      <c r="U908" s="28"/>
      <c r="V908" s="28"/>
      <c r="W908" s="28"/>
      <c r="X908" s="28"/>
      <c r="Y908" s="28"/>
      <c r="Z908" s="28"/>
    </row>
    <row r="909" spans="1:26" ht="12.75" customHeight="1" x14ac:dyDescent="0.35">
      <c r="A909" s="28"/>
      <c r="B909" s="28"/>
      <c r="C909" s="28"/>
      <c r="D909" s="28"/>
      <c r="E909" s="28"/>
      <c r="F909" s="28"/>
      <c r="G909" s="28"/>
      <c r="H909" s="28"/>
      <c r="I909" s="28"/>
      <c r="J909" s="28"/>
      <c r="K909" s="28"/>
      <c r="L909" s="28"/>
      <c r="M909" s="28"/>
      <c r="N909" s="28"/>
      <c r="O909" s="28"/>
      <c r="P909" s="28"/>
      <c r="Q909" s="28"/>
      <c r="R909" s="28"/>
      <c r="S909" s="28"/>
      <c r="T909" s="28"/>
      <c r="U909" s="28"/>
      <c r="V909" s="28"/>
      <c r="W909" s="28"/>
      <c r="X909" s="28"/>
      <c r="Y909" s="28"/>
      <c r="Z909" s="28"/>
    </row>
    <row r="910" spans="1:26" ht="12.75" customHeight="1" x14ac:dyDescent="0.35">
      <c r="A910" s="28"/>
      <c r="B910" s="28"/>
      <c r="C910" s="28"/>
      <c r="D910" s="28"/>
      <c r="E910" s="28"/>
      <c r="F910" s="28"/>
      <c r="G910" s="28"/>
      <c r="H910" s="28"/>
      <c r="I910" s="28"/>
      <c r="J910" s="28"/>
      <c r="K910" s="28"/>
      <c r="L910" s="28"/>
      <c r="M910" s="28"/>
      <c r="N910" s="28"/>
      <c r="O910" s="28"/>
      <c r="P910" s="28"/>
      <c r="Q910" s="28"/>
      <c r="R910" s="28"/>
      <c r="S910" s="28"/>
      <c r="T910" s="28"/>
      <c r="U910" s="28"/>
      <c r="V910" s="28"/>
      <c r="W910" s="28"/>
      <c r="X910" s="28"/>
      <c r="Y910" s="28"/>
      <c r="Z910" s="28"/>
    </row>
    <row r="911" spans="1:26" ht="12.75" customHeight="1" x14ac:dyDescent="0.35">
      <c r="A911" s="28"/>
      <c r="B911" s="28"/>
      <c r="C911" s="28"/>
      <c r="D911" s="28"/>
      <c r="E911" s="28"/>
      <c r="F911" s="28"/>
      <c r="G911" s="28"/>
      <c r="H911" s="28"/>
      <c r="I911" s="28"/>
      <c r="J911" s="28"/>
      <c r="K911" s="28"/>
      <c r="L911" s="28"/>
      <c r="M911" s="28"/>
      <c r="N911" s="28"/>
      <c r="O911" s="28"/>
      <c r="P911" s="28"/>
      <c r="Q911" s="28"/>
      <c r="R911" s="28"/>
      <c r="S911" s="28"/>
      <c r="T911" s="28"/>
      <c r="U911" s="28"/>
      <c r="V911" s="28"/>
      <c r="W911" s="28"/>
      <c r="X911" s="28"/>
      <c r="Y911" s="28"/>
      <c r="Z911" s="28"/>
    </row>
    <row r="912" spans="1:26" ht="12.75" customHeight="1" x14ac:dyDescent="0.35">
      <c r="A912" s="28"/>
      <c r="B912" s="28"/>
      <c r="C912" s="28"/>
      <c r="D912" s="28"/>
      <c r="E912" s="28"/>
      <c r="F912" s="28"/>
      <c r="G912" s="28"/>
      <c r="H912" s="28"/>
      <c r="I912" s="28"/>
      <c r="J912" s="28"/>
      <c r="K912" s="28"/>
      <c r="L912" s="28"/>
      <c r="M912" s="28"/>
      <c r="N912" s="28"/>
      <c r="O912" s="28"/>
      <c r="P912" s="28"/>
      <c r="Q912" s="28"/>
      <c r="R912" s="28"/>
      <c r="S912" s="28"/>
      <c r="T912" s="28"/>
      <c r="U912" s="28"/>
      <c r="V912" s="28"/>
      <c r="W912" s="28"/>
      <c r="X912" s="28"/>
      <c r="Y912" s="28"/>
      <c r="Z912" s="28"/>
    </row>
    <row r="913" spans="1:26" ht="12.75" customHeight="1" x14ac:dyDescent="0.35">
      <c r="A913" s="28"/>
      <c r="B913" s="28"/>
      <c r="C913" s="28"/>
      <c r="D913" s="28"/>
      <c r="E913" s="28"/>
      <c r="F913" s="28"/>
      <c r="G913" s="28"/>
      <c r="H913" s="28"/>
      <c r="I913" s="28"/>
      <c r="J913" s="28"/>
      <c r="K913" s="28"/>
      <c r="L913" s="28"/>
      <c r="M913" s="28"/>
      <c r="N913" s="28"/>
      <c r="O913" s="28"/>
      <c r="P913" s="28"/>
      <c r="Q913" s="28"/>
      <c r="R913" s="28"/>
      <c r="S913" s="28"/>
      <c r="T913" s="28"/>
      <c r="U913" s="28"/>
      <c r="V913" s="28"/>
      <c r="W913" s="28"/>
      <c r="X913" s="28"/>
      <c r="Y913" s="28"/>
      <c r="Z913" s="28"/>
    </row>
    <row r="914" spans="1:26" ht="12.75" customHeight="1" x14ac:dyDescent="0.35">
      <c r="A914" s="28"/>
      <c r="B914" s="28"/>
      <c r="C914" s="28"/>
      <c r="D914" s="28"/>
      <c r="E914" s="28"/>
      <c r="F914" s="28"/>
      <c r="G914" s="28"/>
      <c r="H914" s="28"/>
      <c r="I914" s="28"/>
      <c r="J914" s="28"/>
      <c r="K914" s="28"/>
      <c r="L914" s="28"/>
      <c r="M914" s="28"/>
      <c r="N914" s="28"/>
      <c r="O914" s="28"/>
      <c r="P914" s="28"/>
      <c r="Q914" s="28"/>
      <c r="R914" s="28"/>
      <c r="S914" s="28"/>
      <c r="T914" s="28"/>
      <c r="U914" s="28"/>
      <c r="V914" s="28"/>
      <c r="W914" s="28"/>
      <c r="X914" s="28"/>
      <c r="Y914" s="28"/>
      <c r="Z914" s="28"/>
    </row>
    <row r="915" spans="1:26" ht="12.75" customHeight="1" x14ac:dyDescent="0.35">
      <c r="A915" s="28"/>
      <c r="B915" s="28"/>
      <c r="C915" s="28"/>
      <c r="D915" s="28"/>
      <c r="E915" s="28"/>
      <c r="F915" s="28"/>
      <c r="G915" s="28"/>
      <c r="H915" s="28"/>
      <c r="I915" s="28"/>
      <c r="J915" s="28"/>
      <c r="K915" s="28"/>
      <c r="L915" s="28"/>
      <c r="M915" s="28"/>
      <c r="N915" s="28"/>
      <c r="O915" s="28"/>
      <c r="P915" s="28"/>
      <c r="Q915" s="28"/>
      <c r="R915" s="28"/>
      <c r="S915" s="28"/>
      <c r="T915" s="28"/>
      <c r="U915" s="28"/>
      <c r="V915" s="28"/>
      <c r="W915" s="28"/>
      <c r="X915" s="28"/>
      <c r="Y915" s="28"/>
      <c r="Z915" s="28"/>
    </row>
    <row r="916" spans="1:26" ht="12.75" customHeight="1" x14ac:dyDescent="0.35">
      <c r="A916" s="28"/>
      <c r="B916" s="28"/>
      <c r="C916" s="28"/>
      <c r="D916" s="28"/>
      <c r="E916" s="28"/>
      <c r="F916" s="28"/>
      <c r="G916" s="28"/>
      <c r="H916" s="28"/>
      <c r="I916" s="28"/>
      <c r="J916" s="28"/>
      <c r="K916" s="28"/>
      <c r="L916" s="28"/>
      <c r="M916" s="28"/>
      <c r="N916" s="28"/>
      <c r="O916" s="28"/>
      <c r="P916" s="28"/>
      <c r="Q916" s="28"/>
      <c r="R916" s="28"/>
      <c r="S916" s="28"/>
      <c r="T916" s="28"/>
      <c r="U916" s="28"/>
      <c r="V916" s="28"/>
      <c r="W916" s="28"/>
      <c r="X916" s="28"/>
      <c r="Y916" s="28"/>
      <c r="Z916" s="28"/>
    </row>
    <row r="917" spans="1:26" ht="12.75" customHeight="1" x14ac:dyDescent="0.35">
      <c r="A917" s="28"/>
      <c r="B917" s="28"/>
      <c r="C917" s="28"/>
      <c r="D917" s="28"/>
      <c r="E917" s="28"/>
      <c r="F917" s="28"/>
      <c r="G917" s="28"/>
      <c r="H917" s="28"/>
      <c r="I917" s="28"/>
      <c r="J917" s="28"/>
      <c r="K917" s="28"/>
      <c r="L917" s="28"/>
      <c r="M917" s="28"/>
      <c r="N917" s="28"/>
      <c r="O917" s="28"/>
      <c r="P917" s="28"/>
      <c r="Q917" s="28"/>
      <c r="R917" s="28"/>
      <c r="S917" s="28"/>
      <c r="T917" s="28"/>
      <c r="U917" s="28"/>
      <c r="V917" s="28"/>
      <c r="W917" s="28"/>
      <c r="X917" s="28"/>
      <c r="Y917" s="28"/>
      <c r="Z917" s="28"/>
    </row>
    <row r="918" spans="1:26" ht="12.75" customHeight="1" x14ac:dyDescent="0.35">
      <c r="A918" s="28"/>
      <c r="B918" s="28"/>
      <c r="C918" s="28"/>
      <c r="D918" s="28"/>
      <c r="E918" s="28"/>
      <c r="F918" s="28"/>
      <c r="G918" s="28"/>
      <c r="H918" s="28"/>
      <c r="I918" s="28"/>
      <c r="J918" s="28"/>
      <c r="K918" s="28"/>
      <c r="L918" s="28"/>
      <c r="M918" s="28"/>
      <c r="N918" s="28"/>
      <c r="O918" s="28"/>
      <c r="P918" s="28"/>
      <c r="Q918" s="28"/>
      <c r="R918" s="28"/>
      <c r="S918" s="28"/>
      <c r="T918" s="28"/>
      <c r="U918" s="28"/>
      <c r="V918" s="28"/>
      <c r="W918" s="28"/>
      <c r="X918" s="28"/>
      <c r="Y918" s="28"/>
      <c r="Z918" s="28"/>
    </row>
    <row r="919" spans="1:26" ht="12.75" customHeight="1" x14ac:dyDescent="0.35">
      <c r="A919" s="28"/>
      <c r="B919" s="28"/>
      <c r="C919" s="28"/>
      <c r="D919" s="28"/>
      <c r="E919" s="28"/>
      <c r="F919" s="28"/>
      <c r="G919" s="28"/>
      <c r="H919" s="28"/>
      <c r="I919" s="28"/>
      <c r="J919" s="28"/>
      <c r="K919" s="28"/>
      <c r="L919" s="28"/>
      <c r="M919" s="28"/>
      <c r="N919" s="28"/>
      <c r="O919" s="28"/>
      <c r="P919" s="28"/>
      <c r="Q919" s="28"/>
      <c r="R919" s="28"/>
      <c r="S919" s="28"/>
      <c r="T919" s="28"/>
      <c r="U919" s="28"/>
      <c r="V919" s="28"/>
      <c r="W919" s="28"/>
      <c r="X919" s="28"/>
      <c r="Y919" s="28"/>
      <c r="Z919" s="28"/>
    </row>
    <row r="920" spans="1:26" ht="12.75" customHeight="1" x14ac:dyDescent="0.35">
      <c r="A920" s="28"/>
      <c r="B920" s="28"/>
      <c r="C920" s="28"/>
      <c r="D920" s="28"/>
      <c r="E920" s="28"/>
      <c r="F920" s="28"/>
      <c r="G920" s="28"/>
      <c r="H920" s="28"/>
      <c r="I920" s="28"/>
      <c r="J920" s="28"/>
      <c r="K920" s="28"/>
      <c r="L920" s="28"/>
      <c r="M920" s="28"/>
      <c r="N920" s="28"/>
      <c r="O920" s="28"/>
      <c r="P920" s="28"/>
      <c r="Q920" s="28"/>
      <c r="R920" s="28"/>
      <c r="S920" s="28"/>
      <c r="T920" s="28"/>
      <c r="U920" s="28"/>
      <c r="V920" s="28"/>
      <c r="W920" s="28"/>
      <c r="X920" s="28"/>
      <c r="Y920" s="28"/>
      <c r="Z920" s="28"/>
    </row>
    <row r="921" spans="1:26" ht="12.75" customHeight="1" x14ac:dyDescent="0.35">
      <c r="A921" s="28"/>
      <c r="B921" s="28"/>
      <c r="C921" s="28"/>
      <c r="D921" s="28"/>
      <c r="E921" s="28"/>
      <c r="F921" s="28"/>
      <c r="G921" s="28"/>
      <c r="H921" s="28"/>
      <c r="I921" s="28"/>
      <c r="J921" s="28"/>
      <c r="K921" s="28"/>
      <c r="L921" s="28"/>
      <c r="M921" s="28"/>
      <c r="N921" s="28"/>
      <c r="O921" s="28"/>
      <c r="P921" s="28"/>
      <c r="Q921" s="28"/>
      <c r="R921" s="28"/>
      <c r="S921" s="28"/>
      <c r="T921" s="28"/>
      <c r="U921" s="28"/>
      <c r="V921" s="28"/>
      <c r="W921" s="28"/>
      <c r="X921" s="28"/>
      <c r="Y921" s="28"/>
      <c r="Z921" s="28"/>
    </row>
    <row r="922" spans="1:26" ht="12.75" customHeight="1" x14ac:dyDescent="0.35">
      <c r="A922" s="28"/>
      <c r="B922" s="28"/>
      <c r="C922" s="28"/>
      <c r="D922" s="28"/>
      <c r="E922" s="28"/>
      <c r="F922" s="28"/>
      <c r="G922" s="28"/>
      <c r="H922" s="28"/>
      <c r="I922" s="28"/>
      <c r="J922" s="28"/>
      <c r="K922" s="28"/>
      <c r="L922" s="28"/>
      <c r="M922" s="28"/>
      <c r="N922" s="28"/>
      <c r="O922" s="28"/>
      <c r="P922" s="28"/>
      <c r="Q922" s="28"/>
      <c r="R922" s="28"/>
      <c r="S922" s="28"/>
      <c r="T922" s="28"/>
      <c r="U922" s="28"/>
      <c r="V922" s="28"/>
      <c r="W922" s="28"/>
      <c r="X922" s="28"/>
      <c r="Y922" s="28"/>
      <c r="Z922" s="28"/>
    </row>
    <row r="923" spans="1:26" ht="12.75" customHeight="1" x14ac:dyDescent="0.35">
      <c r="A923" s="28"/>
      <c r="B923" s="28"/>
      <c r="C923" s="28"/>
      <c r="D923" s="28"/>
      <c r="E923" s="28"/>
      <c r="F923" s="28"/>
      <c r="G923" s="28"/>
      <c r="H923" s="28"/>
      <c r="I923" s="28"/>
      <c r="J923" s="28"/>
      <c r="K923" s="28"/>
      <c r="L923" s="28"/>
      <c r="M923" s="28"/>
      <c r="N923" s="28"/>
      <c r="O923" s="28"/>
      <c r="P923" s="28"/>
      <c r="Q923" s="28"/>
      <c r="R923" s="28"/>
      <c r="S923" s="28"/>
      <c r="T923" s="28"/>
      <c r="U923" s="28"/>
      <c r="V923" s="28"/>
      <c r="W923" s="28"/>
      <c r="X923" s="28"/>
      <c r="Y923" s="28"/>
      <c r="Z923" s="28"/>
    </row>
    <row r="924" spans="1:26" ht="12.75" customHeight="1" x14ac:dyDescent="0.35">
      <c r="A924" s="28"/>
      <c r="B924" s="28"/>
      <c r="C924" s="28"/>
      <c r="D924" s="28"/>
      <c r="E924" s="28"/>
      <c r="F924" s="28"/>
      <c r="G924" s="28"/>
      <c r="H924" s="28"/>
      <c r="I924" s="28"/>
      <c r="J924" s="28"/>
      <c r="K924" s="28"/>
      <c r="L924" s="28"/>
      <c r="M924" s="28"/>
      <c r="N924" s="28"/>
      <c r="O924" s="28"/>
      <c r="P924" s="28"/>
      <c r="Q924" s="28"/>
      <c r="R924" s="28"/>
      <c r="S924" s="28"/>
      <c r="T924" s="28"/>
      <c r="U924" s="28"/>
      <c r="V924" s="28"/>
      <c r="W924" s="28"/>
      <c r="X924" s="28"/>
      <c r="Y924" s="28"/>
      <c r="Z924" s="28"/>
    </row>
    <row r="925" spans="1:26" ht="12.75" customHeight="1" x14ac:dyDescent="0.35">
      <c r="A925" s="28"/>
      <c r="B925" s="28"/>
      <c r="C925" s="28"/>
      <c r="D925" s="28"/>
      <c r="E925" s="28"/>
      <c r="F925" s="28"/>
      <c r="G925" s="28"/>
      <c r="H925" s="28"/>
      <c r="I925" s="28"/>
      <c r="J925" s="28"/>
      <c r="K925" s="28"/>
      <c r="L925" s="28"/>
      <c r="M925" s="28"/>
      <c r="N925" s="28"/>
      <c r="O925" s="28"/>
      <c r="P925" s="28"/>
      <c r="Q925" s="28"/>
      <c r="R925" s="28"/>
      <c r="S925" s="28"/>
      <c r="T925" s="28"/>
      <c r="U925" s="28"/>
      <c r="V925" s="28"/>
      <c r="W925" s="28"/>
      <c r="X925" s="28"/>
      <c r="Y925" s="28"/>
      <c r="Z925" s="28"/>
    </row>
    <row r="926" spans="1:26" ht="12.75" customHeight="1" x14ac:dyDescent="0.35">
      <c r="A926" s="28"/>
      <c r="B926" s="28"/>
      <c r="C926" s="28"/>
      <c r="D926" s="28"/>
      <c r="E926" s="28"/>
      <c r="F926" s="28"/>
      <c r="G926" s="28"/>
      <c r="H926" s="28"/>
      <c r="I926" s="28"/>
      <c r="J926" s="28"/>
      <c r="K926" s="28"/>
      <c r="L926" s="28"/>
      <c r="M926" s="28"/>
      <c r="N926" s="28"/>
      <c r="O926" s="28"/>
      <c r="P926" s="28"/>
      <c r="Q926" s="28"/>
      <c r="R926" s="28"/>
      <c r="S926" s="28"/>
      <c r="T926" s="28"/>
      <c r="U926" s="28"/>
      <c r="V926" s="28"/>
      <c r="W926" s="28"/>
      <c r="X926" s="28"/>
      <c r="Y926" s="28"/>
      <c r="Z926" s="28"/>
    </row>
    <row r="927" spans="1:26" ht="12.75" customHeight="1" x14ac:dyDescent="0.35">
      <c r="A927" s="28"/>
      <c r="B927" s="28"/>
      <c r="C927" s="28"/>
      <c r="D927" s="28"/>
      <c r="E927" s="28"/>
      <c r="F927" s="28"/>
      <c r="G927" s="28"/>
      <c r="H927" s="28"/>
      <c r="I927" s="28"/>
      <c r="J927" s="28"/>
      <c r="K927" s="28"/>
      <c r="L927" s="28"/>
      <c r="M927" s="28"/>
      <c r="N927" s="28"/>
      <c r="O927" s="28"/>
      <c r="P927" s="28"/>
      <c r="Q927" s="28"/>
      <c r="R927" s="28"/>
      <c r="S927" s="28"/>
      <c r="T927" s="28"/>
      <c r="U927" s="28"/>
      <c r="V927" s="28"/>
      <c r="W927" s="28"/>
      <c r="X927" s="28"/>
      <c r="Y927" s="28"/>
      <c r="Z927" s="28"/>
    </row>
    <row r="928" spans="1:26" ht="12.75" customHeight="1" x14ac:dyDescent="0.35">
      <c r="A928" s="28"/>
      <c r="B928" s="28"/>
      <c r="C928" s="28"/>
      <c r="D928" s="28"/>
      <c r="E928" s="28"/>
      <c r="F928" s="28"/>
      <c r="G928" s="28"/>
      <c r="H928" s="28"/>
      <c r="I928" s="28"/>
      <c r="J928" s="28"/>
      <c r="K928" s="28"/>
      <c r="L928" s="28"/>
      <c r="M928" s="28"/>
      <c r="N928" s="28"/>
      <c r="O928" s="28"/>
      <c r="P928" s="28"/>
      <c r="Q928" s="28"/>
      <c r="R928" s="28"/>
      <c r="S928" s="28"/>
      <c r="T928" s="28"/>
      <c r="U928" s="28"/>
      <c r="V928" s="28"/>
      <c r="W928" s="28"/>
      <c r="X928" s="28"/>
      <c r="Y928" s="28"/>
      <c r="Z928" s="28"/>
    </row>
    <row r="929" spans="1:26" ht="12.75" customHeight="1" x14ac:dyDescent="0.35">
      <c r="A929" s="28"/>
      <c r="B929" s="28"/>
      <c r="C929" s="28"/>
      <c r="D929" s="28"/>
      <c r="E929" s="28"/>
      <c r="F929" s="28"/>
      <c r="G929" s="28"/>
      <c r="H929" s="28"/>
      <c r="I929" s="28"/>
      <c r="J929" s="28"/>
      <c r="K929" s="28"/>
      <c r="L929" s="28"/>
      <c r="M929" s="28"/>
      <c r="N929" s="28"/>
      <c r="O929" s="28"/>
      <c r="P929" s="28"/>
      <c r="Q929" s="28"/>
      <c r="R929" s="28"/>
      <c r="S929" s="28"/>
      <c r="T929" s="28"/>
      <c r="U929" s="28"/>
      <c r="V929" s="28"/>
      <c r="W929" s="28"/>
      <c r="X929" s="28"/>
      <c r="Y929" s="28"/>
      <c r="Z929" s="28"/>
    </row>
    <row r="930" spans="1:26" ht="12.75" customHeight="1" x14ac:dyDescent="0.35">
      <c r="A930" s="28"/>
      <c r="B930" s="28"/>
      <c r="C930" s="28"/>
      <c r="D930" s="28"/>
      <c r="E930" s="28"/>
      <c r="F930" s="28"/>
      <c r="G930" s="28"/>
      <c r="H930" s="28"/>
      <c r="I930" s="28"/>
      <c r="J930" s="28"/>
      <c r="K930" s="28"/>
      <c r="L930" s="28"/>
      <c r="M930" s="28"/>
      <c r="N930" s="28"/>
      <c r="O930" s="28"/>
      <c r="P930" s="28"/>
      <c r="Q930" s="28"/>
      <c r="R930" s="28"/>
      <c r="S930" s="28"/>
      <c r="T930" s="28"/>
      <c r="U930" s="28"/>
      <c r="V930" s="28"/>
      <c r="W930" s="28"/>
      <c r="X930" s="28"/>
      <c r="Y930" s="28"/>
      <c r="Z930" s="28"/>
    </row>
    <row r="931" spans="1:26" ht="12.75" customHeight="1" x14ac:dyDescent="0.35">
      <c r="A931" s="28"/>
      <c r="B931" s="28"/>
      <c r="C931" s="28"/>
      <c r="D931" s="28"/>
      <c r="E931" s="28"/>
      <c r="F931" s="28"/>
      <c r="G931" s="28"/>
      <c r="H931" s="28"/>
      <c r="I931" s="28"/>
      <c r="J931" s="28"/>
      <c r="K931" s="28"/>
      <c r="L931" s="28"/>
      <c r="M931" s="28"/>
      <c r="N931" s="28"/>
      <c r="O931" s="28"/>
      <c r="P931" s="28"/>
      <c r="Q931" s="28"/>
      <c r="R931" s="28"/>
      <c r="S931" s="28"/>
      <c r="T931" s="28"/>
      <c r="U931" s="28"/>
      <c r="V931" s="28"/>
      <c r="W931" s="28"/>
      <c r="X931" s="28"/>
      <c r="Y931" s="28"/>
      <c r="Z931" s="28"/>
    </row>
    <row r="932" spans="1:26" ht="12.75" customHeight="1" x14ac:dyDescent="0.35">
      <c r="A932" s="28"/>
      <c r="B932" s="28"/>
      <c r="C932" s="28"/>
      <c r="D932" s="28"/>
      <c r="E932" s="28"/>
      <c r="F932" s="28"/>
      <c r="G932" s="28"/>
      <c r="H932" s="28"/>
      <c r="I932" s="28"/>
      <c r="J932" s="28"/>
      <c r="K932" s="28"/>
      <c r="L932" s="28"/>
      <c r="M932" s="28"/>
      <c r="N932" s="28"/>
      <c r="O932" s="28"/>
      <c r="P932" s="28"/>
      <c r="Q932" s="28"/>
      <c r="R932" s="28"/>
      <c r="S932" s="28"/>
      <c r="T932" s="28"/>
      <c r="U932" s="28"/>
      <c r="V932" s="28"/>
      <c r="W932" s="28"/>
      <c r="X932" s="28"/>
      <c r="Y932" s="28"/>
      <c r="Z932" s="28"/>
    </row>
    <row r="933" spans="1:26" ht="12.75" customHeight="1" x14ac:dyDescent="0.35">
      <c r="A933" s="28"/>
      <c r="B933" s="28"/>
      <c r="C933" s="28"/>
      <c r="D933" s="28"/>
      <c r="E933" s="28"/>
      <c r="F933" s="28"/>
      <c r="G933" s="28"/>
      <c r="H933" s="28"/>
      <c r="I933" s="28"/>
      <c r="J933" s="28"/>
      <c r="K933" s="28"/>
      <c r="L933" s="28"/>
      <c r="M933" s="28"/>
      <c r="N933" s="28"/>
      <c r="O933" s="28"/>
      <c r="P933" s="28"/>
      <c r="Q933" s="28"/>
      <c r="R933" s="28"/>
      <c r="S933" s="28"/>
      <c r="T933" s="28"/>
      <c r="U933" s="28"/>
      <c r="V933" s="28"/>
      <c r="W933" s="28"/>
      <c r="X933" s="28"/>
      <c r="Y933" s="28"/>
      <c r="Z933" s="28"/>
    </row>
    <row r="934" spans="1:26" ht="12.75" customHeight="1" x14ac:dyDescent="0.35">
      <c r="A934" s="28"/>
      <c r="B934" s="28"/>
      <c r="C934" s="28"/>
      <c r="D934" s="28"/>
      <c r="E934" s="28"/>
      <c r="F934" s="28"/>
      <c r="G934" s="28"/>
      <c r="H934" s="28"/>
      <c r="I934" s="28"/>
      <c r="J934" s="28"/>
      <c r="K934" s="28"/>
      <c r="L934" s="28"/>
      <c r="M934" s="28"/>
      <c r="N934" s="28"/>
      <c r="O934" s="28"/>
      <c r="P934" s="28"/>
      <c r="Q934" s="28"/>
      <c r="R934" s="28"/>
      <c r="S934" s="28"/>
      <c r="T934" s="28"/>
      <c r="U934" s="28"/>
      <c r="V934" s="28"/>
      <c r="W934" s="28"/>
      <c r="X934" s="28"/>
      <c r="Y934" s="28"/>
      <c r="Z934" s="28"/>
    </row>
    <row r="935" spans="1:26" ht="12.75" customHeight="1" x14ac:dyDescent="0.35">
      <c r="A935" s="28"/>
      <c r="B935" s="28"/>
      <c r="C935" s="28"/>
      <c r="D935" s="28"/>
      <c r="E935" s="28"/>
      <c r="F935" s="28"/>
      <c r="G935" s="28"/>
      <c r="H935" s="28"/>
      <c r="I935" s="28"/>
      <c r="J935" s="28"/>
      <c r="K935" s="28"/>
      <c r="L935" s="28"/>
      <c r="M935" s="28"/>
      <c r="N935" s="28"/>
      <c r="O935" s="28"/>
      <c r="P935" s="28"/>
      <c r="Q935" s="28"/>
      <c r="R935" s="28"/>
      <c r="S935" s="28"/>
      <c r="T935" s="28"/>
      <c r="U935" s="28"/>
      <c r="V935" s="28"/>
      <c r="W935" s="28"/>
      <c r="X935" s="28"/>
      <c r="Y935" s="28"/>
      <c r="Z935" s="28"/>
    </row>
    <row r="936" spans="1:26" ht="12.75" customHeight="1" x14ac:dyDescent="0.35">
      <c r="A936" s="28"/>
      <c r="B936" s="28"/>
      <c r="C936" s="28"/>
      <c r="D936" s="28"/>
      <c r="E936" s="28"/>
      <c r="F936" s="28"/>
      <c r="G936" s="28"/>
      <c r="H936" s="28"/>
      <c r="I936" s="28"/>
      <c r="J936" s="28"/>
      <c r="K936" s="28"/>
      <c r="L936" s="28"/>
      <c r="M936" s="28"/>
      <c r="N936" s="28"/>
      <c r="O936" s="28"/>
      <c r="P936" s="28"/>
      <c r="Q936" s="28"/>
      <c r="R936" s="28"/>
      <c r="S936" s="28"/>
      <c r="T936" s="28"/>
      <c r="U936" s="28"/>
      <c r="V936" s="28"/>
      <c r="W936" s="28"/>
      <c r="X936" s="28"/>
      <c r="Y936" s="28"/>
      <c r="Z936" s="28"/>
    </row>
    <row r="937" spans="1:26" ht="12.75" customHeight="1" x14ac:dyDescent="0.35">
      <c r="A937" s="28"/>
      <c r="B937" s="28"/>
      <c r="C937" s="28"/>
      <c r="D937" s="28"/>
      <c r="E937" s="28"/>
      <c r="F937" s="28"/>
      <c r="G937" s="28"/>
      <c r="H937" s="28"/>
      <c r="I937" s="28"/>
      <c r="J937" s="28"/>
      <c r="K937" s="28"/>
      <c r="L937" s="28"/>
      <c r="M937" s="28"/>
      <c r="N937" s="28"/>
      <c r="O937" s="28"/>
      <c r="P937" s="28"/>
      <c r="Q937" s="28"/>
      <c r="R937" s="28"/>
      <c r="S937" s="28"/>
      <c r="T937" s="28"/>
      <c r="U937" s="28"/>
      <c r="V937" s="28"/>
      <c r="W937" s="28"/>
      <c r="X937" s="28"/>
      <c r="Y937" s="28"/>
      <c r="Z937" s="28"/>
    </row>
    <row r="938" spans="1:26" ht="12.75" customHeight="1" x14ac:dyDescent="0.35">
      <c r="A938" s="28"/>
      <c r="B938" s="28"/>
      <c r="C938" s="28"/>
      <c r="D938" s="28"/>
      <c r="E938" s="28"/>
      <c r="F938" s="28"/>
      <c r="G938" s="28"/>
      <c r="H938" s="28"/>
      <c r="I938" s="28"/>
      <c r="J938" s="28"/>
      <c r="K938" s="28"/>
      <c r="L938" s="28"/>
      <c r="M938" s="28"/>
      <c r="N938" s="28"/>
      <c r="O938" s="28"/>
      <c r="P938" s="28"/>
      <c r="Q938" s="28"/>
      <c r="R938" s="28"/>
      <c r="S938" s="28"/>
      <c r="T938" s="28"/>
      <c r="U938" s="28"/>
      <c r="V938" s="28"/>
      <c r="W938" s="28"/>
      <c r="X938" s="28"/>
      <c r="Y938" s="28"/>
      <c r="Z938" s="28"/>
    </row>
    <row r="939" spans="1:26" ht="12.75" customHeight="1" x14ac:dyDescent="0.35">
      <c r="A939" s="28"/>
      <c r="B939" s="28"/>
      <c r="C939" s="28"/>
      <c r="D939" s="28"/>
      <c r="E939" s="28"/>
      <c r="F939" s="28"/>
      <c r="G939" s="28"/>
      <c r="H939" s="28"/>
      <c r="I939" s="28"/>
      <c r="J939" s="28"/>
      <c r="K939" s="28"/>
      <c r="L939" s="28"/>
      <c r="M939" s="28"/>
      <c r="N939" s="28"/>
      <c r="O939" s="28"/>
      <c r="P939" s="28"/>
      <c r="Q939" s="28"/>
      <c r="R939" s="28"/>
      <c r="S939" s="28"/>
      <c r="T939" s="28"/>
      <c r="U939" s="28"/>
      <c r="V939" s="28"/>
      <c r="W939" s="28"/>
      <c r="X939" s="28"/>
      <c r="Y939" s="28"/>
      <c r="Z939" s="28"/>
    </row>
    <row r="940" spans="1:26" ht="12.75" customHeight="1" x14ac:dyDescent="0.35">
      <c r="A940" s="28"/>
      <c r="B940" s="28"/>
      <c r="C940" s="28"/>
      <c r="D940" s="28"/>
      <c r="E940" s="28"/>
      <c r="F940" s="28"/>
      <c r="G940" s="28"/>
      <c r="H940" s="28"/>
      <c r="I940" s="28"/>
      <c r="J940" s="28"/>
      <c r="K940" s="28"/>
      <c r="L940" s="28"/>
      <c r="M940" s="28"/>
      <c r="N940" s="28"/>
      <c r="O940" s="28"/>
      <c r="P940" s="28"/>
      <c r="Q940" s="28"/>
      <c r="R940" s="28"/>
      <c r="S940" s="28"/>
      <c r="T940" s="28"/>
      <c r="U940" s="28"/>
      <c r="V940" s="28"/>
      <c r="W940" s="28"/>
      <c r="X940" s="28"/>
      <c r="Y940" s="28"/>
      <c r="Z940" s="28"/>
    </row>
    <row r="941" spans="1:26" ht="12.75" customHeight="1" x14ac:dyDescent="0.35">
      <c r="A941" s="28"/>
      <c r="B941" s="28"/>
      <c r="C941" s="28"/>
      <c r="D941" s="28"/>
      <c r="E941" s="28"/>
      <c r="F941" s="28"/>
      <c r="G941" s="28"/>
      <c r="H941" s="28"/>
      <c r="I941" s="28"/>
      <c r="J941" s="28"/>
      <c r="K941" s="28"/>
      <c r="L941" s="28"/>
      <c r="M941" s="28"/>
      <c r="N941" s="28"/>
      <c r="O941" s="28"/>
      <c r="P941" s="28"/>
      <c r="Q941" s="28"/>
      <c r="R941" s="28"/>
      <c r="S941" s="28"/>
      <c r="T941" s="28"/>
      <c r="U941" s="28"/>
      <c r="V941" s="28"/>
      <c r="W941" s="28"/>
      <c r="X941" s="28"/>
      <c r="Y941" s="28"/>
      <c r="Z941" s="28"/>
    </row>
    <row r="942" spans="1:26" ht="12.75" customHeight="1" x14ac:dyDescent="0.35">
      <c r="A942" s="28"/>
      <c r="B942" s="28"/>
      <c r="C942" s="28"/>
      <c r="D942" s="28"/>
      <c r="E942" s="28"/>
      <c r="F942" s="28"/>
      <c r="G942" s="28"/>
      <c r="H942" s="28"/>
      <c r="I942" s="28"/>
      <c r="J942" s="28"/>
      <c r="K942" s="28"/>
      <c r="L942" s="28"/>
      <c r="M942" s="28"/>
      <c r="N942" s="28"/>
      <c r="O942" s="28"/>
      <c r="P942" s="28"/>
      <c r="Q942" s="28"/>
      <c r="R942" s="28"/>
      <c r="S942" s="28"/>
      <c r="T942" s="28"/>
      <c r="U942" s="28"/>
      <c r="V942" s="28"/>
      <c r="W942" s="28"/>
      <c r="X942" s="28"/>
      <c r="Y942" s="28"/>
      <c r="Z942" s="28"/>
    </row>
    <row r="943" spans="1:26" ht="12.75" customHeight="1" x14ac:dyDescent="0.35">
      <c r="A943" s="28"/>
      <c r="B943" s="28"/>
      <c r="C943" s="28"/>
      <c r="D943" s="28"/>
      <c r="E943" s="28"/>
      <c r="F943" s="28"/>
      <c r="G943" s="28"/>
      <c r="H943" s="28"/>
      <c r="I943" s="28"/>
      <c r="J943" s="28"/>
      <c r="K943" s="28"/>
      <c r="L943" s="28"/>
      <c r="M943" s="28"/>
      <c r="N943" s="28"/>
      <c r="O943" s="28"/>
      <c r="P943" s="28"/>
      <c r="Q943" s="28"/>
      <c r="R943" s="28"/>
      <c r="S943" s="28"/>
      <c r="T943" s="28"/>
      <c r="U943" s="28"/>
      <c r="V943" s="28"/>
      <c r="W943" s="28"/>
      <c r="X943" s="28"/>
      <c r="Y943" s="28"/>
      <c r="Z943" s="28"/>
    </row>
    <row r="944" spans="1:26" ht="12.75" customHeight="1" x14ac:dyDescent="0.35">
      <c r="A944" s="28"/>
      <c r="B944" s="28"/>
      <c r="C944" s="28"/>
      <c r="D944" s="28"/>
      <c r="E944" s="28"/>
      <c r="F944" s="28"/>
      <c r="G944" s="28"/>
      <c r="H944" s="28"/>
      <c r="I944" s="28"/>
      <c r="J944" s="28"/>
      <c r="K944" s="28"/>
      <c r="L944" s="28"/>
      <c r="M944" s="28"/>
      <c r="N944" s="28"/>
      <c r="O944" s="28"/>
      <c r="P944" s="28"/>
      <c r="Q944" s="28"/>
      <c r="R944" s="28"/>
      <c r="S944" s="28"/>
      <c r="T944" s="28"/>
      <c r="U944" s="28"/>
      <c r="V944" s="28"/>
      <c r="W944" s="28"/>
      <c r="X944" s="28"/>
      <c r="Y944" s="28"/>
      <c r="Z944" s="28"/>
    </row>
    <row r="945" spans="1:26" ht="12.75" customHeight="1" x14ac:dyDescent="0.35">
      <c r="A945" s="28"/>
      <c r="B945" s="28"/>
      <c r="C945" s="28"/>
      <c r="D945" s="28"/>
      <c r="E945" s="28"/>
      <c r="F945" s="28"/>
      <c r="G945" s="28"/>
      <c r="H945" s="28"/>
      <c r="I945" s="28"/>
      <c r="J945" s="28"/>
      <c r="K945" s="28"/>
      <c r="L945" s="28"/>
      <c r="M945" s="28"/>
      <c r="N945" s="28"/>
      <c r="O945" s="28"/>
      <c r="P945" s="28"/>
      <c r="Q945" s="28"/>
      <c r="R945" s="28"/>
      <c r="S945" s="28"/>
      <c r="T945" s="28"/>
      <c r="U945" s="28"/>
      <c r="V945" s="28"/>
      <c r="W945" s="28"/>
      <c r="X945" s="28"/>
      <c r="Y945" s="28"/>
      <c r="Z945" s="28"/>
    </row>
    <row r="946" spans="1:26" ht="12.75" customHeight="1" x14ac:dyDescent="0.35">
      <c r="A946" s="28"/>
      <c r="B946" s="28"/>
      <c r="C946" s="28"/>
      <c r="D946" s="28"/>
      <c r="E946" s="28"/>
      <c r="F946" s="28"/>
      <c r="G946" s="28"/>
      <c r="H946" s="28"/>
      <c r="I946" s="28"/>
      <c r="J946" s="28"/>
      <c r="K946" s="28"/>
      <c r="L946" s="28"/>
      <c r="M946" s="28"/>
      <c r="N946" s="28"/>
      <c r="O946" s="28"/>
      <c r="P946" s="28"/>
      <c r="Q946" s="28"/>
      <c r="R946" s="28"/>
      <c r="S946" s="28"/>
      <c r="T946" s="28"/>
      <c r="U946" s="28"/>
      <c r="V946" s="28"/>
      <c r="W946" s="28"/>
      <c r="X946" s="28"/>
      <c r="Y946" s="28"/>
      <c r="Z946" s="28"/>
    </row>
    <row r="947" spans="1:26" ht="12.75" customHeight="1" x14ac:dyDescent="0.35">
      <c r="A947" s="28"/>
      <c r="B947" s="28"/>
      <c r="C947" s="28"/>
      <c r="D947" s="28"/>
      <c r="E947" s="28"/>
      <c r="F947" s="28"/>
      <c r="G947" s="28"/>
      <c r="H947" s="28"/>
      <c r="I947" s="28"/>
      <c r="J947" s="28"/>
      <c r="K947" s="28"/>
      <c r="L947" s="28"/>
      <c r="M947" s="28"/>
      <c r="N947" s="28"/>
      <c r="O947" s="28"/>
      <c r="P947" s="28"/>
      <c r="Q947" s="28"/>
      <c r="R947" s="28"/>
      <c r="S947" s="28"/>
      <c r="T947" s="28"/>
      <c r="U947" s="28"/>
      <c r="V947" s="28"/>
      <c r="W947" s="28"/>
      <c r="X947" s="28"/>
      <c r="Y947" s="28"/>
      <c r="Z947" s="28"/>
    </row>
    <row r="948" spans="1:26" ht="12.75" customHeight="1" x14ac:dyDescent="0.35">
      <c r="A948" s="28"/>
      <c r="B948" s="28"/>
      <c r="C948" s="28"/>
      <c r="D948" s="28"/>
      <c r="E948" s="28"/>
      <c r="F948" s="28"/>
      <c r="G948" s="28"/>
      <c r="H948" s="28"/>
      <c r="I948" s="28"/>
      <c r="J948" s="28"/>
      <c r="K948" s="28"/>
      <c r="L948" s="28"/>
      <c r="M948" s="28"/>
      <c r="N948" s="28"/>
      <c r="O948" s="28"/>
      <c r="P948" s="28"/>
      <c r="Q948" s="28"/>
      <c r="R948" s="28"/>
      <c r="S948" s="28"/>
      <c r="T948" s="28"/>
      <c r="U948" s="28"/>
      <c r="V948" s="28"/>
      <c r="W948" s="28"/>
      <c r="X948" s="28"/>
      <c r="Y948" s="28"/>
      <c r="Z948" s="28"/>
    </row>
    <row r="949" spans="1:26" ht="12.75" customHeight="1" x14ac:dyDescent="0.35">
      <c r="A949" s="28"/>
      <c r="B949" s="28"/>
      <c r="C949" s="28"/>
      <c r="D949" s="28"/>
      <c r="E949" s="28"/>
      <c r="F949" s="28"/>
      <c r="G949" s="28"/>
      <c r="H949" s="28"/>
      <c r="I949" s="28"/>
      <c r="J949" s="28"/>
      <c r="K949" s="28"/>
      <c r="L949" s="28"/>
      <c r="M949" s="28"/>
      <c r="N949" s="28"/>
      <c r="O949" s="28"/>
      <c r="P949" s="28"/>
      <c r="Q949" s="28"/>
      <c r="R949" s="28"/>
      <c r="S949" s="28"/>
      <c r="T949" s="28"/>
      <c r="U949" s="28"/>
      <c r="V949" s="28"/>
      <c r="W949" s="28"/>
      <c r="X949" s="28"/>
      <c r="Y949" s="28"/>
      <c r="Z949" s="28"/>
    </row>
    <row r="950" spans="1:26" ht="12.75" customHeight="1" x14ac:dyDescent="0.35">
      <c r="A950" s="28"/>
      <c r="B950" s="28"/>
      <c r="C950" s="28"/>
      <c r="D950" s="28"/>
      <c r="E950" s="28"/>
      <c r="F950" s="28"/>
      <c r="G950" s="28"/>
      <c r="H950" s="28"/>
      <c r="I950" s="28"/>
      <c r="J950" s="28"/>
      <c r="K950" s="28"/>
      <c r="L950" s="28"/>
      <c r="M950" s="28"/>
      <c r="N950" s="28"/>
      <c r="O950" s="28"/>
      <c r="P950" s="28"/>
      <c r="Q950" s="28"/>
      <c r="R950" s="28"/>
      <c r="S950" s="28"/>
      <c r="T950" s="28"/>
      <c r="U950" s="28"/>
      <c r="V950" s="28"/>
      <c r="W950" s="28"/>
      <c r="X950" s="28"/>
      <c r="Y950" s="28"/>
      <c r="Z950" s="28"/>
    </row>
    <row r="951" spans="1:26" ht="12.75" customHeight="1" x14ac:dyDescent="0.35">
      <c r="A951" s="28"/>
      <c r="B951" s="28"/>
      <c r="C951" s="28"/>
      <c r="D951" s="28"/>
      <c r="E951" s="28"/>
      <c r="F951" s="28"/>
      <c r="G951" s="28"/>
      <c r="H951" s="28"/>
      <c r="I951" s="28"/>
      <c r="J951" s="28"/>
      <c r="K951" s="28"/>
      <c r="L951" s="28"/>
      <c r="M951" s="28"/>
      <c r="N951" s="28"/>
      <c r="O951" s="28"/>
      <c r="P951" s="28"/>
      <c r="Q951" s="28"/>
      <c r="R951" s="28"/>
      <c r="S951" s="28"/>
      <c r="T951" s="28"/>
      <c r="U951" s="28"/>
      <c r="V951" s="28"/>
      <c r="W951" s="28"/>
      <c r="X951" s="28"/>
      <c r="Y951" s="28"/>
      <c r="Z951" s="28"/>
    </row>
    <row r="952" spans="1:26" ht="12.75" customHeight="1" x14ac:dyDescent="0.35">
      <c r="A952" s="28"/>
      <c r="B952" s="28"/>
      <c r="C952" s="28"/>
      <c r="D952" s="28"/>
      <c r="E952" s="28"/>
      <c r="F952" s="28"/>
      <c r="G952" s="28"/>
      <c r="H952" s="28"/>
      <c r="I952" s="28"/>
      <c r="J952" s="28"/>
      <c r="K952" s="28"/>
      <c r="L952" s="28"/>
      <c r="M952" s="28"/>
      <c r="N952" s="28"/>
      <c r="O952" s="28"/>
      <c r="P952" s="28"/>
      <c r="Q952" s="28"/>
      <c r="R952" s="28"/>
      <c r="S952" s="28"/>
      <c r="T952" s="28"/>
      <c r="U952" s="28"/>
      <c r="V952" s="28"/>
      <c r="W952" s="28"/>
      <c r="X952" s="28"/>
      <c r="Y952" s="28"/>
      <c r="Z952" s="28"/>
    </row>
    <row r="953" spans="1:26" ht="12.75" customHeight="1" x14ac:dyDescent="0.35">
      <c r="A953" s="28"/>
      <c r="B953" s="28"/>
      <c r="C953" s="28"/>
      <c r="D953" s="28"/>
      <c r="E953" s="28"/>
      <c r="F953" s="28"/>
      <c r="G953" s="28"/>
      <c r="H953" s="28"/>
      <c r="I953" s="28"/>
      <c r="J953" s="28"/>
      <c r="K953" s="28"/>
      <c r="L953" s="28"/>
      <c r="M953" s="28"/>
      <c r="N953" s="28"/>
      <c r="O953" s="28"/>
      <c r="P953" s="28"/>
      <c r="Q953" s="28"/>
      <c r="R953" s="28"/>
      <c r="S953" s="28"/>
      <c r="T953" s="28"/>
      <c r="U953" s="28"/>
      <c r="V953" s="28"/>
      <c r="W953" s="28"/>
      <c r="X953" s="28"/>
      <c r="Y953" s="28"/>
      <c r="Z953" s="28"/>
    </row>
    <row r="954" spans="1:26" ht="12.75" customHeight="1" x14ac:dyDescent="0.35">
      <c r="A954" s="28"/>
      <c r="B954" s="28"/>
      <c r="C954" s="28"/>
      <c r="D954" s="28"/>
      <c r="E954" s="28"/>
      <c r="F954" s="28"/>
      <c r="G954" s="28"/>
      <c r="H954" s="28"/>
      <c r="I954" s="28"/>
      <c r="J954" s="28"/>
      <c r="K954" s="28"/>
      <c r="L954" s="28"/>
      <c r="M954" s="28"/>
      <c r="N954" s="28"/>
      <c r="O954" s="28"/>
      <c r="P954" s="28"/>
      <c r="Q954" s="28"/>
      <c r="R954" s="28"/>
      <c r="S954" s="28"/>
      <c r="T954" s="28"/>
      <c r="U954" s="28"/>
      <c r="V954" s="28"/>
      <c r="W954" s="28"/>
      <c r="X954" s="28"/>
      <c r="Y954" s="28"/>
      <c r="Z954" s="28"/>
    </row>
    <row r="955" spans="1:26" ht="12.75" customHeight="1" x14ac:dyDescent="0.35">
      <c r="A955" s="28"/>
      <c r="B955" s="28"/>
      <c r="C955" s="28"/>
      <c r="D955" s="28"/>
      <c r="E955" s="28"/>
      <c r="F955" s="28"/>
      <c r="G955" s="28"/>
      <c r="H955" s="28"/>
      <c r="I955" s="28"/>
      <c r="J955" s="28"/>
      <c r="K955" s="28"/>
      <c r="L955" s="28"/>
      <c r="M955" s="28"/>
      <c r="N955" s="28"/>
      <c r="O955" s="28"/>
      <c r="P955" s="28"/>
      <c r="Q955" s="28"/>
      <c r="R955" s="28"/>
      <c r="S955" s="28"/>
      <c r="T955" s="28"/>
      <c r="U955" s="28"/>
      <c r="V955" s="28"/>
      <c r="W955" s="28"/>
      <c r="X955" s="28"/>
      <c r="Y955" s="28"/>
      <c r="Z955" s="28"/>
    </row>
    <row r="956" spans="1:26" ht="12.75" customHeight="1" x14ac:dyDescent="0.35">
      <c r="A956" s="28"/>
      <c r="B956" s="28"/>
      <c r="C956" s="28"/>
      <c r="D956" s="28"/>
      <c r="E956" s="28"/>
      <c r="F956" s="28"/>
      <c r="G956" s="28"/>
      <c r="H956" s="28"/>
      <c r="I956" s="28"/>
      <c r="J956" s="28"/>
      <c r="K956" s="28"/>
      <c r="L956" s="28"/>
      <c r="M956" s="28"/>
      <c r="N956" s="28"/>
      <c r="O956" s="28"/>
      <c r="P956" s="28"/>
      <c r="Q956" s="28"/>
      <c r="R956" s="28"/>
      <c r="S956" s="28"/>
      <c r="T956" s="28"/>
      <c r="U956" s="28"/>
      <c r="V956" s="28"/>
      <c r="W956" s="28"/>
      <c r="X956" s="28"/>
      <c r="Y956" s="28"/>
      <c r="Z956" s="28"/>
    </row>
    <row r="957" spans="1:26" ht="12.75" customHeight="1" x14ac:dyDescent="0.35">
      <c r="A957" s="28"/>
      <c r="B957" s="28"/>
      <c r="C957" s="28"/>
      <c r="D957" s="28"/>
      <c r="E957" s="28"/>
      <c r="F957" s="28"/>
      <c r="G957" s="28"/>
      <c r="H957" s="28"/>
      <c r="I957" s="28"/>
      <c r="J957" s="28"/>
      <c r="K957" s="28"/>
      <c r="L957" s="28"/>
      <c r="M957" s="28"/>
      <c r="N957" s="28"/>
      <c r="O957" s="28"/>
      <c r="P957" s="28"/>
      <c r="Q957" s="28"/>
      <c r="R957" s="28"/>
      <c r="S957" s="28"/>
      <c r="T957" s="28"/>
      <c r="U957" s="28"/>
      <c r="V957" s="28"/>
      <c r="W957" s="28"/>
      <c r="X957" s="28"/>
      <c r="Y957" s="28"/>
      <c r="Z957" s="28"/>
    </row>
    <row r="958" spans="1:26" ht="12.75" customHeight="1" x14ac:dyDescent="0.35">
      <c r="A958" s="28"/>
      <c r="B958" s="28"/>
      <c r="C958" s="28"/>
      <c r="D958" s="28"/>
      <c r="E958" s="28"/>
      <c r="F958" s="28"/>
      <c r="G958" s="28"/>
      <c r="H958" s="28"/>
      <c r="I958" s="28"/>
      <c r="J958" s="28"/>
      <c r="K958" s="28"/>
      <c r="L958" s="28"/>
      <c r="M958" s="28"/>
      <c r="N958" s="28"/>
      <c r="O958" s="28"/>
      <c r="P958" s="28"/>
      <c r="Q958" s="28"/>
      <c r="R958" s="28"/>
      <c r="S958" s="28"/>
      <c r="T958" s="28"/>
      <c r="U958" s="28"/>
      <c r="V958" s="28"/>
      <c r="W958" s="28"/>
      <c r="X958" s="28"/>
      <c r="Y958" s="28"/>
      <c r="Z958" s="28"/>
    </row>
    <row r="959" spans="1:26" ht="12.75" customHeight="1" x14ac:dyDescent="0.35">
      <c r="A959" s="28"/>
      <c r="B959" s="28"/>
      <c r="C959" s="28"/>
      <c r="D959" s="28"/>
      <c r="E959" s="28"/>
      <c r="F959" s="28"/>
      <c r="G959" s="28"/>
      <c r="H959" s="28"/>
      <c r="I959" s="28"/>
      <c r="J959" s="28"/>
      <c r="K959" s="28"/>
      <c r="L959" s="28"/>
      <c r="M959" s="28"/>
      <c r="N959" s="28"/>
      <c r="O959" s="28"/>
      <c r="P959" s="28"/>
      <c r="Q959" s="28"/>
      <c r="R959" s="28"/>
      <c r="S959" s="28"/>
      <c r="T959" s="28"/>
      <c r="U959" s="28"/>
      <c r="V959" s="28"/>
      <c r="W959" s="28"/>
      <c r="X959" s="28"/>
      <c r="Y959" s="28"/>
      <c r="Z959" s="28"/>
    </row>
    <row r="960" spans="1:26" ht="12.75" customHeight="1" x14ac:dyDescent="0.35">
      <c r="A960" s="28"/>
      <c r="B960" s="28"/>
      <c r="C960" s="28"/>
      <c r="D960" s="28"/>
      <c r="E960" s="28"/>
      <c r="F960" s="28"/>
      <c r="G960" s="28"/>
      <c r="H960" s="28"/>
      <c r="I960" s="28"/>
      <c r="J960" s="28"/>
      <c r="K960" s="28"/>
      <c r="L960" s="28"/>
      <c r="M960" s="28"/>
      <c r="N960" s="28"/>
      <c r="O960" s="28"/>
      <c r="P960" s="28"/>
      <c r="Q960" s="28"/>
      <c r="R960" s="28"/>
      <c r="S960" s="28"/>
      <c r="T960" s="28"/>
      <c r="U960" s="28"/>
      <c r="V960" s="28"/>
      <c r="W960" s="28"/>
      <c r="X960" s="28"/>
      <c r="Y960" s="28"/>
      <c r="Z960" s="28"/>
    </row>
    <row r="961" spans="1:26" ht="12.75" customHeight="1" x14ac:dyDescent="0.35">
      <c r="A961" s="28"/>
      <c r="B961" s="28"/>
      <c r="C961" s="28"/>
      <c r="D961" s="28"/>
      <c r="E961" s="28"/>
      <c r="F961" s="28"/>
      <c r="G961" s="28"/>
      <c r="H961" s="28"/>
      <c r="I961" s="28"/>
      <c r="J961" s="28"/>
      <c r="K961" s="28"/>
      <c r="L961" s="28"/>
      <c r="M961" s="28"/>
      <c r="N961" s="28"/>
      <c r="O961" s="28"/>
      <c r="P961" s="28"/>
      <c r="Q961" s="28"/>
      <c r="R961" s="28"/>
      <c r="S961" s="28"/>
      <c r="T961" s="28"/>
      <c r="U961" s="28"/>
      <c r="V961" s="28"/>
      <c r="W961" s="28"/>
      <c r="X961" s="28"/>
      <c r="Y961" s="28"/>
      <c r="Z961" s="28"/>
    </row>
    <row r="962" spans="1:26" ht="12.75" customHeight="1" x14ac:dyDescent="0.35">
      <c r="A962" s="28"/>
      <c r="B962" s="28"/>
      <c r="C962" s="28"/>
      <c r="D962" s="28"/>
      <c r="E962" s="28"/>
      <c r="F962" s="28"/>
      <c r="G962" s="28"/>
      <c r="H962" s="28"/>
      <c r="I962" s="28"/>
      <c r="J962" s="28"/>
      <c r="K962" s="28"/>
      <c r="L962" s="28"/>
      <c r="M962" s="28"/>
      <c r="N962" s="28"/>
      <c r="O962" s="28"/>
      <c r="P962" s="28"/>
      <c r="Q962" s="28"/>
      <c r="R962" s="28"/>
      <c r="S962" s="28"/>
      <c r="T962" s="28"/>
      <c r="U962" s="28"/>
      <c r="V962" s="28"/>
      <c r="W962" s="28"/>
      <c r="X962" s="28"/>
      <c r="Y962" s="28"/>
      <c r="Z962" s="28"/>
    </row>
    <row r="963" spans="1:26" ht="12.75" customHeight="1" x14ac:dyDescent="0.35">
      <c r="A963" s="28"/>
      <c r="B963" s="28"/>
      <c r="C963" s="28"/>
      <c r="D963" s="28"/>
      <c r="E963" s="28"/>
      <c r="F963" s="28"/>
      <c r="G963" s="28"/>
      <c r="H963" s="28"/>
      <c r="I963" s="28"/>
      <c r="J963" s="28"/>
      <c r="K963" s="28"/>
      <c r="L963" s="28"/>
      <c r="M963" s="28"/>
      <c r="N963" s="28"/>
      <c r="O963" s="28"/>
      <c r="P963" s="28"/>
      <c r="Q963" s="28"/>
      <c r="R963" s="28"/>
      <c r="S963" s="28"/>
      <c r="T963" s="28"/>
      <c r="U963" s="28"/>
      <c r="V963" s="28"/>
      <c r="W963" s="28"/>
      <c r="X963" s="28"/>
      <c r="Y963" s="28"/>
      <c r="Z963" s="28"/>
    </row>
    <row r="964" spans="1:26" ht="12.75" customHeight="1" x14ac:dyDescent="0.35">
      <c r="A964" s="28"/>
      <c r="B964" s="28"/>
      <c r="C964" s="28"/>
      <c r="D964" s="28"/>
      <c r="E964" s="28"/>
      <c r="F964" s="28"/>
      <c r="G964" s="28"/>
      <c r="H964" s="28"/>
      <c r="I964" s="28"/>
      <c r="J964" s="28"/>
      <c r="K964" s="28"/>
      <c r="L964" s="28"/>
      <c r="M964" s="28"/>
      <c r="N964" s="28"/>
      <c r="O964" s="28"/>
      <c r="P964" s="28"/>
      <c r="Q964" s="28"/>
      <c r="R964" s="28"/>
      <c r="S964" s="28"/>
      <c r="T964" s="28"/>
      <c r="U964" s="28"/>
      <c r="V964" s="28"/>
      <c r="W964" s="28"/>
      <c r="X964" s="28"/>
      <c r="Y964" s="28"/>
      <c r="Z964" s="28"/>
    </row>
    <row r="965" spans="1:26" ht="12.75" customHeight="1" x14ac:dyDescent="0.35">
      <c r="A965" s="28"/>
      <c r="B965" s="28"/>
      <c r="C965" s="28"/>
      <c r="D965" s="28"/>
      <c r="E965" s="28"/>
      <c r="F965" s="28"/>
      <c r="G965" s="28"/>
      <c r="H965" s="28"/>
      <c r="I965" s="28"/>
      <c r="J965" s="28"/>
      <c r="K965" s="28"/>
      <c r="L965" s="28"/>
      <c r="M965" s="28"/>
      <c r="N965" s="28"/>
      <c r="O965" s="28"/>
      <c r="P965" s="28"/>
      <c r="Q965" s="28"/>
      <c r="R965" s="28"/>
      <c r="S965" s="28"/>
      <c r="T965" s="28"/>
      <c r="U965" s="28"/>
      <c r="V965" s="28"/>
      <c r="W965" s="28"/>
      <c r="X965" s="28"/>
      <c r="Y965" s="28"/>
      <c r="Z965" s="28"/>
    </row>
    <row r="966" spans="1:26" ht="12.75" customHeight="1" x14ac:dyDescent="0.35">
      <c r="A966" s="28"/>
      <c r="B966" s="28"/>
      <c r="C966" s="28"/>
      <c r="D966" s="28"/>
      <c r="E966" s="28"/>
      <c r="F966" s="28"/>
      <c r="G966" s="28"/>
      <c r="H966" s="28"/>
      <c r="I966" s="28"/>
      <c r="J966" s="28"/>
      <c r="K966" s="28"/>
      <c r="L966" s="28"/>
      <c r="M966" s="28"/>
      <c r="N966" s="28"/>
      <c r="O966" s="28"/>
      <c r="P966" s="28"/>
      <c r="Q966" s="28"/>
      <c r="R966" s="28"/>
      <c r="S966" s="28"/>
      <c r="T966" s="28"/>
      <c r="U966" s="28"/>
      <c r="V966" s="28"/>
      <c r="W966" s="28"/>
      <c r="X966" s="28"/>
      <c r="Y966" s="28"/>
      <c r="Z966" s="28"/>
    </row>
    <row r="967" spans="1:26" ht="12.75" customHeight="1" x14ac:dyDescent="0.35">
      <c r="A967" s="28"/>
      <c r="B967" s="28"/>
      <c r="C967" s="28"/>
      <c r="D967" s="28"/>
      <c r="E967" s="28"/>
      <c r="F967" s="28"/>
      <c r="G967" s="28"/>
      <c r="H967" s="28"/>
      <c r="I967" s="28"/>
      <c r="J967" s="28"/>
      <c r="K967" s="28"/>
      <c r="L967" s="28"/>
      <c r="M967" s="28"/>
      <c r="N967" s="28"/>
      <c r="O967" s="28"/>
      <c r="P967" s="28"/>
      <c r="Q967" s="28"/>
      <c r="R967" s="28"/>
      <c r="S967" s="28"/>
      <c r="T967" s="28"/>
      <c r="U967" s="28"/>
      <c r="V967" s="28"/>
      <c r="W967" s="28"/>
      <c r="X967" s="28"/>
      <c r="Y967" s="28"/>
      <c r="Z967" s="28"/>
    </row>
    <row r="968" spans="1:26" ht="12.75" customHeight="1" x14ac:dyDescent="0.35">
      <c r="A968" s="28"/>
      <c r="B968" s="28"/>
      <c r="C968" s="28"/>
      <c r="D968" s="28"/>
      <c r="E968" s="28"/>
      <c r="F968" s="28"/>
      <c r="G968" s="28"/>
      <c r="H968" s="28"/>
      <c r="I968" s="28"/>
      <c r="J968" s="28"/>
      <c r="K968" s="28"/>
      <c r="L968" s="28"/>
      <c r="M968" s="28"/>
      <c r="N968" s="28"/>
      <c r="O968" s="28"/>
      <c r="P968" s="28"/>
      <c r="Q968" s="28"/>
      <c r="R968" s="28"/>
      <c r="S968" s="28"/>
      <c r="T968" s="28"/>
      <c r="U968" s="28"/>
      <c r="V968" s="28"/>
      <c r="W968" s="28"/>
      <c r="X968" s="28"/>
      <c r="Y968" s="28"/>
      <c r="Z968" s="28"/>
    </row>
    <row r="969" spans="1:26" ht="12.75" customHeight="1" x14ac:dyDescent="0.35">
      <c r="A969" s="28"/>
      <c r="B969" s="28"/>
      <c r="C969" s="28"/>
      <c r="D969" s="28"/>
      <c r="E969" s="28"/>
      <c r="F969" s="28"/>
      <c r="G969" s="28"/>
      <c r="H969" s="28"/>
      <c r="I969" s="28"/>
      <c r="J969" s="28"/>
      <c r="K969" s="28"/>
      <c r="L969" s="28"/>
      <c r="M969" s="28"/>
      <c r="N969" s="28"/>
      <c r="O969" s="28"/>
      <c r="P969" s="28"/>
      <c r="Q969" s="28"/>
      <c r="R969" s="28"/>
      <c r="S969" s="28"/>
      <c r="T969" s="28"/>
      <c r="U969" s="28"/>
      <c r="V969" s="28"/>
      <c r="W969" s="28"/>
      <c r="X969" s="28"/>
      <c r="Y969" s="28"/>
      <c r="Z969" s="28"/>
    </row>
    <row r="970" spans="1:26" ht="12.75" customHeight="1" x14ac:dyDescent="0.35">
      <c r="A970" s="28"/>
      <c r="B970" s="28"/>
      <c r="C970" s="28"/>
      <c r="D970" s="28"/>
      <c r="E970" s="28"/>
      <c r="F970" s="28"/>
      <c r="G970" s="28"/>
      <c r="H970" s="28"/>
      <c r="I970" s="28"/>
      <c r="J970" s="28"/>
      <c r="K970" s="28"/>
      <c r="L970" s="28"/>
      <c r="M970" s="28"/>
      <c r="N970" s="28"/>
      <c r="O970" s="28"/>
      <c r="P970" s="28"/>
      <c r="Q970" s="28"/>
      <c r="R970" s="28"/>
      <c r="S970" s="28"/>
      <c r="T970" s="28"/>
      <c r="U970" s="28"/>
      <c r="V970" s="28"/>
      <c r="W970" s="28"/>
      <c r="X970" s="28"/>
      <c r="Y970" s="28"/>
      <c r="Z970" s="28"/>
    </row>
    <row r="971" spans="1:26" ht="12.75" customHeight="1" x14ac:dyDescent="0.35">
      <c r="A971" s="28"/>
      <c r="B971" s="28"/>
      <c r="C971" s="28"/>
      <c r="D971" s="28"/>
      <c r="E971" s="28"/>
      <c r="F971" s="28"/>
      <c r="G971" s="28"/>
      <c r="H971" s="28"/>
      <c r="I971" s="28"/>
      <c r="J971" s="28"/>
      <c r="K971" s="28"/>
      <c r="L971" s="28"/>
      <c r="M971" s="28"/>
      <c r="N971" s="28"/>
      <c r="O971" s="28"/>
      <c r="P971" s="28"/>
      <c r="Q971" s="28"/>
      <c r="R971" s="28"/>
      <c r="S971" s="28"/>
      <c r="T971" s="28"/>
      <c r="U971" s="28"/>
      <c r="V971" s="28"/>
      <c r="W971" s="28"/>
      <c r="X971" s="28"/>
      <c r="Y971" s="28"/>
      <c r="Z971" s="28"/>
    </row>
    <row r="972" spans="1:26" ht="12.75" customHeight="1" x14ac:dyDescent="0.35">
      <c r="A972" s="28"/>
      <c r="B972" s="28"/>
      <c r="C972" s="28"/>
      <c r="D972" s="28"/>
      <c r="E972" s="28"/>
      <c r="F972" s="28"/>
      <c r="G972" s="28"/>
      <c r="H972" s="28"/>
      <c r="I972" s="28"/>
      <c r="J972" s="28"/>
      <c r="K972" s="28"/>
      <c r="L972" s="28"/>
      <c r="M972" s="28"/>
      <c r="N972" s="28"/>
      <c r="O972" s="28"/>
      <c r="P972" s="28"/>
      <c r="Q972" s="28"/>
      <c r="R972" s="28"/>
      <c r="S972" s="28"/>
      <c r="T972" s="28"/>
      <c r="U972" s="28"/>
      <c r="V972" s="28"/>
      <c r="W972" s="28"/>
      <c r="X972" s="28"/>
      <c r="Y972" s="28"/>
      <c r="Z972" s="28"/>
    </row>
    <row r="973" spans="1:26" ht="12.75" customHeight="1" x14ac:dyDescent="0.35">
      <c r="A973" s="28"/>
      <c r="B973" s="28"/>
      <c r="C973" s="28"/>
      <c r="D973" s="28"/>
      <c r="E973" s="28"/>
      <c r="F973" s="28"/>
      <c r="G973" s="28"/>
      <c r="H973" s="28"/>
      <c r="I973" s="28"/>
      <c r="J973" s="28"/>
      <c r="K973" s="28"/>
      <c r="L973" s="28"/>
      <c r="M973" s="28"/>
      <c r="N973" s="28"/>
      <c r="O973" s="28"/>
      <c r="P973" s="28"/>
      <c r="Q973" s="28"/>
      <c r="R973" s="28"/>
      <c r="S973" s="28"/>
      <c r="T973" s="28"/>
      <c r="U973" s="28"/>
      <c r="V973" s="28"/>
      <c r="W973" s="28"/>
      <c r="X973" s="28"/>
      <c r="Y973" s="28"/>
      <c r="Z973" s="28"/>
    </row>
    <row r="974" spans="1:26" ht="12.75" customHeight="1" x14ac:dyDescent="0.35">
      <c r="A974" s="28"/>
      <c r="B974" s="28"/>
      <c r="C974" s="28"/>
      <c r="D974" s="28"/>
      <c r="E974" s="28"/>
      <c r="F974" s="28"/>
      <c r="G974" s="28"/>
      <c r="H974" s="28"/>
      <c r="I974" s="28"/>
      <c r="J974" s="28"/>
      <c r="K974" s="28"/>
      <c r="L974" s="28"/>
      <c r="M974" s="28"/>
      <c r="N974" s="28"/>
      <c r="O974" s="28"/>
      <c r="P974" s="28"/>
      <c r="Q974" s="28"/>
      <c r="R974" s="28"/>
      <c r="S974" s="28"/>
      <c r="T974" s="28"/>
      <c r="U974" s="28"/>
      <c r="V974" s="28"/>
      <c r="W974" s="28"/>
      <c r="X974" s="28"/>
      <c r="Y974" s="28"/>
      <c r="Z974" s="28"/>
    </row>
    <row r="975" spans="1:26" ht="12.75" customHeight="1" x14ac:dyDescent="0.35">
      <c r="A975" s="28"/>
      <c r="B975" s="28"/>
      <c r="C975" s="28"/>
      <c r="D975" s="28"/>
      <c r="E975" s="28"/>
      <c r="F975" s="28"/>
      <c r="G975" s="28"/>
      <c r="H975" s="28"/>
      <c r="I975" s="28"/>
      <c r="J975" s="28"/>
      <c r="K975" s="28"/>
      <c r="L975" s="28"/>
      <c r="M975" s="28"/>
      <c r="N975" s="28"/>
      <c r="O975" s="28"/>
      <c r="P975" s="28"/>
      <c r="Q975" s="28"/>
      <c r="R975" s="28"/>
      <c r="S975" s="28"/>
      <c r="T975" s="28"/>
      <c r="U975" s="28"/>
      <c r="V975" s="28"/>
      <c r="W975" s="28"/>
      <c r="X975" s="28"/>
      <c r="Y975" s="28"/>
      <c r="Z975" s="28"/>
    </row>
    <row r="976" spans="1:26" ht="12.75" customHeight="1" x14ac:dyDescent="0.35">
      <c r="A976" s="28"/>
      <c r="B976" s="28"/>
      <c r="C976" s="28"/>
      <c r="D976" s="28"/>
      <c r="E976" s="28"/>
      <c r="F976" s="28"/>
      <c r="G976" s="28"/>
      <c r="H976" s="28"/>
      <c r="I976" s="28"/>
      <c r="J976" s="28"/>
      <c r="K976" s="28"/>
      <c r="L976" s="28"/>
      <c r="M976" s="28"/>
      <c r="N976" s="28"/>
      <c r="O976" s="28"/>
      <c r="P976" s="28"/>
      <c r="Q976" s="28"/>
      <c r="R976" s="28"/>
      <c r="S976" s="28"/>
      <c r="T976" s="28"/>
      <c r="U976" s="28"/>
      <c r="V976" s="28"/>
      <c r="W976" s="28"/>
      <c r="X976" s="28"/>
      <c r="Y976" s="28"/>
      <c r="Z976" s="28"/>
    </row>
    <row r="977" spans="1:26" ht="12.75" customHeight="1" x14ac:dyDescent="0.35">
      <c r="A977" s="28"/>
      <c r="B977" s="28"/>
      <c r="C977" s="28"/>
      <c r="D977" s="28"/>
      <c r="E977" s="28"/>
      <c r="F977" s="28"/>
      <c r="G977" s="28"/>
      <c r="H977" s="28"/>
      <c r="I977" s="28"/>
      <c r="J977" s="28"/>
      <c r="K977" s="28"/>
      <c r="L977" s="28"/>
      <c r="M977" s="28"/>
      <c r="N977" s="28"/>
      <c r="O977" s="28"/>
      <c r="P977" s="28"/>
      <c r="Q977" s="28"/>
      <c r="R977" s="28"/>
      <c r="S977" s="28"/>
      <c r="T977" s="28"/>
      <c r="U977" s="28"/>
      <c r="V977" s="28"/>
      <c r="W977" s="28"/>
      <c r="X977" s="28"/>
      <c r="Y977" s="28"/>
      <c r="Z977" s="28"/>
    </row>
    <row r="978" spans="1:26" ht="12.75" customHeight="1" x14ac:dyDescent="0.35">
      <c r="A978" s="28"/>
      <c r="B978" s="28"/>
      <c r="C978" s="28"/>
      <c r="D978" s="28"/>
      <c r="E978" s="28"/>
      <c r="F978" s="28"/>
      <c r="G978" s="28"/>
      <c r="H978" s="28"/>
      <c r="I978" s="28"/>
      <c r="J978" s="28"/>
      <c r="K978" s="28"/>
      <c r="L978" s="28"/>
      <c r="M978" s="28"/>
      <c r="N978" s="28"/>
      <c r="O978" s="28"/>
      <c r="P978" s="28"/>
      <c r="Q978" s="28"/>
      <c r="R978" s="28"/>
      <c r="S978" s="28"/>
      <c r="T978" s="28"/>
      <c r="U978" s="28"/>
      <c r="V978" s="28"/>
      <c r="W978" s="28"/>
      <c r="X978" s="28"/>
      <c r="Y978" s="28"/>
      <c r="Z978" s="28"/>
    </row>
    <row r="979" spans="1:26" ht="12.75" customHeight="1" x14ac:dyDescent="0.35">
      <c r="A979" s="28"/>
      <c r="B979" s="28"/>
      <c r="C979" s="28"/>
      <c r="D979" s="28"/>
      <c r="E979" s="28"/>
      <c r="F979" s="28"/>
      <c r="G979" s="28"/>
      <c r="H979" s="28"/>
      <c r="I979" s="28"/>
      <c r="J979" s="28"/>
      <c r="K979" s="28"/>
      <c r="L979" s="28"/>
      <c r="M979" s="28"/>
      <c r="N979" s="28"/>
      <c r="O979" s="28"/>
      <c r="P979" s="28"/>
      <c r="Q979" s="28"/>
      <c r="R979" s="28"/>
      <c r="S979" s="28"/>
      <c r="T979" s="28"/>
      <c r="U979" s="28"/>
      <c r="V979" s="28"/>
      <c r="W979" s="28"/>
      <c r="X979" s="28"/>
      <c r="Y979" s="28"/>
      <c r="Z979" s="28"/>
    </row>
    <row r="980" spans="1:26" ht="12.75" customHeight="1" x14ac:dyDescent="0.35">
      <c r="A980" s="28"/>
      <c r="B980" s="28"/>
      <c r="C980" s="28"/>
      <c r="D980" s="28"/>
      <c r="E980" s="28"/>
      <c r="F980" s="28"/>
      <c r="G980" s="28"/>
      <c r="H980" s="28"/>
      <c r="I980" s="28"/>
      <c r="J980" s="28"/>
      <c r="K980" s="28"/>
      <c r="L980" s="28"/>
      <c r="M980" s="28"/>
      <c r="N980" s="28"/>
      <c r="O980" s="28"/>
      <c r="P980" s="28"/>
      <c r="Q980" s="28"/>
      <c r="R980" s="28"/>
      <c r="S980" s="28"/>
      <c r="T980" s="28"/>
      <c r="U980" s="28"/>
      <c r="V980" s="28"/>
      <c r="W980" s="28"/>
      <c r="X980" s="28"/>
      <c r="Y980" s="28"/>
      <c r="Z980" s="28"/>
    </row>
    <row r="981" spans="1:26" ht="12.75" customHeight="1" x14ac:dyDescent="0.35">
      <c r="A981" s="28"/>
      <c r="B981" s="28"/>
      <c r="C981" s="28"/>
      <c r="D981" s="28"/>
      <c r="E981" s="28"/>
      <c r="F981" s="28"/>
      <c r="G981" s="28"/>
      <c r="H981" s="28"/>
      <c r="I981" s="28"/>
      <c r="J981" s="28"/>
      <c r="K981" s="28"/>
      <c r="L981" s="28"/>
      <c r="M981" s="28"/>
      <c r="N981" s="28"/>
      <c r="O981" s="28"/>
      <c r="P981" s="28"/>
      <c r="Q981" s="28"/>
      <c r="R981" s="28"/>
      <c r="S981" s="28"/>
      <c r="T981" s="28"/>
      <c r="U981" s="28"/>
      <c r="V981" s="28"/>
      <c r="W981" s="28"/>
      <c r="X981" s="28"/>
      <c r="Y981" s="28"/>
      <c r="Z981" s="28"/>
    </row>
    <row r="982" spans="1:26" ht="12.75" customHeight="1" x14ac:dyDescent="0.35">
      <c r="A982" s="28"/>
      <c r="B982" s="28"/>
      <c r="C982" s="28"/>
      <c r="D982" s="28"/>
      <c r="E982" s="28"/>
      <c r="F982" s="28"/>
      <c r="G982" s="28"/>
      <c r="H982" s="28"/>
      <c r="I982" s="28"/>
      <c r="J982" s="28"/>
      <c r="K982" s="28"/>
      <c r="L982" s="28"/>
      <c r="M982" s="28"/>
      <c r="N982" s="28"/>
      <c r="O982" s="28"/>
      <c r="P982" s="28"/>
      <c r="Q982" s="28"/>
      <c r="R982" s="28"/>
      <c r="S982" s="28"/>
      <c r="T982" s="28"/>
      <c r="U982" s="28"/>
      <c r="V982" s="28"/>
      <c r="W982" s="28"/>
      <c r="X982" s="28"/>
      <c r="Y982" s="28"/>
      <c r="Z982" s="28"/>
    </row>
    <row r="983" spans="1:26" ht="12.75" customHeight="1" x14ac:dyDescent="0.35">
      <c r="A983" s="28"/>
      <c r="B983" s="28"/>
      <c r="C983" s="28"/>
      <c r="D983" s="28"/>
      <c r="E983" s="28"/>
      <c r="F983" s="28"/>
      <c r="G983" s="28"/>
      <c r="H983" s="28"/>
      <c r="I983" s="28"/>
      <c r="J983" s="28"/>
      <c r="K983" s="28"/>
      <c r="L983" s="28"/>
      <c r="M983" s="28"/>
      <c r="N983" s="28"/>
      <c r="O983" s="28"/>
      <c r="P983" s="28"/>
      <c r="Q983" s="28"/>
      <c r="R983" s="28"/>
      <c r="S983" s="28"/>
      <c r="T983" s="28"/>
      <c r="U983" s="28"/>
      <c r="V983" s="28"/>
      <c r="W983" s="28"/>
      <c r="X983" s="28"/>
      <c r="Y983" s="28"/>
      <c r="Z983" s="28"/>
    </row>
    <row r="984" spans="1:26" ht="12.75" customHeight="1" x14ac:dyDescent="0.35">
      <c r="A984" s="28"/>
      <c r="B984" s="28"/>
      <c r="C984" s="28"/>
      <c r="D984" s="28"/>
      <c r="E984" s="28"/>
      <c r="F984" s="28"/>
      <c r="G984" s="28"/>
      <c r="H984" s="28"/>
      <c r="I984" s="28"/>
      <c r="J984" s="28"/>
      <c r="K984" s="28"/>
      <c r="L984" s="28"/>
      <c r="M984" s="28"/>
      <c r="N984" s="28"/>
      <c r="O984" s="28"/>
      <c r="P984" s="28"/>
      <c r="Q984" s="28"/>
      <c r="R984" s="28"/>
      <c r="S984" s="28"/>
      <c r="T984" s="28"/>
      <c r="U984" s="28"/>
      <c r="V984" s="28"/>
      <c r="W984" s="28"/>
      <c r="X984" s="28"/>
      <c r="Y984" s="28"/>
      <c r="Z984" s="28"/>
    </row>
    <row r="985" spans="1:26" ht="12.75" customHeight="1" x14ac:dyDescent="0.35">
      <c r="A985" s="28"/>
      <c r="B985" s="28"/>
      <c r="C985" s="28"/>
      <c r="D985" s="28"/>
      <c r="E985" s="28"/>
      <c r="F985" s="28"/>
      <c r="G985" s="28"/>
      <c r="H985" s="28"/>
      <c r="I985" s="28"/>
      <c r="J985" s="28"/>
      <c r="K985" s="28"/>
      <c r="L985" s="28"/>
      <c r="M985" s="28"/>
      <c r="N985" s="28"/>
      <c r="O985" s="28"/>
      <c r="P985" s="28"/>
      <c r="Q985" s="28"/>
      <c r="R985" s="28"/>
      <c r="S985" s="28"/>
      <c r="T985" s="28"/>
      <c r="U985" s="28"/>
      <c r="V985" s="28"/>
      <c r="W985" s="28"/>
      <c r="X985" s="28"/>
      <c r="Y985" s="28"/>
      <c r="Z985" s="28"/>
    </row>
    <row r="986" spans="1:26" ht="12.75" customHeight="1" x14ac:dyDescent="0.35">
      <c r="A986" s="28"/>
      <c r="B986" s="28"/>
      <c r="C986" s="28"/>
      <c r="D986" s="28"/>
      <c r="E986" s="28"/>
      <c r="F986" s="28"/>
      <c r="G986" s="28"/>
      <c r="H986" s="28"/>
      <c r="I986" s="28"/>
      <c r="J986" s="28"/>
      <c r="K986" s="28"/>
      <c r="L986" s="28"/>
      <c r="M986" s="28"/>
      <c r="N986" s="28"/>
      <c r="O986" s="28"/>
      <c r="P986" s="28"/>
      <c r="Q986" s="28"/>
      <c r="R986" s="28"/>
      <c r="S986" s="28"/>
      <c r="T986" s="28"/>
      <c r="U986" s="28"/>
      <c r="V986" s="28"/>
      <c r="W986" s="28"/>
      <c r="X986" s="28"/>
      <c r="Y986" s="28"/>
      <c r="Z986" s="28"/>
    </row>
    <row r="987" spans="1:26" ht="12.75" customHeight="1" x14ac:dyDescent="0.35">
      <c r="A987" s="28"/>
      <c r="B987" s="28"/>
      <c r="C987" s="28"/>
      <c r="D987" s="28"/>
      <c r="E987" s="28"/>
      <c r="F987" s="28"/>
      <c r="G987" s="28"/>
      <c r="H987" s="28"/>
      <c r="I987" s="28"/>
      <c r="J987" s="28"/>
      <c r="K987" s="28"/>
      <c r="L987" s="28"/>
      <c r="M987" s="28"/>
      <c r="N987" s="28"/>
      <c r="O987" s="28"/>
      <c r="P987" s="28"/>
      <c r="Q987" s="28"/>
      <c r="R987" s="28"/>
      <c r="S987" s="28"/>
      <c r="T987" s="28"/>
      <c r="U987" s="28"/>
      <c r="V987" s="28"/>
      <c r="W987" s="28"/>
      <c r="X987" s="28"/>
      <c r="Y987" s="28"/>
      <c r="Z987" s="28"/>
    </row>
    <row r="988" spans="1:26" ht="12.75" customHeight="1" x14ac:dyDescent="0.35">
      <c r="A988" s="28"/>
      <c r="B988" s="28"/>
      <c r="C988" s="28"/>
      <c r="D988" s="28"/>
      <c r="E988" s="28"/>
      <c r="F988" s="28"/>
      <c r="G988" s="28"/>
      <c r="H988" s="28"/>
      <c r="I988" s="28"/>
      <c r="J988" s="28"/>
      <c r="K988" s="28"/>
      <c r="L988" s="28"/>
      <c r="M988" s="28"/>
      <c r="N988" s="28"/>
      <c r="O988" s="28"/>
      <c r="P988" s="28"/>
      <c r="Q988" s="28"/>
      <c r="R988" s="28"/>
      <c r="S988" s="28"/>
      <c r="T988" s="28"/>
      <c r="U988" s="28"/>
      <c r="V988" s="28"/>
      <c r="W988" s="28"/>
      <c r="X988" s="28"/>
      <c r="Y988" s="28"/>
      <c r="Z988" s="28"/>
    </row>
    <row r="989" spans="1:26" ht="12.75" customHeight="1" x14ac:dyDescent="0.35">
      <c r="A989" s="28"/>
      <c r="B989" s="28"/>
      <c r="C989" s="28"/>
      <c r="D989" s="28"/>
      <c r="E989" s="28"/>
      <c r="F989" s="28"/>
      <c r="G989" s="28"/>
      <c r="H989" s="28"/>
      <c r="I989" s="28"/>
      <c r="J989" s="28"/>
      <c r="K989" s="28"/>
      <c r="L989" s="28"/>
      <c r="M989" s="28"/>
      <c r="N989" s="28"/>
      <c r="O989" s="28"/>
      <c r="P989" s="28"/>
      <c r="Q989" s="28"/>
      <c r="R989" s="28"/>
      <c r="S989" s="28"/>
      <c r="T989" s="28"/>
      <c r="U989" s="28"/>
      <c r="V989" s="28"/>
      <c r="W989" s="28"/>
      <c r="X989" s="28"/>
      <c r="Y989" s="28"/>
      <c r="Z989" s="28"/>
    </row>
    <row r="990" spans="1:26" ht="12.75" customHeight="1" x14ac:dyDescent="0.35">
      <c r="A990" s="28"/>
      <c r="B990" s="28"/>
      <c r="C990" s="28"/>
      <c r="D990" s="28"/>
      <c r="E990" s="28"/>
      <c r="F990" s="28"/>
      <c r="G990" s="28"/>
      <c r="H990" s="28"/>
      <c r="I990" s="28"/>
      <c r="J990" s="28"/>
      <c r="K990" s="28"/>
      <c r="L990" s="28"/>
      <c r="M990" s="28"/>
      <c r="N990" s="28"/>
      <c r="O990" s="28"/>
      <c r="P990" s="28"/>
      <c r="Q990" s="28"/>
      <c r="R990" s="28"/>
      <c r="S990" s="28"/>
      <c r="T990" s="28"/>
      <c r="U990" s="28"/>
      <c r="V990" s="28"/>
      <c r="W990" s="28"/>
      <c r="X990" s="28"/>
      <c r="Y990" s="28"/>
      <c r="Z990" s="28"/>
    </row>
    <row r="991" spans="1:26" ht="12.75" customHeight="1" x14ac:dyDescent="0.35">
      <c r="A991" s="28"/>
      <c r="B991" s="28"/>
      <c r="C991" s="28"/>
      <c r="D991" s="28"/>
      <c r="E991" s="28"/>
      <c r="F991" s="28"/>
      <c r="G991" s="28"/>
      <c r="H991" s="28"/>
      <c r="I991" s="28"/>
      <c r="J991" s="28"/>
      <c r="K991" s="28"/>
      <c r="L991" s="28"/>
      <c r="M991" s="28"/>
      <c r="N991" s="28"/>
      <c r="O991" s="28"/>
      <c r="P991" s="28"/>
      <c r="Q991" s="28"/>
      <c r="R991" s="28"/>
      <c r="S991" s="28"/>
      <c r="T991" s="28"/>
      <c r="U991" s="28"/>
      <c r="V991" s="28"/>
      <c r="W991" s="28"/>
      <c r="X991" s="28"/>
      <c r="Y991" s="28"/>
      <c r="Z991" s="28"/>
    </row>
    <row r="992" spans="1:26" ht="12.75" customHeight="1" x14ac:dyDescent="0.35">
      <c r="A992" s="28"/>
      <c r="B992" s="28"/>
      <c r="C992" s="28"/>
      <c r="D992" s="28"/>
      <c r="E992" s="28"/>
      <c r="F992" s="28"/>
      <c r="G992" s="28"/>
      <c r="H992" s="28"/>
      <c r="I992" s="28"/>
      <c r="J992" s="28"/>
      <c r="K992" s="28"/>
      <c r="L992" s="28"/>
      <c r="M992" s="28"/>
      <c r="N992" s="28"/>
      <c r="O992" s="28"/>
      <c r="P992" s="28"/>
      <c r="Q992" s="28"/>
      <c r="R992" s="28"/>
      <c r="S992" s="28"/>
      <c r="T992" s="28"/>
      <c r="U992" s="28"/>
      <c r="V992" s="28"/>
      <c r="W992" s="28"/>
      <c r="X992" s="28"/>
      <c r="Y992" s="28"/>
      <c r="Z992" s="28"/>
    </row>
    <row r="993" spans="1:26" ht="12.75" customHeight="1" x14ac:dyDescent="0.35">
      <c r="A993" s="28"/>
      <c r="B993" s="28"/>
      <c r="C993" s="28"/>
      <c r="D993" s="28"/>
      <c r="E993" s="28"/>
      <c r="F993" s="28"/>
      <c r="G993" s="28"/>
      <c r="H993" s="28"/>
      <c r="I993" s="28"/>
      <c r="J993" s="28"/>
      <c r="K993" s="28"/>
      <c r="L993" s="28"/>
      <c r="M993" s="28"/>
      <c r="N993" s="28"/>
      <c r="O993" s="28"/>
      <c r="P993" s="28"/>
      <c r="Q993" s="28"/>
      <c r="R993" s="28"/>
      <c r="S993" s="28"/>
      <c r="T993" s="28"/>
      <c r="U993" s="28"/>
      <c r="V993" s="28"/>
      <c r="W993" s="28"/>
      <c r="X993" s="28"/>
      <c r="Y993" s="28"/>
      <c r="Z993" s="28"/>
    </row>
    <row r="994" spans="1:26" ht="12.75" customHeight="1" x14ac:dyDescent="0.35">
      <c r="A994" s="28"/>
      <c r="B994" s="28"/>
      <c r="C994" s="28"/>
      <c r="D994" s="28"/>
      <c r="E994" s="28"/>
      <c r="F994" s="28"/>
      <c r="G994" s="28"/>
      <c r="H994" s="28"/>
      <c r="I994" s="28"/>
      <c r="J994" s="28"/>
      <c r="K994" s="28"/>
      <c r="L994" s="28"/>
      <c r="M994" s="28"/>
      <c r="N994" s="28"/>
      <c r="O994" s="28"/>
      <c r="P994" s="28"/>
      <c r="Q994" s="28"/>
      <c r="R994" s="28"/>
      <c r="S994" s="28"/>
      <c r="T994" s="28"/>
      <c r="U994" s="28"/>
      <c r="V994" s="28"/>
      <c r="W994" s="28"/>
      <c r="X994" s="28"/>
      <c r="Y994" s="28"/>
      <c r="Z994" s="28"/>
    </row>
    <row r="995" spans="1:26" ht="12.75" customHeight="1" x14ac:dyDescent="0.35">
      <c r="A995" s="28"/>
      <c r="B995" s="28"/>
      <c r="C995" s="28"/>
      <c r="D995" s="28"/>
      <c r="E995" s="28"/>
      <c r="F995" s="28"/>
      <c r="G995" s="28"/>
      <c r="H995" s="28"/>
      <c r="I995" s="28"/>
      <c r="J995" s="28"/>
      <c r="K995" s="28"/>
      <c r="L995" s="28"/>
      <c r="M995" s="28"/>
      <c r="N995" s="28"/>
      <c r="O995" s="28"/>
      <c r="P995" s="28"/>
      <c r="Q995" s="28"/>
      <c r="R995" s="28"/>
      <c r="S995" s="28"/>
      <c r="T995" s="28"/>
      <c r="U995" s="28"/>
      <c r="V995" s="28"/>
      <c r="W995" s="28"/>
      <c r="X995" s="28"/>
      <c r="Y995" s="28"/>
      <c r="Z995" s="28"/>
    </row>
    <row r="996" spans="1:26" ht="12.75" customHeight="1" x14ac:dyDescent="0.35">
      <c r="A996" s="28"/>
      <c r="B996" s="28"/>
      <c r="C996" s="28"/>
      <c r="D996" s="28"/>
      <c r="E996" s="28"/>
      <c r="F996" s="28"/>
      <c r="G996" s="28"/>
      <c r="H996" s="28"/>
      <c r="I996" s="28"/>
      <c r="J996" s="28"/>
      <c r="K996" s="28"/>
      <c r="L996" s="28"/>
      <c r="M996" s="28"/>
      <c r="N996" s="28"/>
      <c r="O996" s="28"/>
      <c r="P996" s="28"/>
      <c r="Q996" s="28"/>
      <c r="R996" s="28"/>
      <c r="S996" s="28"/>
      <c r="T996" s="28"/>
      <c r="U996" s="28"/>
      <c r="V996" s="28"/>
      <c r="W996" s="28"/>
      <c r="X996" s="28"/>
      <c r="Y996" s="28"/>
      <c r="Z996" s="28"/>
    </row>
    <row r="997" spans="1:26" ht="12.75" customHeight="1" x14ac:dyDescent="0.35">
      <c r="A997" s="28"/>
      <c r="B997" s="28"/>
      <c r="C997" s="28"/>
      <c r="D997" s="28"/>
      <c r="E997" s="28"/>
      <c r="F997" s="28"/>
      <c r="G997" s="28"/>
      <c r="H997" s="28"/>
      <c r="I997" s="28"/>
      <c r="J997" s="28"/>
      <c r="K997" s="28"/>
      <c r="L997" s="28"/>
      <c r="M997" s="28"/>
      <c r="N997" s="28"/>
      <c r="O997" s="28"/>
      <c r="P997" s="28"/>
      <c r="Q997" s="28"/>
      <c r="R997" s="28"/>
      <c r="S997" s="28"/>
      <c r="T997" s="28"/>
      <c r="U997" s="28"/>
      <c r="V997" s="28"/>
      <c r="W997" s="28"/>
      <c r="X997" s="28"/>
      <c r="Y997" s="28"/>
      <c r="Z997" s="28"/>
    </row>
    <row r="998" spans="1:26" ht="12.75" customHeight="1" x14ac:dyDescent="0.35">
      <c r="A998" s="28"/>
      <c r="B998" s="28"/>
      <c r="C998" s="28"/>
      <c r="D998" s="28"/>
      <c r="E998" s="28"/>
      <c r="F998" s="28"/>
      <c r="G998" s="28"/>
      <c r="H998" s="28"/>
      <c r="I998" s="28"/>
      <c r="J998" s="28"/>
      <c r="K998" s="28"/>
      <c r="L998" s="28"/>
      <c r="M998" s="28"/>
      <c r="N998" s="28"/>
      <c r="O998" s="28"/>
      <c r="P998" s="28"/>
      <c r="Q998" s="28"/>
      <c r="R998" s="28"/>
      <c r="S998" s="28"/>
      <c r="T998" s="28"/>
      <c r="U998" s="28"/>
      <c r="V998" s="28"/>
      <c r="W998" s="28"/>
      <c r="X998" s="28"/>
      <c r="Y998" s="28"/>
      <c r="Z998" s="28"/>
    </row>
    <row r="999" spans="1:26" ht="12.75" customHeight="1" x14ac:dyDescent="0.35">
      <c r="A999" s="28"/>
      <c r="B999" s="28"/>
      <c r="C999" s="28"/>
      <c r="D999" s="28"/>
      <c r="E999" s="28"/>
      <c r="F999" s="28"/>
      <c r="G999" s="28"/>
      <c r="H999" s="28"/>
      <c r="I999" s="28"/>
      <c r="J999" s="28"/>
      <c r="K999" s="28"/>
      <c r="L999" s="28"/>
      <c r="M999" s="28"/>
      <c r="N999" s="28"/>
      <c r="O999" s="28"/>
      <c r="P999" s="28"/>
      <c r="Q999" s="28"/>
      <c r="R999" s="28"/>
      <c r="S999" s="28"/>
      <c r="T999" s="28"/>
      <c r="U999" s="28"/>
      <c r="V999" s="28"/>
      <c r="W999" s="28"/>
      <c r="X999" s="28"/>
      <c r="Y999" s="28"/>
      <c r="Z999" s="28"/>
    </row>
    <row r="1000" spans="1:26" ht="12.75" customHeight="1" x14ac:dyDescent="0.35">
      <c r="A1000" s="28"/>
      <c r="B1000" s="28"/>
      <c r="C1000" s="28"/>
      <c r="D1000" s="28"/>
      <c r="E1000" s="28"/>
      <c r="F1000" s="28"/>
      <c r="G1000" s="28"/>
      <c r="H1000" s="28"/>
      <c r="I1000" s="28"/>
      <c r="J1000" s="28"/>
      <c r="K1000" s="28"/>
      <c r="L1000" s="28"/>
      <c r="M1000" s="28"/>
      <c r="N1000" s="28"/>
      <c r="O1000" s="28"/>
      <c r="P1000" s="28"/>
      <c r="Q1000" s="28"/>
      <c r="R1000" s="28"/>
      <c r="S1000" s="28"/>
      <c r="T1000" s="28"/>
      <c r="U1000" s="28"/>
      <c r="V1000" s="28"/>
      <c r="W1000" s="28"/>
      <c r="X1000" s="28"/>
      <c r="Y1000" s="28"/>
      <c r="Z1000" s="28"/>
    </row>
  </sheetData>
  <mergeCells count="14">
    <mergeCell ref="F31:I31"/>
    <mergeCell ref="E32:I32"/>
    <mergeCell ref="C31:D31"/>
    <mergeCell ref="D14:D15"/>
    <mergeCell ref="B23:I23"/>
    <mergeCell ref="B14:B15"/>
    <mergeCell ref="C14:C15"/>
    <mergeCell ref="C28:I28"/>
    <mergeCell ref="D29:I29"/>
    <mergeCell ref="B11:I11"/>
    <mergeCell ref="C25:I25"/>
    <mergeCell ref="C26:I26"/>
    <mergeCell ref="C27:I27"/>
    <mergeCell ref="C30:I30"/>
  </mergeCells>
  <phoneticPr fontId="26" type="noConversion"/>
  <conditionalFormatting sqref="D32:E32">
    <cfRule type="containsBlanks" dxfId="1" priority="1">
      <formula>LEN(TRIM(D32))=0</formula>
    </cfRule>
  </conditionalFormatting>
  <conditionalFormatting sqref="E31:F31">
    <cfRule type="containsBlanks" dxfId="0" priority="2">
      <formula>LEN(TRIM(E31))=0</formula>
    </cfRule>
  </conditionalFormatting>
  <dataValidations count="8">
    <dataValidation type="list" allowBlank="1" showErrorMessage="1" sqref="C31" xr:uid="{00000000-0002-0000-0200-000001000000}">
      <formula1>excepcional</formula1>
    </dataValidation>
    <dataValidation type="list" allowBlank="1" showErrorMessage="1" sqref="C30" xr:uid="{00000000-0002-0000-0200-000002000000}">
      <formula1>grupos_vulnerables</formula1>
    </dataValidation>
    <dataValidation type="list" allowBlank="1" showErrorMessage="1" sqref="E32" xr:uid="{00000000-0002-0000-0200-000003000000}">
      <formula1>movilizador</formula1>
    </dataValidation>
    <dataValidation type="list" allowBlank="1" showErrorMessage="1" sqref="D29" xr:uid="{00000000-0002-0000-0200-000004000000}">
      <formula1>gasto_publico</formula1>
    </dataValidation>
    <dataValidation type="list" allowBlank="1" showErrorMessage="1" sqref="C28" xr:uid="{00000000-0002-0000-0200-000005000000}">
      <formula1>politica_publica</formula1>
    </dataValidation>
    <dataValidation type="list" allowBlank="1" showErrorMessage="1" sqref="C29 C32" xr:uid="{00000000-0002-0000-0200-000006000000}">
      <formula1>ruta</formula1>
    </dataValidation>
    <dataValidation type="list" allowBlank="1" showInputMessage="1" showErrorMessage="1" prompt=" - " sqref="C25" xr:uid="{79C04D7F-EEF6-458E-B071-10ECD0D4E57C}">
      <formula1>sector_mga</formula1>
    </dataValidation>
    <dataValidation type="list" allowBlank="1" showInputMessage="1" showErrorMessage="1" prompt=" - " sqref="C26:C27" xr:uid="{F7B06993-0E83-40B7-9D53-C6D1FFD7FA2D}">
      <formula1>politica_publica</formula1>
    </dataValidation>
  </dataValidations>
  <pageMargins left="0.70866141732283472" right="0.70866141732283472" top="0.74803149606299213" bottom="0.74803149606299213" header="0" footer="0"/>
  <pageSetup scale="67" orientation="portrait"/>
  <headerFooter>
    <oddFooter>&amp;LEste documento es propiedad de la Administración Central del Distrito de Santiago de Cali. Prohibida su copia, alteración o modificación por cualquier medio, sin previa autorización del Alcalde</oddFooter>
  </headerFooter>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14</vt:i4>
      </vt:variant>
    </vt:vector>
  </HeadingPairs>
  <TitlesOfParts>
    <vt:vector size="17" baseType="lpstr">
      <vt:lpstr>Listados</vt:lpstr>
      <vt:lpstr> ACTIVIDADES PPTO PROYECTADA</vt:lpstr>
      <vt:lpstr>DETALLE POBLACIÓN PROYECTADA</vt:lpstr>
      <vt:lpstr>centro_gestor</vt:lpstr>
      <vt:lpstr>excepcional</vt:lpstr>
      <vt:lpstr>fondo</vt:lpstr>
      <vt:lpstr>gasto_publico</vt:lpstr>
      <vt:lpstr>grupos_vulnerables</vt:lpstr>
      <vt:lpstr>meta_plan</vt:lpstr>
      <vt:lpstr>meta_territorio</vt:lpstr>
      <vt:lpstr>movilizador</vt:lpstr>
      <vt:lpstr>politica_publica</vt:lpstr>
      <vt:lpstr>pospre</vt:lpstr>
      <vt:lpstr>producto_mga</vt:lpstr>
      <vt:lpstr>Programa_PDD</vt:lpstr>
      <vt:lpstr>ruta</vt:lpstr>
      <vt:lpstr>sector_mga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Cadena de Valor</dc:title>
  <dc:creator>SDI Equipo Banco de Proyectos</dc:creator>
  <cp:lastModifiedBy>JENNY A. GOMEZ QUICENO</cp:lastModifiedBy>
  <dcterms:created xsi:type="dcterms:W3CDTF">2010-07-07T19:31:10Z</dcterms:created>
  <dcterms:modified xsi:type="dcterms:W3CDTF">2025-11-27T14:36:04Z</dcterms:modified>
</cp:coreProperties>
</file>